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4.xml" ContentType="application/vnd.openxmlformats-officedocument.drawing+xml"/>
  <Override PartName="/xl/tables/table7.xml" ContentType="application/vnd.openxmlformats-officedocument.spreadsheetml.table+xml"/>
  <Override PartName="/xl/drawings/drawing5.xml" ContentType="application/vnd.openxmlformats-officedocument.drawing+xml"/>
  <Override PartName="/xl/tables/table8.xml" ContentType="application/vnd.openxmlformats-officedocument.spreadsheetml.table+xml"/>
  <Override PartName="/xl/drawings/drawing6.xml" ContentType="application/vnd.openxmlformats-officedocument.drawing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"/>
    </mc:Choice>
  </mc:AlternateContent>
  <xr:revisionPtr revIDLastSave="0" documentId="8_{9B28EC0D-FE44-406D-81B0-606BE9B8E229}" xr6:coauthVersionLast="47" xr6:coauthVersionMax="47" xr10:uidLastSave="{00000000-0000-0000-0000-000000000000}"/>
  <bookViews>
    <workbookView xWindow="26700" yWindow="3432" windowWidth="17280" windowHeight="8880" tabRatio="735" firstSheet="1" activeTab="3" xr2:uid="{040F3586-419E-4585-8ACE-6588AD7C95BD}"/>
  </bookViews>
  <sheets>
    <sheet name="SinglePlot" sheetId="30" state="hidden" r:id="rId1"/>
    <sheet name="Null Matrix" sheetId="34" r:id="rId2"/>
    <sheet name="Pair Plots" sheetId="33" r:id="rId3"/>
    <sheet name="Overview" sheetId="27" r:id="rId4"/>
    <sheet name="Penguins" sheetId="25" r:id="rId5"/>
    <sheet name="Sea Ice" sheetId="31" r:id="rId6"/>
    <sheet name="OG Penguins" sheetId="32" r:id="rId7"/>
  </sheets>
  <functionGroups builtInGroupCount="19"/>
  <definedNames>
    <definedName name="Back">Overview!$D$58</definedName>
    <definedName name="Compiled_Lists" localSheetId="6">'OG Penguins'!$C$71:$C$80</definedName>
    <definedName name="Compiled_Lists" localSheetId="4">Penguins!$C$71:$C$80</definedName>
    <definedName name="Compiled_Lists" localSheetId="5">'Sea Ice'!$C$71:$C$80</definedName>
    <definedName name="Composition" localSheetId="6">'OG Penguins'!$C$25:$C$35</definedName>
    <definedName name="Composition" localSheetId="4">Penguins!$C$25:$C$35</definedName>
    <definedName name="Composition" localSheetId="5">'Sea Ice'!$C$25:$C$35</definedName>
    <definedName name="CompositionTable" localSheetId="6">'OG Penguins'!$D$34</definedName>
    <definedName name="CompositionTable" localSheetId="4">Penguins!$D$34</definedName>
    <definedName name="CompositionTable" localSheetId="5">'Sea Ice'!$D$34</definedName>
    <definedName name="DarkHeader" localSheetId="6">'OG Penguins'!$D$81</definedName>
    <definedName name="DarkHeader" localSheetId="4">Penguins!$D$81</definedName>
    <definedName name="DarkHeader" localSheetId="5">'Sea Ice'!$D$81</definedName>
    <definedName name="Data_Description" localSheetId="6">'OG Penguins'!$C$9:$C$20</definedName>
    <definedName name="Data_Description" localSheetId="4">Penguins!$C$9:$C$20</definedName>
    <definedName name="Data_Description" localSheetId="5">'Sea Ice'!$C$9:$C$20</definedName>
    <definedName name="Dataframes">Overview!$C$58:$C$62</definedName>
    <definedName name="Debug" localSheetId="3">Overview!$D$9:$E$54</definedName>
    <definedName name="DebugToggle" localSheetId="3">Overview!$B$6</definedName>
    <definedName name="Definitions" localSheetId="6">'OG Penguins'!$D$17:$U$17</definedName>
    <definedName name="Definitions" localSheetId="4">Penguins!$D$17:$K$17</definedName>
    <definedName name="Definitions" localSheetId="5">'Sea Ice'!$D$17:$F$17</definedName>
    <definedName name="Description" localSheetId="6">'OG Penguins'!$D$9</definedName>
    <definedName name="Description" localSheetId="4">Penguins!$D$9</definedName>
    <definedName name="Description" localSheetId="5">'Sea Ice'!$D$9</definedName>
    <definedName name="Dimensions" localSheetId="6">'OG Penguins'!$D$11</definedName>
    <definedName name="Dimensions" localSheetId="4">Penguins!$D$11</definedName>
    <definedName name="Dimensions" localSheetId="5">'Sea Ice'!$D$11</definedName>
    <definedName name="Field_Analysis" localSheetId="6">'OG Penguins'!$D$22:$D$80</definedName>
    <definedName name="Field_Analysis" localSheetId="4">Penguins!$D$22:$D$80</definedName>
    <definedName name="Field_Analysis" localSheetId="5">'Sea Ice'!$D$22:$D$80</definedName>
    <definedName name="Field_Lists" localSheetId="6">'OG Penguins'!$C$60:$C$68</definedName>
    <definedName name="Field_Lists" localSheetId="4">Penguins!$C$60:$C$68</definedName>
    <definedName name="Field_Lists" localSheetId="5">'Sea Ice'!$C$60:$C$68</definedName>
    <definedName name="Field_Overview">Overview!$E$66:$E$95</definedName>
    <definedName name="FieldList1" localSheetId="6">'OG Penguins'!$D$60:$U$60</definedName>
    <definedName name="FieldList1" localSheetId="4">Penguins!$D$60:$K$60</definedName>
    <definedName name="FieldList1" localSheetId="5">'Sea Ice'!$D$60:$F$60</definedName>
    <definedName name="FieldList2" localSheetId="6">'OG Penguins'!$D$61:$U$61</definedName>
    <definedName name="FieldList2" localSheetId="4">Penguins!$D$61:$K$61</definedName>
    <definedName name="FieldList2" localSheetId="5">'Sea Ice'!$D$61:$F$61</definedName>
    <definedName name="FieldList3" localSheetId="6">'OG Penguins'!$D$62:$U$62</definedName>
    <definedName name="FieldList3" localSheetId="4">Penguins!$D$62:$K$62</definedName>
    <definedName name="FieldList3" localSheetId="5">'Sea Ice'!$D$62:$F$62</definedName>
    <definedName name="FieldList4" localSheetId="6">'OG Penguins'!$D$63:$U$63</definedName>
    <definedName name="FieldList4" localSheetId="4">Penguins!$D$63:$K$63</definedName>
    <definedName name="FieldList4" localSheetId="5">'Sea Ice'!$D$63:$F$63</definedName>
    <definedName name="FieldList5" localSheetId="6">'OG Penguins'!$D$64:$U$64</definedName>
    <definedName name="FieldList5" localSheetId="4">Penguins!$D$64:$K$64</definedName>
    <definedName name="FieldList5" localSheetId="5">'Sea Ice'!$D$64:$F$64</definedName>
    <definedName name="FieldList6" localSheetId="6">'OG Penguins'!$D$65:$U$65</definedName>
    <definedName name="FieldList6" localSheetId="4">Penguins!$D$65:$K$65</definedName>
    <definedName name="FieldList6" localSheetId="5">'Sea Ice'!$D$65:$F$65</definedName>
    <definedName name="FieldList7" localSheetId="6">'OG Penguins'!$D$66:$U$66</definedName>
    <definedName name="FieldList7" localSheetId="4">Penguins!$D$66:$K$66</definedName>
    <definedName name="FieldList7" localSheetId="5">'Sea Ice'!$D$66:$F$66</definedName>
    <definedName name="FieldList8" localSheetId="6">'OG Penguins'!$D$67:$U$67</definedName>
    <definedName name="FieldList8" localSheetId="4">Penguins!$D$67:$K$67</definedName>
    <definedName name="FieldList8" localSheetId="5">'Sea Ice'!$D$67:$F$67</definedName>
    <definedName name="FieldLists" localSheetId="6">'OG Penguins'!$C$60:$U$67</definedName>
    <definedName name="FieldLists" localSheetId="4">Penguins!$C$60:$K$67</definedName>
    <definedName name="FieldLists" localSheetId="5">'Sea Ice'!$C$60:$F$67</definedName>
    <definedName name="FieldRange" localSheetId="6">'OG Penguins'!$D$81:$U$81</definedName>
    <definedName name="FieldRange" localSheetId="4">Penguins!$D$81:$K$81</definedName>
    <definedName name="FieldRange" localSheetId="5">'Sea Ice'!$D$81:$F$81</definedName>
    <definedName name="Fields">Overview!$C$66:$C$96</definedName>
    <definedName name="FormatRange" localSheetId="6">'OG Penguins'!$F:$F</definedName>
    <definedName name="FormatRange" localSheetId="4">Penguins!$F:$F</definedName>
    <definedName name="FormatRange" localSheetId="5">'Sea Ice'!$F:$F</definedName>
    <definedName name="Headers" localSheetId="6">'OG Penguins'!$D$21:$U$21</definedName>
    <definedName name="Headers" localSheetId="4">Penguins!$D$21:$K$21</definedName>
    <definedName name="Headers" localSheetId="5">'Sea Ice'!$D$21:$F$21</definedName>
    <definedName name="Headers_Start" localSheetId="6">'OG Penguins'!$D$21</definedName>
    <definedName name="Headers_Start" localSheetId="4">Penguins!$D$21</definedName>
    <definedName name="Headers_Start" localSheetId="5">'Sea Ice'!$D$21</definedName>
    <definedName name="Histogram" localSheetId="6">'OG Penguins'!$D$44</definedName>
    <definedName name="Histogram" localSheetId="4">Penguins!$D$44</definedName>
    <definedName name="Histogram" localSheetId="5">'Sea Ice'!$D$44</definedName>
    <definedName name="LightHeader" localSheetId="6">'OG Penguins'!$C$81</definedName>
    <definedName name="LightHeader" localSheetId="4">Penguins!$C$81</definedName>
    <definedName name="LightHeader" localSheetId="5">'Sea Ice'!$C$81</definedName>
    <definedName name="Name" localSheetId="1">'Null Matrix'!$C$4</definedName>
    <definedName name="Name" localSheetId="6">'OG Penguins'!$C$5</definedName>
    <definedName name="Name" localSheetId="3">Overview!$C$4</definedName>
    <definedName name="Name" localSheetId="2">'Pair Plots'!$C$4</definedName>
    <definedName name="Name" localSheetId="4">Penguins!$C$5</definedName>
    <definedName name="Name" localSheetId="5">'Sea Ice'!$C$5</definedName>
    <definedName name="Name" localSheetId="0">SinglePlot!$C$4</definedName>
    <definedName name="Notes" localSheetId="6">'OG Penguins'!$D$19:$U$19</definedName>
    <definedName name="Notes" localSheetId="4">Penguins!$D$19:$K$19</definedName>
    <definedName name="Notes" localSheetId="5">'Sea Ice'!$D$19:$F$19</definedName>
    <definedName name="Percentiles" localSheetId="6">'OG Penguins'!$C$48:$C$57</definedName>
    <definedName name="Percentiles" localSheetId="4">Penguins!$C$48:$C$57</definedName>
    <definedName name="Percentiles" localSheetId="5">'Sea Ice'!$C$48:$C$57</definedName>
    <definedName name="SerializedLists" localSheetId="6">'OG Penguins'!$D$71:$D$80</definedName>
    <definedName name="SerializedLists" localSheetId="4">Penguins!$D$71:$D$80</definedName>
    <definedName name="SerializedLists" localSheetId="5">'Sea Ice'!$D$71:$D$80</definedName>
    <definedName name="SinglePlot" localSheetId="1">'Null Matrix'!$C$10</definedName>
    <definedName name="SinglePlot" localSheetId="2">'Pair Plots'!$C$10</definedName>
    <definedName name="SinglePlot" localSheetId="0">SinglePlot!$C$10</definedName>
    <definedName name="Summary_Stats" localSheetId="6">'OG Penguins'!$C$38:$C$45</definedName>
    <definedName name="Summary_Stats" localSheetId="4">Penguins!$C$38:$C$45</definedName>
    <definedName name="Summary_Stats" localSheetId="5">'Sea Ice'!$C$38:$C$45</definedName>
    <definedName name="Theme" localSheetId="1">'Null Matrix'!$B$8:$P$8</definedName>
    <definedName name="Theme" localSheetId="6">'OG Penguins'!$B$21:$U$21</definedName>
    <definedName name="Theme" localSheetId="3">Overview!$E$66:$AD$66</definedName>
    <definedName name="Theme" localSheetId="2">'Pair Plots'!$B$8:$P$8</definedName>
    <definedName name="Theme" localSheetId="4">Penguins!$B$21:$K$21</definedName>
    <definedName name="Theme" localSheetId="5">'Sea Ice'!$B$21:$F$21</definedName>
    <definedName name="Theme" localSheetId="0">SinglePlot!$B$8:$P$8</definedName>
    <definedName name="Toggles" localSheetId="6">'OG Penguins'!$B$7,'OG Penguins'!$B$23,'OG Penguins'!$B$36,'OG Penguins'!$B$46,'OG Penguins'!$B$58,'OG Penguins'!$B$69</definedName>
    <definedName name="Toggles" localSheetId="4">Penguins!$B$7,Penguins!$B$23,Penguins!$B$36,Penguins!$B$46,Penguins!$B$58,Penguins!$B$69</definedName>
    <definedName name="Toggles" localSheetId="5">'Sea Ice'!$B$7,'Sea Ice'!$B$23,'Sea Ice'!$B$36,'Sea Ice'!$B$46,'Sea Ice'!$B$58,'Sea Ice'!$B$69</definedName>
    <definedName name="TopToggle" localSheetId="6">'OG Penguins'!$B$5</definedName>
    <definedName name="TopToggle" localSheetId="4">Penguins!$B$5</definedName>
    <definedName name="TopToggle" localSheetId="5">'Sea Ice'!$B$5</definedName>
    <definedName name="Warning" localSheetId="6">'OG Penguins'!$D$1</definedName>
    <definedName name="Warning" localSheetId="4">Penguins!$D$1</definedName>
    <definedName name="Warning" localSheetId="5">'Sea Ice'!$D$1</definedName>
  </definedNames>
  <calcPr calcId="191029"/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59" i="27" l="1"/>
  <c r="C60" i="27"/>
  <c r="C61" i="27"/>
  <c r="D79" i="32" a="1"/>
  <c r="D79" i="32" s="1"/>
  <c r="C79" i="32"/>
  <c r="D78" i="32" a="1"/>
  <c r="D78" i="32" s="1"/>
  <c r="C78" i="32"/>
  <c r="D77" i="32" a="1"/>
  <c r="D77" i="32" s="1"/>
  <c r="C77" i="32"/>
  <c r="D76" i="32" a="1"/>
  <c r="D76" i="32" s="1"/>
  <c r="C76" i="32"/>
  <c r="D75" i="32" a="1"/>
  <c r="D75" i="32" s="1"/>
  <c r="C75" i="32"/>
  <c r="D74" i="32" a="1"/>
  <c r="D74" i="32" s="1"/>
  <c r="C74" i="32"/>
  <c r="D73" i="32" a="1"/>
  <c r="D73" i="32" s="1"/>
  <c r="C73" i="32"/>
  <c r="D72" i="32" a="1"/>
  <c r="D72" i="32" s="1"/>
  <c r="C72" i="32"/>
  <c r="D71" i="32" a="1"/>
  <c r="D71" i="32" s="1"/>
  <c r="C71" i="32"/>
  <c r="D79" i="31" a="1"/>
  <c r="D79" i="31" s="1"/>
  <c r="C79" i="31"/>
  <c r="D78" i="31" a="1"/>
  <c r="D78" i="31" s="1"/>
  <c r="C78" i="31"/>
  <c r="D77" i="31" a="1"/>
  <c r="D77" i="31" s="1"/>
  <c r="C77" i="31"/>
  <c r="D76" i="31" a="1"/>
  <c r="D76" i="31" s="1"/>
  <c r="C76" i="31"/>
  <c r="D75" i="31" a="1"/>
  <c r="D75" i="31" s="1"/>
  <c r="C75" i="31"/>
  <c r="D74" i="31" a="1"/>
  <c r="D74" i="31" s="1"/>
  <c r="C74" i="31"/>
  <c r="D73" i="31" a="1"/>
  <c r="D73" i="31" s="1"/>
  <c r="C73" i="31"/>
  <c r="D72" i="31" a="1"/>
  <c r="D72" i="31" s="1"/>
  <c r="C72" i="31"/>
  <c r="D71" i="31" a="1"/>
  <c r="D71" i="31" s="1"/>
  <c r="C71" i="31"/>
  <c r="D79" i="25" a="1"/>
  <c r="D79" i="25" s="1"/>
  <c r="D78" i="25" a="1"/>
  <c r="D78" i="25" s="1"/>
  <c r="D77" i="25" a="1"/>
  <c r="D77" i="25" s="1"/>
  <c r="D76" i="25" a="1"/>
  <c r="D76" i="25" s="1"/>
  <c r="D75" i="25" a="1"/>
  <c r="D75" i="25" s="1"/>
  <c r="D74" i="25" a="1"/>
  <c r="D74" i="25" s="1"/>
  <c r="D73" i="25" a="1"/>
  <c r="D73" i="25" s="1"/>
  <c r="D72" i="25" a="1"/>
  <c r="D72" i="25" s="1"/>
  <c r="D71" i="25" a="1"/>
  <c r="D71" i="25" s="1"/>
  <c r="G70" i="27"/>
  <c r="G78" i="27"/>
  <c r="G86" i="27"/>
  <c r="G94" i="27"/>
  <c r="G71" i="27"/>
  <c r="G79" i="27"/>
  <c r="G87" i="27"/>
  <c r="G95" i="27"/>
  <c r="G72" i="27"/>
  <c r="G80" i="27"/>
  <c r="G88" i="27"/>
  <c r="G73" i="27"/>
  <c r="G81" i="27"/>
  <c r="G89" i="27"/>
  <c r="G93" i="27"/>
  <c r="G74" i="27"/>
  <c r="G82" i="27"/>
  <c r="G90" i="27"/>
  <c r="G67" i="27"/>
  <c r="G75" i="27"/>
  <c r="G83" i="27"/>
  <c r="G91" i="27"/>
  <c r="G68" i="27"/>
  <c r="G76" i="27"/>
  <c r="G84" i="27"/>
  <c r="G92" i="27"/>
  <c r="G69" i="27"/>
  <c r="G77" i="27"/>
  <c r="G85" i="27"/>
  <c r="F68" i="27"/>
  <c r="F70" i="27"/>
  <c r="F78" i="27"/>
  <c r="F86" i="27"/>
  <c r="F94" i="27"/>
  <c r="F71" i="27"/>
  <c r="F79" i="27"/>
  <c r="F87" i="27"/>
  <c r="F95" i="27"/>
  <c r="F72" i="27"/>
  <c r="F80" i="27"/>
  <c r="F88" i="27"/>
  <c r="F73" i="27"/>
  <c r="F81" i="27"/>
  <c r="F93" i="27"/>
  <c r="F89" i="27"/>
  <c r="F74" i="27"/>
  <c r="F82" i="27"/>
  <c r="F90" i="27"/>
  <c r="F67" i="27"/>
  <c r="F75" i="27"/>
  <c r="F83" i="27"/>
  <c r="F91" i="27"/>
  <c r="F76" i="27"/>
  <c r="F84" i="27"/>
  <c r="F92" i="27"/>
  <c r="F69" i="27"/>
  <c r="F77" i="27"/>
  <c r="F85" i="27"/>
  <c r="C67" i="27"/>
  <c r="C75" i="27"/>
  <c r="C83" i="27"/>
  <c r="C91" i="27"/>
  <c r="C68" i="27"/>
  <c r="C76" i="27"/>
  <c r="C84" i="27"/>
  <c r="C92" i="27"/>
  <c r="C69" i="27"/>
  <c r="C77" i="27"/>
  <c r="C85" i="27"/>
  <c r="C93" i="27"/>
  <c r="C70" i="27"/>
  <c r="C78" i="27"/>
  <c r="C86" i="27"/>
  <c r="C94" i="27"/>
  <c r="C71" i="27"/>
  <c r="C79" i="27"/>
  <c r="C87" i="27"/>
  <c r="C95" i="27"/>
  <c r="C72" i="27"/>
  <c r="C80" i="27"/>
  <c r="C88" i="27"/>
  <c r="C73" i="27"/>
  <c r="C81" i="27"/>
  <c r="C89" i="27"/>
  <c r="C74" i="27"/>
  <c r="C82" i="27"/>
  <c r="C90" i="27"/>
  <c r="E59" i="27"/>
  <c r="E61" i="27"/>
  <c r="E60" i="27"/>
  <c r="B3" i="32"/>
  <c r="B3" i="31"/>
  <c r="I59" i="27" l="1"/>
  <c r="I60" i="27"/>
  <c r="I61" i="27"/>
  <c r="C79" i="25"/>
  <c r="B3" i="25"/>
  <c r="C78" i="25" l="1"/>
  <c r="C77" i="25"/>
  <c r="C76" i="25"/>
  <c r="C75" i="25"/>
  <c r="C74" i="25"/>
  <c r="C73" i="25"/>
  <c r="C72" i="25"/>
  <c r="C71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<sst xmlns="http://schemas.openxmlformats.org/spreadsheetml/2006/main" count="4346" uniqueCount="378">
  <si>
    <t>Warning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</si>
  <si>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</si>
  <si>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</si>
  <si>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</si>
  <si>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</si>
  <si>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</si>
  <si>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</si>
  <si>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</si>
  <si>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</si>
  <si>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</si>
  <si>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</si>
  <si>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</si>
  <si>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</si>
  <si>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</si>
  <si>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</si>
  <si>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</si>
  <si>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</si>
  <si>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</si>
  <si>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</si>
  <si>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</si>
  <si>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</si>
  <si>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</si>
  <si>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</si>
  <si>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</si>
  <si>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</si>
  <si>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</si>
  <si>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</si>
  <si>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</si>
  <si>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</si>
  <si>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</si>
  <si>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</si>
  <si>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</si>
  <si>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</si>
  <si>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</si>
  <si>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</si>
  <si>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</si>
  <si>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</si>
  <si>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</si>
  <si>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</si>
  <si>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</si>
  <si>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</si>
  <si>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</si>
  <si>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</si>
  <si>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</si>
  <si>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</si>
  <si>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</si>
  <si>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</si>
  <si>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Note</t>
  </si>
  <si>
    <t>Columns</t>
  </si>
  <si>
    <t>Distinct Record %</t>
  </si>
  <si>
    <t>Missing Values %</t>
  </si>
  <si>
    <t>Dataset Description</t>
  </si>
  <si>
    <t>Environment Details</t>
  </si>
  <si>
    <t>Configuration Details</t>
  </si>
  <si>
    <t>Environment Variable</t>
  </si>
  <si>
    <t>Value</t>
  </si>
  <si>
    <t>Production Section</t>
  </si>
  <si>
    <t>Production Time in Seconds</t>
  </si>
  <si>
    <t>% of Production Time</t>
  </si>
  <si>
    <t>Creating Workbook</t>
  </si>
  <si>
    <t>Adding Plots</t>
  </si>
  <si>
    <t>Input Argument</t>
  </si>
  <si>
    <t>►</t>
  </si>
  <si>
    <t>os</t>
  </si>
  <si>
    <t>env_type</t>
  </si>
  <si>
    <t>excel_version</t>
  </si>
  <si>
    <t>debug</t>
  </si>
  <si>
    <t>compatible</t>
  </si>
  <si>
    <t>junk_drawer</t>
  </si>
  <si>
    <t>date</t>
  </si>
  <si>
    <t>os_release</t>
  </si>
  <si>
    <t>os_version</t>
  </si>
  <si>
    <t>architecture</t>
  </si>
  <si>
    <t>processor</t>
  </si>
  <si>
    <t>python_version</t>
  </si>
  <si>
    <t>python_implementation</t>
  </si>
  <si>
    <t>console_columns</t>
  </si>
  <si>
    <t>console_lines</t>
  </si>
  <si>
    <t>dataframes</t>
  </si>
  <si>
    <t>plots</t>
  </si>
  <si>
    <t>theme_color</t>
  </si>
  <si>
    <t>large_report</t>
  </si>
  <si>
    <t>overwrite</t>
  </si>
  <si>
    <t>wb_path</t>
  </si>
  <si>
    <t>open_wb</t>
  </si>
  <si>
    <t>no_vba</t>
  </si>
  <si>
    <t>export</t>
  </si>
  <si>
    <t>Overview</t>
  </si>
  <si>
    <t>Dataframe</t>
  </si>
  <si>
    <t>Dataframes</t>
  </si>
  <si>
    <t>Fields</t>
  </si>
  <si>
    <t>Memory Usage (bytes)</t>
  </si>
  <si>
    <t>Fields Defined %</t>
  </si>
  <si>
    <t>_</t>
  </si>
  <si>
    <t xml:space="preserve"> Overview ↩</t>
  </si>
  <si>
    <t>Debug</t>
  </si>
  <si>
    <t>Name</t>
  </si>
  <si>
    <t>Production Performance</t>
  </si>
  <si>
    <t>Subsampled</t>
  </si>
  <si>
    <t>Preparing Data</t>
  </si>
  <si>
    <t>Dataframe Description</t>
  </si>
  <si>
    <t>Errors</t>
  </si>
  <si>
    <t>Penguins</t>
  </si>
  <si>
    <t>species</t>
  </si>
  <si>
    <t>island</t>
  </si>
  <si>
    <t>bill_length_mm</t>
  </si>
  <si>
    <t>bill_depth_mm</t>
  </si>
  <si>
    <t>flipper_length_mm</t>
  </si>
  <si>
    <t>body_mass_g</t>
  </si>
  <si>
    <t>sex</t>
  </si>
  <si>
    <t>index</t>
  </si>
  <si>
    <t>Record Hash</t>
  </si>
  <si>
    <t>Sea Ice</t>
  </si>
  <si>
    <t>Date</t>
  </si>
  <si>
    <t>Extent</t>
  </si>
  <si>
    <t>OG Penguins</t>
  </si>
  <si>
    <t>studyName</t>
  </si>
  <si>
    <t>Sample Number</t>
  </si>
  <si>
    <t>Species</t>
  </si>
  <si>
    <t>Region</t>
  </si>
  <si>
    <t>Island</t>
  </si>
  <si>
    <t>Stage</t>
  </si>
  <si>
    <t>Individual ID</t>
  </si>
  <si>
    <t>Clutch Completion</t>
  </si>
  <si>
    <t>Date Egg</t>
  </si>
  <si>
    <t>Culmen Length (mm)</t>
  </si>
  <si>
    <t>Culmen Depth (mm)</t>
  </si>
  <si>
    <t>Flipper Length (mm)</t>
  </si>
  <si>
    <t>Body Mass (g)</t>
  </si>
  <si>
    <t>Sex</t>
  </si>
  <si>
    <t>Delta 15 N (o/oo)</t>
  </si>
  <si>
    <t>Delta 13 C (o/oo)</t>
  </si>
  <si>
    <t>Comments</t>
  </si>
  <si>
    <t>str</t>
  </si>
  <si>
    <t>float64</t>
  </si>
  <si>
    <t>int64</t>
  </si>
  <si>
    <t>Adelie</t>
  </si>
  <si>
    <t>Biscoe</t>
  </si>
  <si>
    <t>Male</t>
  </si>
  <si>
    <t>datetime64[us]</t>
  </si>
  <si>
    <t>14609 days 00:00:00</t>
  </si>
  <si>
    <t>6587 days 00:00:00</t>
  </si>
  <si>
    <t>PAL0910</t>
  </si>
  <si>
    <t>Adelie Penguin (Pygoscelis adeliae)</t>
  </si>
  <si>
    <t>Anvers</t>
  </si>
  <si>
    <t>Adult, 1 Egg Stage</t>
  </si>
  <si>
    <t>N13A1</t>
  </si>
  <si>
    <t>Yes</t>
  </si>
  <si>
    <t>MALE</t>
  </si>
  <si>
    <t>Nest never observed with full clutch.</t>
  </si>
  <si>
    <t>Torgersen</t>
  </si>
  <si>
    <t>Female</t>
  </si>
  <si>
    <t>Dream</t>
  </si>
  <si>
    <t>Chinstrap</t>
  </si>
  <si>
    <t>Gentoo</t>
  </si>
  <si>
    <t>PAL0708</t>
  </si>
  <si>
    <t>N1A1</t>
  </si>
  <si>
    <t>Not enough blood for isotopes.</t>
  </si>
  <si>
    <t>N1A2</t>
  </si>
  <si>
    <t>FEMALE</t>
  </si>
  <si>
    <t>N2A1</t>
  </si>
  <si>
    <t>N2A2</t>
  </si>
  <si>
    <t>Adult not sampled.</t>
  </si>
  <si>
    <t>N3A1</t>
  </si>
  <si>
    <t>N3A2</t>
  </si>
  <si>
    <t>N4A1</t>
  </si>
  <si>
    <t>No</t>
  </si>
  <si>
    <t>N4A2</t>
  </si>
  <si>
    <t>N5A1</t>
  </si>
  <si>
    <t>No blood sample obtained.</t>
  </si>
  <si>
    <t>N5A2</t>
  </si>
  <si>
    <t>No blood sample obtained for sexing.</t>
  </si>
  <si>
    <t>N6A1</t>
  </si>
  <si>
    <t>N6A2</t>
  </si>
  <si>
    <t>N7A1</t>
  </si>
  <si>
    <t>N7A2</t>
  </si>
  <si>
    <t>N8A1</t>
  </si>
  <si>
    <t>N8A2</t>
  </si>
  <si>
    <t>N9A1</t>
  </si>
  <si>
    <t>N9A2</t>
  </si>
  <si>
    <t>N10A1</t>
  </si>
  <si>
    <t>N10A2</t>
  </si>
  <si>
    <t>N11A1</t>
  </si>
  <si>
    <t>N11A2</t>
  </si>
  <si>
    <t>N12A1</t>
  </si>
  <si>
    <t>N12A2</t>
  </si>
  <si>
    <t>N13A2</t>
  </si>
  <si>
    <t>N17A1</t>
  </si>
  <si>
    <t>N17A2</t>
  </si>
  <si>
    <t>N18A1</t>
  </si>
  <si>
    <t>N18A2</t>
  </si>
  <si>
    <t>N21A1</t>
  </si>
  <si>
    <t>N21A2</t>
  </si>
  <si>
    <t>N22A1</t>
  </si>
  <si>
    <t>N22A2</t>
  </si>
  <si>
    <t>N23A1</t>
  </si>
  <si>
    <t>N23A2</t>
  </si>
  <si>
    <t>N24A1</t>
  </si>
  <si>
    <t>N24A2</t>
  </si>
  <si>
    <t>N25A1</t>
  </si>
  <si>
    <t>N25A2</t>
  </si>
  <si>
    <t>Nest never observed with full clutch. Not enough blood for isotopes.</t>
  </si>
  <si>
    <t>N26A1</t>
  </si>
  <si>
    <t>N26A2</t>
  </si>
  <si>
    <t>N27A1</t>
  </si>
  <si>
    <t>N27A2</t>
  </si>
  <si>
    <t>N28A1</t>
  </si>
  <si>
    <t>N28A2</t>
  </si>
  <si>
    <t>N29A1</t>
  </si>
  <si>
    <t>N29A2</t>
  </si>
  <si>
    <t>Sexing primers did not amplify. Not enough blood for isotopes.</t>
  </si>
  <si>
    <t>N30A1</t>
  </si>
  <si>
    <t>N30A2</t>
  </si>
  <si>
    <t>PAL0809</t>
  </si>
  <si>
    <t>N32A1</t>
  </si>
  <si>
    <t>N32A2</t>
  </si>
  <si>
    <t>N34A1</t>
  </si>
  <si>
    <t>N34A2</t>
  </si>
  <si>
    <t>N35A1</t>
  </si>
  <si>
    <t>N35A2</t>
  </si>
  <si>
    <t>N36A1</t>
  </si>
  <si>
    <t>N36A2</t>
  </si>
  <si>
    <t>N37A1</t>
  </si>
  <si>
    <t>N37A2</t>
  </si>
  <si>
    <t>N38A1</t>
  </si>
  <si>
    <t>N38A2</t>
  </si>
  <si>
    <t>N39A1</t>
  </si>
  <si>
    <t>N39A2</t>
  </si>
  <si>
    <t>N40A1</t>
  </si>
  <si>
    <t>N40A2</t>
  </si>
  <si>
    <t>N41A1</t>
  </si>
  <si>
    <t>N41A2</t>
  </si>
  <si>
    <t>N42A1</t>
  </si>
  <si>
    <t>N42A2</t>
  </si>
  <si>
    <t>N44A1</t>
  </si>
  <si>
    <t>N44A2</t>
  </si>
  <si>
    <t>N45A1</t>
  </si>
  <si>
    <t>N45A2</t>
  </si>
  <si>
    <t>N46A1</t>
  </si>
  <si>
    <t>N46A2</t>
  </si>
  <si>
    <t>N48A1</t>
  </si>
  <si>
    <t>N48A2</t>
  </si>
  <si>
    <t>N49A1</t>
  </si>
  <si>
    <t>N49A2</t>
  </si>
  <si>
    <t>N50A1</t>
  </si>
  <si>
    <t>N50A2</t>
  </si>
  <si>
    <t>N47A1</t>
  </si>
  <si>
    <t>N47A2</t>
  </si>
  <si>
    <t>N51A1</t>
  </si>
  <si>
    <t>N51A2</t>
  </si>
  <si>
    <t>N53A1</t>
  </si>
  <si>
    <t>N53A2</t>
  </si>
  <si>
    <t>N55A1</t>
  </si>
  <si>
    <t>N55A2</t>
  </si>
  <si>
    <t>N58A1</t>
  </si>
  <si>
    <t>N58A2</t>
  </si>
  <si>
    <t>N60A1</t>
  </si>
  <si>
    <t>N60A2</t>
  </si>
  <si>
    <t>N61A1</t>
  </si>
  <si>
    <t>N61A2</t>
  </si>
  <si>
    <t>N63A1</t>
  </si>
  <si>
    <t>N63A2</t>
  </si>
  <si>
    <t>N64A1</t>
  </si>
  <si>
    <t>N64A2</t>
  </si>
  <si>
    <t>N66A1</t>
  </si>
  <si>
    <t>N66A2</t>
  </si>
  <si>
    <t>N67A1</t>
  </si>
  <si>
    <t>N67A2</t>
  </si>
  <si>
    <t>N69A1</t>
  </si>
  <si>
    <t>N69A2</t>
  </si>
  <si>
    <t>N71A1</t>
  </si>
  <si>
    <t>N71A2</t>
  </si>
  <si>
    <t>N72A1</t>
  </si>
  <si>
    <t>N72A2</t>
  </si>
  <si>
    <t>N73A1</t>
  </si>
  <si>
    <t>N73A2</t>
  </si>
  <si>
    <t>N76A1</t>
  </si>
  <si>
    <t>N76A2</t>
  </si>
  <si>
    <t>N77A1</t>
  </si>
  <si>
    <t>N77A2</t>
  </si>
  <si>
    <t>N78A1</t>
  </si>
  <si>
    <t>N78A2</t>
  </si>
  <si>
    <t>N79A1</t>
  </si>
  <si>
    <t>N79A2</t>
  </si>
  <si>
    <t>N80A1</t>
  </si>
  <si>
    <t>N80A2</t>
  </si>
  <si>
    <t>N81A1</t>
  </si>
  <si>
    <t>N81A2</t>
  </si>
  <si>
    <t>N82A1</t>
  </si>
  <si>
    <t>N82A2</t>
  </si>
  <si>
    <t>N83A1</t>
  </si>
  <si>
    <t>N83A2</t>
  </si>
  <si>
    <t>N84A1</t>
  </si>
  <si>
    <t>N84A2</t>
  </si>
  <si>
    <t>N85A1</t>
  </si>
  <si>
    <t>N85A2</t>
  </si>
  <si>
    <t>Gentoo penguin (Pygoscelis papua)</t>
  </si>
  <si>
    <t>N31A1</t>
  </si>
  <si>
    <t>N31A2</t>
  </si>
  <si>
    <t>N33A1</t>
  </si>
  <si>
    <t>N33A2</t>
  </si>
  <si>
    <t>Sexing primers did not amplify.</t>
  </si>
  <si>
    <t>N56A1</t>
  </si>
  <si>
    <t>N56A2</t>
  </si>
  <si>
    <t>N14A1</t>
  </si>
  <si>
    <t>N14A2</t>
  </si>
  <si>
    <t>N15A1</t>
  </si>
  <si>
    <t>N15A2</t>
  </si>
  <si>
    <t>N16A1</t>
  </si>
  <si>
    <t>N16A2</t>
  </si>
  <si>
    <t>N19A1</t>
  </si>
  <si>
    <t>N19A2</t>
  </si>
  <si>
    <t>N20A1</t>
  </si>
  <si>
    <t>N20A2</t>
  </si>
  <si>
    <t>N54A1</t>
  </si>
  <si>
    <t>N54A2</t>
  </si>
  <si>
    <t>Adult not sampled. Nest never observed with full clutch.</t>
  </si>
  <si>
    <t>N43A1</t>
  </si>
  <si>
    <t>N43A2</t>
  </si>
  <si>
    <t>Chinstrap penguin (Pygoscelis antarctica)</t>
  </si>
  <si>
    <t>N62A1</t>
  </si>
  <si>
    <t>N62A2</t>
  </si>
  <si>
    <t>N68A1</t>
  </si>
  <si>
    <t>N68A2</t>
  </si>
  <si>
    <t>N70A1</t>
  </si>
  <si>
    <t>N70A2</t>
  </si>
  <si>
    <t>N89A1</t>
  </si>
  <si>
    <t>N89A2</t>
  </si>
  <si>
    <t>N65A1</t>
  </si>
  <si>
    <t>N65A2</t>
  </si>
  <si>
    <t>N74A1</t>
  </si>
  <si>
    <t>N74A2</t>
  </si>
  <si>
    <t>N75A1</t>
  </si>
  <si>
    <t>N75A2</t>
  </si>
  <si>
    <t>N86A1</t>
  </si>
  <si>
    <t>N86A2</t>
  </si>
  <si>
    <t>N87A1</t>
  </si>
  <si>
    <t>N87A2</t>
  </si>
  <si>
    <t>N88A1</t>
  </si>
  <si>
    <t>N88A2</t>
  </si>
  <si>
    <t>N90A1</t>
  </si>
  <si>
    <t>N90A2</t>
  </si>
  <si>
    <t>N92A1</t>
  </si>
  <si>
    <t>N92A2</t>
  </si>
  <si>
    <t>N93A1</t>
  </si>
  <si>
    <t>N93A2</t>
  </si>
  <si>
    <t>N94A1</t>
  </si>
  <si>
    <t>N94A2</t>
  </si>
  <si>
    <t>N95A1</t>
  </si>
  <si>
    <t>N95A2</t>
  </si>
  <si>
    <t>N96A1</t>
  </si>
  <si>
    <t>No delta15N data received from lab.</t>
  </si>
  <si>
    <t>N96A2</t>
  </si>
  <si>
    <t>N98A1</t>
  </si>
  <si>
    <t>N98A2</t>
  </si>
  <si>
    <t>N99A1</t>
  </si>
  <si>
    <t>N99A2</t>
  </si>
  <si>
    <t>N100A1</t>
  </si>
  <si>
    <t>N100A2</t>
  </si>
  <si>
    <t>Pair Plots</t>
  </si>
  <si>
    <t>Null Matrix</t>
  </si>
  <si>
    <t>Windows</t>
  </si>
  <si>
    <t>Terminal or IDE</t>
  </si>
  <si>
    <t>Recycle Bin</t>
  </si>
  <si>
    <t>10.0.26200</t>
  </si>
  <si>
    <t>AMD64</t>
  </si>
  <si>
    <t>Intel64 Family 6 Model 140 Stepping 1, GenuineIntel</t>
  </si>
  <si>
    <t>3.14.2</t>
  </si>
  <si>
    <t>CPython</t>
  </si>
  <si>
    <t>file_name</t>
  </si>
  <si>
    <t>PenguinsSea IceOG Penguins</t>
  </si>
  <si>
    <t>Pair Plots, Null Matrix</t>
  </si>
  <si>
    <t>#8863d1</t>
  </si>
  <si>
    <t>examples</t>
  </si>
  <si>
    <t>Preparing Workbook</t>
  </si>
  <si>
    <t>Error Type</t>
  </si>
  <si>
    <t>No errors occurred</t>
  </si>
  <si>
    <t>N/A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</si>
</sst>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36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sz val="11"/>
      <color theme="0"/>
      <name val="Wingdings 3"/>
      <family val="1"/>
      <charset val="2"/>
    </font>
    <font>
      <b/>
      <sz val="14"/>
      <color rgb="FFD8D8D8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0"/>
      <color theme="1" tint="0.39997558519241921"/>
      <name val="Calibri"/>
      <family val="2"/>
      <scheme val="minor"/>
    </font>
    <font>
      <b/>
      <sz val="8"/>
      <color theme="1" tint="0.3999755851924192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4"/>
      <color theme="1" tint="0.39997558519241921"/>
      <name val="Calibri"/>
      <family val="2"/>
      <scheme val="minor"/>
    </font>
    <font>
      <sz val="4"/>
      <color theme="1" tint="0.39997558519241921"/>
      <name val="Calibri"/>
      <family val="2"/>
      <scheme val="minor"/>
    </font>
    <font>
      <b/>
      <i/>
      <sz val="6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sz val="11"/>
      <color rgb="FF898989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262626"/>
        <bgColor rgb="FF000000"/>
      </patternFill>
    </fill>
    <fill>
      <patternFill patternType="solid">
        <fgColor rgb="FF8863D1"/>
        <bgColor indexed="64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  <border>
      <left/>
      <right/>
      <top style="thin">
        <color indexed="64"/>
      </top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3" fillId="2" borderId="13">
      <alignment horizontal="center" vertical="center"/>
    </xf>
    <xf numFmtId="0" fontId="4" fillId="2" borderId="0" applyProtection="0">
      <alignment horizontal="center" vertical="center" wrapText="1"/>
    </xf>
    <xf numFmtId="9" fontId="16" fillId="0" borderId="0" applyFont="0" applyFill="0" applyBorder="0" applyAlignment="0" applyProtection="0"/>
  </cellStyleXfs>
  <cellXfs count="156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Alignment="1">
      <alignment horizontal="center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4" borderId="0" xfId="0" applyFill="1"/>
    <xf numFmtId="0" fontId="9" fillId="4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3" fontId="8" fillId="2" borderId="5" xfId="0" applyNumberFormat="1" applyFont="1" applyBorder="1" applyAlignment="1">
      <alignment horizontal="center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1" fillId="7" borderId="0" xfId="0" applyFont="1" applyFill="1" applyAlignment="1">
      <alignment wrapText="1"/>
    </xf>
    <xf numFmtId="0" fontId="12" fillId="7" borderId="0" xfId="0" applyFont="1" applyFill="1" applyAlignment="1">
      <alignment vertical="center" wrapText="1"/>
    </xf>
    <xf numFmtId="0" fontId="13" fillId="2" borderId="13" xfId="6">
      <alignment horizontal="center" vertical="center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0" fillId="2" borderId="9" xfId="5" applyFont="1" applyBorder="1" applyAlignment="1">
      <alignment horizontal="center" vertical="center" wrapText="1"/>
    </xf>
    <xf numFmtId="0" fontId="10" fillId="2" borderId="0" xfId="5" applyFont="1" applyBorder="1" applyAlignment="1">
      <alignment horizontal="center" vertical="center" wrapText="1"/>
    </xf>
    <xf numFmtId="0" fontId="10" fillId="2" borderId="10" xfId="5" applyFont="1" applyBorder="1" applyAlignment="1">
      <alignment horizontal="center" vertical="center" wrapText="1"/>
    </xf>
    <xf numFmtId="0" fontId="18" fillId="2" borderId="0" xfId="0" applyFont="1"/>
    <xf numFmtId="0" fontId="19" fillId="2" borderId="0" xfId="0" applyFont="1" applyAlignment="1">
      <alignment horizontal="left" vertical="center"/>
    </xf>
    <xf numFmtId="0" fontId="17" fillId="2" borderId="0" xfId="0" applyFont="1" applyAlignment="1">
      <alignment horizontal="left"/>
    </xf>
    <xf numFmtId="0" fontId="17" fillId="2" borderId="0" xfId="0" applyFont="1"/>
    <xf numFmtId="0" fontId="4" fillId="2" borderId="0" xfId="0" applyFont="1" applyAlignment="1">
      <alignment horizontal="left" vertical="center"/>
    </xf>
    <xf numFmtId="3" fontId="0" fillId="2" borderId="0" xfId="0" applyNumberFormat="1"/>
    <xf numFmtId="3" fontId="10" fillId="8" borderId="18" xfId="7" applyNumberFormat="1" applyFont="1" applyFill="1" applyBorder="1" applyAlignment="1">
      <alignment horizontal="left" vertical="center" wrapText="1" indent="1"/>
    </xf>
    <xf numFmtId="3" fontId="17" fillId="2" borderId="0" xfId="0" applyNumberFormat="1" applyFont="1" applyAlignment="1">
      <alignment horizontal="left"/>
    </xf>
    <xf numFmtId="3" fontId="17" fillId="2" borderId="0" xfId="0" applyNumberFormat="1" applyFont="1"/>
    <xf numFmtId="3" fontId="18" fillId="2" borderId="0" xfId="7" applyNumberFormat="1" applyFont="1" applyAlignment="1">
      <alignment horizontal="left" vertical="center" wrapText="1" indent="1"/>
    </xf>
    <xf numFmtId="3" fontId="10" fillId="8" borderId="16" xfId="7" applyNumberFormat="1" applyFont="1" applyFill="1" applyBorder="1" applyAlignment="1">
      <alignment horizontal="left" vertical="center" wrapText="1" indent="1"/>
    </xf>
    <xf numFmtId="3" fontId="10" fillId="8" borderId="21" xfId="7" applyNumberFormat="1" applyFont="1" applyFill="1" applyBorder="1" applyAlignment="1">
      <alignment horizontal="left" vertical="center" wrapText="1" indent="1"/>
    </xf>
    <xf numFmtId="164" fontId="18" fillId="2" borderId="20" xfId="8" applyNumberFormat="1" applyFont="1" applyFill="1" applyBorder="1" applyAlignment="1">
      <alignment horizontal="center" vertical="center"/>
    </xf>
    <xf numFmtId="165" fontId="18" fillId="2" borderId="13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0" fillId="2" borderId="0" xfId="0" applyNumberFormat="1" applyFont="1"/>
    <xf numFmtId="0" fontId="23" fillId="2" borderId="0" xfId="0" applyFont="1" applyAlignment="1">
      <alignment horizontal="left" vertical="center"/>
    </xf>
    <xf numFmtId="3" fontId="10" fillId="8" borderId="19" xfId="7" applyNumberFormat="1" applyFont="1" applyFill="1" applyBorder="1" applyAlignment="1">
      <alignment horizontal="left" vertical="center" indent="1"/>
    </xf>
    <xf numFmtId="3" fontId="10" fillId="8" borderId="20" xfId="7" applyNumberFormat="1" applyFont="1" applyFill="1" applyBorder="1" applyAlignment="1">
      <alignment horizontal="left" vertical="center" indent="1"/>
    </xf>
    <xf numFmtId="3" fontId="14" fillId="2" borderId="0" xfId="0" applyNumberFormat="1" applyFont="1" applyAlignment="1">
      <alignment horizontal="left" indent="1"/>
    </xf>
    <xf numFmtId="14" fontId="14" fillId="2" borderId="0" xfId="0" applyNumberFormat="1" applyFont="1" applyAlignment="1">
      <alignment horizontal="left" indent="1"/>
    </xf>
    <xf numFmtId="0" fontId="4" fillId="6" borderId="0" xfId="7" applyFill="1" applyAlignment="1">
      <alignment horizontal="center" vertical="center" wrapText="1"/>
    </xf>
    <xf numFmtId="0" fontId="0" fillId="2" borderId="13" xfId="0" applyBorder="1" applyAlignment="1">
      <alignment horizontal="center"/>
    </xf>
    <xf numFmtId="0" fontId="25" fillId="7" borderId="0" xfId="7" applyFont="1" applyFill="1" applyAlignment="1">
      <alignment horizontal="center" vertical="center" wrapText="1"/>
    </xf>
    <xf numFmtId="0" fontId="26" fillId="7" borderId="14" xfId="0" applyFont="1" applyFill="1" applyBorder="1" applyAlignment="1">
      <alignment horizontal="center"/>
    </xf>
    <xf numFmtId="3" fontId="10" fillId="8" borderId="11" xfId="7" applyNumberFormat="1" applyFont="1" applyFill="1" applyBorder="1" applyAlignment="1">
      <alignment horizontal="left" vertical="center" wrapText="1" indent="1"/>
    </xf>
    <xf numFmtId="3" fontId="10" fillId="8" borderId="12" xfId="7" applyNumberFormat="1" applyFont="1" applyFill="1" applyBorder="1" applyAlignment="1">
      <alignment horizontal="left" vertical="center" wrapText="1" indent="1"/>
    </xf>
    <xf numFmtId="3" fontId="10" fillId="8" borderId="22" xfId="7" applyNumberFormat="1" applyFont="1" applyFill="1" applyBorder="1" applyAlignment="1">
      <alignment horizontal="left" vertical="center" indent="1"/>
    </xf>
    <xf numFmtId="0" fontId="0" fillId="2" borderId="0" xfId="0" applyAlignment="1"/>
    <xf numFmtId="0" fontId="15" fillId="2" borderId="0" xfId="0" applyFont="1" applyAlignment="1">
      <alignment horizontal="right" vertical="center" textRotation="180"/>
    </xf>
    <xf numFmtId="0" fontId="8" fillId="2" borderId="0" xfId="1" applyFont="1" applyFill="1"/>
    <xf numFmtId="0" fontId="22" fillId="2" borderId="0" xfId="1" applyFont="1" applyFill="1"/>
    <xf numFmtId="0" fontId="3" fillId="2" borderId="0" xfId="5" applyBorder="1" applyAlignment="1">
      <alignment horizontal="left" vertical="center" wrapText="1" indent="1"/>
    </xf>
    <xf numFmtId="0" fontId="3" fillId="2" borderId="15" xfId="5" applyBorder="1" applyAlignment="1">
      <alignment horizontal="left" vertical="center" wrapText="1" indent="1"/>
    </xf>
    <xf numFmtId="0" fontId="0" fillId="2" borderId="0" xfId="0" applyAlignment="1">
      <alignment vertical="center"/>
    </xf>
    <xf numFmtId="0" fontId="0" fillId="2" borderId="0" xfId="0" applyFill="1"/>
    <xf numFmtId="0" fontId="9" fillId="2" borderId="0" xfId="0" applyFont="1" applyFill="1" applyAlignment="1">
      <alignment vertical="center"/>
    </xf>
    <xf numFmtId="0" fontId="22" fillId="2" borderId="0" xfId="1" applyFont="1" applyFill="1" applyAlignment="1">
      <alignment vertical="center" readingOrder="2"/>
    </xf>
    <xf numFmtId="0" fontId="30" fillId="2" borderId="0" xfId="0" applyFont="1" applyAlignment="1">
      <alignment horizontal="left" vertical="center" indent="1"/>
    </xf>
    <xf numFmtId="3" fontId="21" fillId="2" borderId="0" xfId="7" applyNumberFormat="1" applyFont="1" applyAlignment="1">
      <alignment horizontal="left" vertical="center" wrapText="1"/>
    </xf>
    <xf numFmtId="3" fontId="10" fillId="8" borderId="0" xfId="7" applyNumberFormat="1" applyFont="1" applyFill="1" applyBorder="1" applyAlignment="1">
      <alignment horizontal="left" vertical="center" wrapText="1" indent="1"/>
    </xf>
    <xf numFmtId="3" fontId="10" fillId="8" borderId="0" xfId="7" applyNumberFormat="1" applyFont="1" applyFill="1" applyBorder="1" applyAlignment="1">
      <alignment horizontal="left" vertical="center" indent="1"/>
    </xf>
    <xf numFmtId="0" fontId="32" fillId="2" borderId="0" xfId="0" applyFont="1" applyAlignment="1">
      <alignment horizontal="right" vertical="center"/>
    </xf>
    <xf numFmtId="3" fontId="0" fillId="2" borderId="0" xfId="0" applyNumberFormat="1" applyAlignment="1">
      <alignment vertical="center"/>
    </xf>
    <xf numFmtId="0" fontId="33" fillId="2" borderId="0" xfId="3" applyFont="1" applyBorder="1">
      <alignment horizontal="left" vertical="center"/>
    </xf>
    <xf numFmtId="0" fontId="0" fillId="2" borderId="0" xfId="0"/>
    <xf numFmtId="0" fontId="15" fillId="2" borderId="0" xfId="0" applyFont="1" applyAlignment="1">
      <alignment horizontal="right" vertical="center"/>
    </xf>
    <xf numFmtId="4" fontId="0" fillId="8" borderId="2" xfId="0" applyNumberFormat="1" applyFont="1" applyFill="1" applyBorder="1" applyAlignment="1">
      <alignment horizontal="left" vertical="center" wrapText="1"/>
    </xf>
    <xf numFmtId="0" fontId="0" fillId="8" borderId="2" xfId="0" applyFont="1" applyFill="1" applyBorder="1" applyAlignment="1">
      <alignment horizontal="left" indent="1"/>
    </xf>
    <xf numFmtId="0" fontId="14" fillId="7" borderId="2" xfId="0" applyNumberFormat="1" applyFont="1" applyFill="1" applyBorder="1" applyAlignment="1">
      <alignment horizontal="left" indent="1"/>
    </xf>
    <xf numFmtId="0" fontId="0" fillId="8" borderId="2" xfId="0" applyFont="1" applyFill="1" applyBorder="1" applyAlignment="1">
      <alignment horizontal="center" vertical="center" wrapText="1"/>
    </xf>
    <xf numFmtId="164" fontId="8" fillId="3" borderId="2" xfId="0" applyNumberFormat="1" applyFont="1" applyFill="1" applyBorder="1" applyAlignment="1">
      <alignment horizontal="center" vertical="top" wrapText="1"/>
    </xf>
    <xf numFmtId="3" fontId="0" fillId="8" borderId="2" xfId="0" applyNumberFormat="1" applyFont="1" applyFill="1" applyBorder="1" applyAlignment="1">
      <alignment horizontal="center" vertical="center" wrapText="1"/>
    </xf>
    <xf numFmtId="164" fontId="0" fillId="8" borderId="2" xfId="0" applyNumberFormat="1" applyFont="1" applyFill="1" applyBorder="1" applyAlignment="1">
      <alignment horizontal="center" vertical="center" wrapText="1"/>
    </xf>
    <xf numFmtId="4" fontId="0" fillId="8" borderId="2" xfId="0" applyNumberFormat="1" applyFont="1" applyFill="1" applyBorder="1" applyAlignment="1">
      <alignment horizontal="center" vertical="center" wrapText="1"/>
    </xf>
    <xf numFmtId="4" fontId="8" fillId="8" borderId="2" xfId="1" applyNumberFormat="1" applyFont="1" applyFill="1" applyBorder="1" applyAlignment="1">
      <alignment horizontal="left" vertical="center"/>
    </xf>
    <xf numFmtId="3" fontId="28" fillId="7" borderId="2" xfId="1" applyNumberFormat="1" applyFont="1" applyFill="1" applyBorder="1" applyAlignment="1">
      <alignment horizontal="left"/>
    </xf>
    <xf numFmtId="3" fontId="0" fillId="8" borderId="2" xfId="0" applyNumberFormat="1" applyFont="1" applyFill="1" applyBorder="1" applyAlignment="1">
      <alignment horizontal="center"/>
    </xf>
    <xf numFmtId="3" fontId="8" fillId="8" borderId="2" xfId="0" applyNumberFormat="1" applyFont="1" applyFill="1" applyBorder="1" applyAlignment="1">
      <alignment horizontal="center" vertical="center"/>
    </xf>
    <xf numFmtId="164" fontId="5" fillId="3" borderId="2" xfId="8" applyNumberFormat="1" applyFont="1" applyFill="1" applyBorder="1" applyAlignment="1">
      <alignment horizontal="center" vertical="center" wrapText="1"/>
    </xf>
    <xf numFmtId="164" fontId="5" fillId="3" borderId="2" xfId="0" applyNumberFormat="1" applyFont="1" applyFill="1" applyBorder="1" applyAlignment="1">
      <alignment horizontal="center" vertical="center" wrapText="1"/>
    </xf>
    <xf numFmtId="0" fontId="0" fillId="2" borderId="0" xfId="0" applyAlignment="1">
      <alignment horizontal="right" vertical="center" textRotation="180"/>
    </xf>
    <xf numFmtId="0" fontId="0" fillId="2" borderId="0" xfId="0" applyAlignment="1">
      <alignment horizontal="right" vertical="center"/>
    </xf>
    <xf numFmtId="3" fontId="0" fillId="2" borderId="23" xfId="0" applyNumberFormat="1" applyBorder="1"/>
    <xf numFmtId="0" fontId="2" fillId="2" borderId="0" xfId="3" applyFont="1" applyBorder="1">
      <alignment horizontal="left" vertical="center"/>
    </xf>
    <xf numFmtId="3" fontId="34" fillId="5" borderId="16" xfId="7" applyNumberFormat="1" applyFont="1" applyFill="1" applyBorder="1" applyAlignment="1">
      <alignment horizontal="left" vertical="center" wrapText="1" indent="1"/>
    </xf>
    <xf numFmtId="3" fontId="34" fillId="5" borderId="19" xfId="7" applyNumberFormat="1" applyFont="1" applyFill="1" applyBorder="1">
      <alignment horizontal="center" vertical="center" wrapText="1"/>
    </xf>
    <xf numFmtId="3" fontId="34" fillId="5" borderId="17" xfId="7" applyNumberFormat="1" applyFont="1" applyFill="1" applyBorder="1">
      <alignment horizontal="center" vertical="center" wrapText="1"/>
    </xf>
    <xf numFmtId="3" fontId="10" fillId="2" borderId="18" xfId="7" applyNumberFormat="1" applyFont="1" applyBorder="1" applyAlignment="1">
      <alignment horizontal="left" vertical="center" wrapText="1" indent="1"/>
    </xf>
    <xf numFmtId="3" fontId="10" fillId="8" borderId="22" xfId="7" applyNumberFormat="1" applyFont="1" applyFill="1" applyBorder="1" applyAlignment="1">
      <alignment horizontal="left" vertical="center" wrapText="1" indent="1"/>
    </xf>
    <xf numFmtId="3" fontId="8" fillId="2" borderId="2" xfId="0" applyNumberFormat="1" applyFont="1" applyFill="1" applyBorder="1" applyAlignment="1">
      <alignment horizontal="center" vertical="center"/>
    </xf>
    <xf numFmtId="3" fontId="0" fillId="2" borderId="0" xfId="0" applyNumberFormat="1" applyAlignment="1">
      <alignment vertical="center"/>
    </xf>
    <xf numFmtId="3" fontId="31" fillId="2" borderId="0" xfId="7" applyNumberFormat="1" applyFont="1" applyAlignment="1">
      <alignment horizontal="left" vertical="center" wrapText="1"/>
    </xf>
    <xf numFmtId="0" fontId="0" fillId="10" borderId="0" xfId="0" applyFill="1"/>
    <xf numFmtId="0" fontId="4" fillId="10" borderId="0" xfId="0" applyFont="1" applyFill="1" applyAlignment="1">
      <alignment horizontal="center" vertical="center"/>
    </xf>
    <xf numFmtId="0" fontId="26" fillId="7" borderId="2" xfId="0" applyFont="1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26" fillId="7" borderId="24" xfId="0" applyFont="1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4" fillId="2" borderId="0" xfId="7" applyAlignment="1">
      <alignment horizontal="center" vertical="center" wrapText="1"/>
    </xf>
    <xf numFmtId="0" fontId="35" fillId="7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14" fontId="0" fillId="2" borderId="13" xfId="0" applyNumberFormat="1" applyBorder="1" applyAlignment="1">
      <alignment horizontal="center"/>
    </xf>
    <xf numFmtId="14" fontId="0" fillId="2" borderId="18" xfId="0" applyNumberFormat="1" applyFill="1" applyBorder="1" applyAlignment="1">
      <alignment horizontal="center"/>
    </xf>
    <xf numFmtId="14" fontId="0" fillId="2" borderId="21" xfId="0" applyNumberFormat="1" applyFill="1" applyBorder="1" applyAlignment="1">
      <alignment horizontal="center"/>
    </xf>
    <xf numFmtId="0" fontId="35" fillId="9" borderId="0" xfId="0" applyFont="1" applyFill="1" applyAlignment="1">
      <alignment horizontal="center"/>
    </xf>
    <xf numFmtId="14" fontId="0" fillId="8" borderId="0" xfId="0" applyNumberFormat="1" applyFill="1" applyAlignment="1">
      <alignment horizontal="center"/>
    </xf>
    <xf numFmtId="0" fontId="29" fillId="10" borderId="2" xfId="0" applyFont="1" applyFill="1" applyBorder="1" applyAlignment="1">
      <alignment horizontal="center" vertical="center"/>
    </xf>
    <xf numFmtId="0" fontId="27" fillId="10" borderId="2" xfId="0" applyFont="1" applyFill="1" applyBorder="1" applyAlignment="1">
      <alignment vertical="center"/>
    </xf>
    <xf numFmtId="0" fontId="27" fillId="10" borderId="2" xfId="0" applyFont="1" applyFill="1" applyBorder="1" applyAlignment="1">
      <alignment horizontal="left" vertical="center"/>
    </xf>
    <xf numFmtId="0" fontId="27" fillId="10" borderId="2" xfId="0" applyFont="1" applyFill="1" applyBorder="1" applyAlignment="1">
      <alignment horizontal="center" vertical="center" wrapText="1"/>
    </xf>
    <xf numFmtId="0" fontId="27" fillId="10" borderId="2" xfId="0" applyFont="1" applyFill="1" applyBorder="1" applyAlignment="1">
      <alignment horizontal="center" vertical="center"/>
    </xf>
    <xf numFmtId="0" fontId="27" fillId="10" borderId="2" xfId="0" applyFont="1" applyFill="1" applyBorder="1" applyAlignment="1">
      <alignment horizontal="left" vertical="center" indent="1"/>
    </xf>
    <xf numFmtId="9" fontId="27" fillId="10" borderId="2" xfId="0" applyNumberFormat="1" applyFont="1" applyFill="1" applyBorder="1" applyAlignment="1">
      <alignment horizontal="center" vertical="center" wrapText="1"/>
    </xf>
    <xf numFmtId="164" fontId="5" fillId="3" borderId="2" xfId="8" applyNumberFormat="1" applyFont="1" applyFill="1" applyBorder="1" applyAlignment="1">
      <alignment horizontal="center" vertical="top" wrapText="1"/>
    </xf>
    <xf numFmtId="4" fontId="8" fillId="8" borderId="24" xfId="1" applyNumberFormat="1" applyFont="1" applyFill="1" applyBorder="1" applyAlignment="1">
      <alignment horizontal="left" vertical="center"/>
    </xf>
    <xf numFmtId="3" fontId="28" fillId="7" borderId="24" xfId="1" applyNumberFormat="1" applyFont="1" applyFill="1" applyBorder="1" applyAlignment="1">
      <alignment horizontal="left"/>
    </xf>
    <xf numFmtId="3" fontId="8" fillId="2" borderId="24" xfId="0" applyNumberFormat="1" applyFont="1" applyFill="1" applyBorder="1" applyAlignment="1">
      <alignment horizontal="center" vertical="center"/>
    </xf>
    <xf numFmtId="3" fontId="0" fillId="8" borderId="24" xfId="0" applyNumberFormat="1" applyFont="1" applyFill="1" applyBorder="1" applyAlignment="1">
      <alignment horizontal="center"/>
    </xf>
    <xf numFmtId="3" fontId="8" fillId="8" borderId="24" xfId="0" applyNumberFormat="1" applyFont="1" applyFill="1" applyBorder="1" applyAlignment="1">
      <alignment horizontal="center" vertical="center"/>
    </xf>
    <xf numFmtId="164" fontId="5" fillId="3" borderId="24" xfId="8" applyNumberFormat="1" applyFont="1" applyFill="1" applyBorder="1" applyAlignment="1">
      <alignment horizontal="center" vertical="center" wrapText="1"/>
    </xf>
    <xf numFmtId="164" fontId="5" fillId="3" borderId="24" xfId="8" applyNumberFormat="1" applyFont="1" applyFill="1" applyBorder="1" applyAlignment="1">
      <alignment horizontal="center" vertical="top" wrapText="1"/>
    </xf>
    <xf numFmtId="164" fontId="5" fillId="3" borderId="24" xfId="0" applyNumberFormat="1" applyFont="1" applyFill="1" applyBorder="1" applyAlignment="1">
      <alignment horizontal="center" vertical="center" wrapText="1"/>
    </xf>
    <xf numFmtId="4" fontId="0" fillId="8" borderId="24" xfId="0" applyNumberFormat="1" applyFont="1" applyFill="1" applyBorder="1" applyAlignment="1">
      <alignment horizontal="left" vertical="center" wrapText="1"/>
    </xf>
    <xf numFmtId="0" fontId="0" fillId="8" borderId="24" xfId="0" applyFont="1" applyFill="1" applyBorder="1" applyAlignment="1">
      <alignment horizontal="left" indent="1"/>
    </xf>
    <xf numFmtId="0" fontId="14" fillId="7" borderId="24" xfId="0" applyNumberFormat="1" applyFont="1" applyFill="1" applyBorder="1" applyAlignment="1">
      <alignment horizontal="left" indent="1"/>
    </xf>
    <xf numFmtId="0" fontId="0" fillId="8" borderId="24" xfId="0" applyFont="1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8" borderId="24" xfId="0" applyNumberFormat="1" applyFont="1" applyFill="1" applyBorder="1" applyAlignment="1">
      <alignment horizontal="center" vertical="center" wrapText="1"/>
    </xf>
    <xf numFmtId="164" fontId="0" fillId="8" borderId="24" xfId="0" applyNumberFormat="1" applyFont="1" applyFill="1" applyBorder="1" applyAlignment="1">
      <alignment horizontal="center" vertical="center" wrapText="1"/>
    </xf>
    <xf numFmtId="4" fontId="0" fillId="8" borderId="24" xfId="0" applyNumberFormat="1" applyFont="1" applyFill="1" applyBorder="1" applyAlignment="1">
      <alignment horizontal="center" vertical="center" wrapText="1"/>
    </xf>
    <xf numFmtId="4" fontId="1" fillId="9" borderId="2" xfId="1" applyNumberFormat="1" applyFill="1" applyBorder="1" applyAlignment="1">
      <alignment horizontal="center" vertical="center"/>
    </xf>
    <xf numFmtId="4" fontId="1" fillId="9" borderId="24" xfId="1" applyNumberFormat="1" applyFill="1" applyBorder="1" applyAlignment="1">
      <alignment horizontal="center" vertical="center"/>
    </xf>
    <xf numFmtId="0" fontId="11" fillId="10" borderId="0" xfId="0" applyFont="1" applyFill="1" applyAlignment="1">
      <alignment wrapText="1"/>
    </xf>
    <xf numFmtId="0" fontId="12" fillId="10" borderId="0" xfId="0" applyFont="1" applyFill="1" applyAlignment="1">
      <alignment vertical="center" wrapText="1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153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8863D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8863D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theme="1" tint="0.39994506668294322"/>
      </font>
      <fill>
        <patternFill>
          <bgColor rgb="FF262626"/>
        </patternFill>
      </fill>
    </dxf>
    <dxf>
      <numFmt numFmtId="167" formatCode=";;;"/>
    </dxf>
    <dxf>
      <numFmt numFmtId="167" formatCode=";;;"/>
    </dxf>
    <dxf>
      <numFmt numFmtId="167" formatCode=";;;"/>
    </dxf>
    <dxf>
      <font>
        <color theme="0"/>
      </font>
      <fill>
        <patternFill>
          <bgColor theme="5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262626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border outline="0">
        <left style="thin">
          <color theme="1" tint="-0.249977111117893"/>
        </left>
      </border>
    </dxf>
    <dxf>
      <border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</dxf>
    <dxf>
      <border>
        <bottom style="thin">
          <color theme="1" tint="-0.249977111117893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0" relativeIndent="1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relativeIndent="1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color theme="0"/>
      </font>
      <border>
        <bottom style="thin">
          <color theme="4"/>
        </bottom>
        <vertical/>
        <horizontal/>
      </border>
    </dxf>
    <dxf>
      <font>
        <color theme="1"/>
      </font>
      <fill>
        <patternFill>
          <bgColor rgb="FF000000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3" defaultTableStyle="DarkTable" defaultPivotStyle="DarkPivot">
    <tableStyle name="DarkPivot" table="0" count="3" xr9:uid="{F2CB4A64-8CC4-48DA-B721-DC29E793B33C}">
      <tableStyleElement type="wholeTable" dxfId="152"/>
      <tableStyleElement type="headerRow" dxfId="151"/>
      <tableStyleElement type="totalRow" dxfId="150"/>
    </tableStyle>
    <tableStyle name="DarkTable" pivot="0" count="2" xr9:uid="{97C242D2-6F6D-4549-9428-17456D609B35}">
      <tableStyleElement type="wholeTable" dxfId="149"/>
      <tableStyleElement type="headerRow" dxfId="148"/>
    </tableStyle>
    <tableStyle name="SlicerStyleDark" pivot="0" table="0" count="10" xr9:uid="{11F1E452-086F-4069-BF08-FF8656253E5D}">
      <tableStyleElement type="wholeTable" dxfId="147"/>
      <tableStyleElement type="headerRow" dxfId="146"/>
    </tableStyle>
  </tableStyles>
  <colors>
    <mruColors>
      <color rgb="FF131313"/>
      <color rgb="FF262626"/>
      <color rgb="FF000000"/>
      <color rgb="FFCCCC00"/>
      <color rgb="FF040404"/>
      <color rgb="FFD8D8D8"/>
      <color rgb="FF5D1955"/>
      <color rgb="FF1EAC1D"/>
      <color rgb="FF060606"/>
      <color rgb="FF565656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4" tint="-0.249977111117893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theme="4" tint="0.59999389629810485"/>
            </left>
            <right style="thin">
              <color theme="4" tint="0.59999389629810485"/>
            </right>
            <top style="thin">
              <color theme="4" tint="0.59999389629810485"/>
            </top>
            <bottom style="thin">
              <color theme="4" tint="0.59999389629810485"/>
            </bottom>
            <vertical/>
            <horizontal/>
          </border>
        </dxf>
        <dxf>
          <font>
            <color theme="0"/>
          </font>
          <fill>
            <patternFill patternType="solid">
              <fgColor theme="4"/>
              <bgColor theme="4"/>
            </patternFill>
          </fill>
          <border>
            <left style="thin">
              <color theme="4"/>
            </left>
            <right style="thin">
              <color theme="4"/>
            </right>
            <top style="thin">
              <color theme="4"/>
            </top>
            <bottom style="thin">
              <color theme="4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theme="0"/>
          </font>
          <fill>
            <patternFill patternType="solid">
              <fgColor rgb="FFC0C0C0"/>
              <bgColor rgb="FF262626"/>
            </patternFill>
          </fill>
          <border diagonalUp="0" diagonalDown="0">
            <left/>
            <right/>
            <top/>
            <bottom/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Dark">
        <x14:slicerStyle name="SlicerStyleDark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image" Target="../media/image16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6" Type="http://schemas.openxmlformats.org/officeDocument/2006/relationships/image" Target="../media/image9.png"/><Relationship Id="rId11" Type="http://schemas.openxmlformats.org/officeDocument/2006/relationships/image" Target="../media/image14.png"/><Relationship Id="rId5" Type="http://schemas.openxmlformats.org/officeDocument/2006/relationships/image" Target="../media/image8.png"/><Relationship Id="rId10" Type="http://schemas.openxmlformats.org/officeDocument/2006/relationships/image" Target="../media/image13.png"/><Relationship Id="rId4" Type="http://schemas.openxmlformats.org/officeDocument/2006/relationships/image" Target="../media/image7.png"/><Relationship Id="rId9" Type="http://schemas.openxmlformats.org/officeDocument/2006/relationships/image" Target="../media/image1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2" Type="http://schemas.openxmlformats.org/officeDocument/2006/relationships/image" Target="../media/image18.png"/><Relationship Id="rId1" Type="http://schemas.openxmlformats.org/officeDocument/2006/relationships/image" Target="../media/image17.png"/><Relationship Id="rId5" Type="http://schemas.openxmlformats.org/officeDocument/2006/relationships/image" Target="../media/image21.png"/><Relationship Id="rId4" Type="http://schemas.openxmlformats.org/officeDocument/2006/relationships/image" Target="../media/image20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13" Type="http://schemas.openxmlformats.org/officeDocument/2006/relationships/image" Target="../media/image8.png"/><Relationship Id="rId18" Type="http://schemas.openxmlformats.org/officeDocument/2006/relationships/image" Target="../media/image13.png"/><Relationship Id="rId26" Type="http://schemas.openxmlformats.org/officeDocument/2006/relationships/image" Target="../media/image16.png"/><Relationship Id="rId3" Type="http://schemas.openxmlformats.org/officeDocument/2006/relationships/image" Target="../media/image24.png"/><Relationship Id="rId21" Type="http://schemas.openxmlformats.org/officeDocument/2006/relationships/image" Target="../media/image34.png"/><Relationship Id="rId7" Type="http://schemas.openxmlformats.org/officeDocument/2006/relationships/image" Target="../media/image27.png"/><Relationship Id="rId12" Type="http://schemas.openxmlformats.org/officeDocument/2006/relationships/image" Target="../media/image7.png"/><Relationship Id="rId17" Type="http://schemas.openxmlformats.org/officeDocument/2006/relationships/image" Target="../media/image12.png"/><Relationship Id="rId25" Type="http://schemas.openxmlformats.org/officeDocument/2006/relationships/image" Target="../media/image15.png"/><Relationship Id="rId2" Type="http://schemas.openxmlformats.org/officeDocument/2006/relationships/image" Target="../media/image23.png"/><Relationship Id="rId16" Type="http://schemas.openxmlformats.org/officeDocument/2006/relationships/image" Target="../media/image11.png"/><Relationship Id="rId20" Type="http://schemas.openxmlformats.org/officeDocument/2006/relationships/image" Target="../media/image33.png"/><Relationship Id="rId1" Type="http://schemas.openxmlformats.org/officeDocument/2006/relationships/image" Target="../media/image22.png"/><Relationship Id="rId6" Type="http://schemas.openxmlformats.org/officeDocument/2006/relationships/image" Target="../media/image5.png"/><Relationship Id="rId11" Type="http://schemas.openxmlformats.org/officeDocument/2006/relationships/image" Target="../media/image31.png"/><Relationship Id="rId24" Type="http://schemas.openxmlformats.org/officeDocument/2006/relationships/image" Target="../media/image37.png"/><Relationship Id="rId5" Type="http://schemas.openxmlformats.org/officeDocument/2006/relationships/image" Target="../media/image26.png"/><Relationship Id="rId15" Type="http://schemas.openxmlformats.org/officeDocument/2006/relationships/image" Target="../media/image10.png"/><Relationship Id="rId23" Type="http://schemas.openxmlformats.org/officeDocument/2006/relationships/image" Target="../media/image36.png"/><Relationship Id="rId10" Type="http://schemas.openxmlformats.org/officeDocument/2006/relationships/image" Target="../media/image30.png"/><Relationship Id="rId19" Type="http://schemas.openxmlformats.org/officeDocument/2006/relationships/image" Target="../media/image32.png"/><Relationship Id="rId4" Type="http://schemas.openxmlformats.org/officeDocument/2006/relationships/image" Target="../media/image25.png"/><Relationship Id="rId9" Type="http://schemas.openxmlformats.org/officeDocument/2006/relationships/image" Target="../media/image29.png"/><Relationship Id="rId14" Type="http://schemas.openxmlformats.org/officeDocument/2006/relationships/image" Target="../media/image9.png"/><Relationship Id="rId22" Type="http://schemas.openxmlformats.org/officeDocument/2006/relationships/image" Target="../media/image3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9</xdr:row>
      <xdr:rowOff>0</xdr:rowOff>
    </xdr:from>
    <xdr:to>
      <xdr:col>11</xdr:col>
      <xdr:colOff>438927</xdr:colOff>
      <xdr:row>36</xdr:row>
      <xdr:rowOff>54874</xdr:rowOff>
    </xdr:to>
    <xdr:pic>
      <xdr:nvPicPr>
        <xdr:cNvPr id="3" name="Null Matrix">
          <a:extLst>
            <a:ext uri="{FF2B5EF4-FFF2-40B4-BE49-F238E27FC236}">
              <a16:creationId xmlns:a16="http://schemas.microsoft.com/office/drawing/2014/main" id="{5B68E31C-BDAE-C284-8D1B-FF95C1FAC8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420" y="1691640"/>
          <a:ext cx="7502667" cy="506121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9</xdr:row>
      <xdr:rowOff>0</xdr:rowOff>
    </xdr:from>
    <xdr:to>
      <xdr:col>16</xdr:col>
      <xdr:colOff>99080</xdr:colOff>
      <xdr:row>57</xdr:row>
      <xdr:rowOff>164610</xdr:rowOff>
    </xdr:to>
    <xdr:pic>
      <xdr:nvPicPr>
        <xdr:cNvPr id="3" name="Pair Plots">
          <a:extLst>
            <a:ext uri="{FF2B5EF4-FFF2-40B4-BE49-F238E27FC236}">
              <a16:creationId xmlns:a16="http://schemas.microsoft.com/office/drawing/2014/main" id="{9D0E80AA-C0AA-93F3-A44B-BFF49FAED0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420" y="1691640"/>
          <a:ext cx="10172720" cy="901143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73533</xdr:colOff>
      <xdr:row>55</xdr:row>
      <xdr:rowOff>9525</xdr:rowOff>
    </xdr:from>
    <xdr:to>
      <xdr:col>2</xdr:col>
      <xdr:colOff>1397127</xdr:colOff>
      <xdr:row>55</xdr:row>
      <xdr:rowOff>180975</xdr:rowOff>
    </xdr:to>
    <xdr:sp macro="[0]!ToggleSection" textlink="">
      <xdr:nvSpPr>
        <xdr:cNvPr id="3" name="Dataframes">
          <a:extLst>
            <a:ext uri="{FF2B5EF4-FFF2-40B4-BE49-F238E27FC236}">
              <a16:creationId xmlns:a16="http://schemas.microsoft.com/office/drawing/2014/main" id="{AEE4EF18-F7A4-40B1-99EE-C12908FE3B70}"/>
            </a:ext>
          </a:extLst>
        </xdr:cNvPr>
        <xdr:cNvSpPr>
          <a:spLocks/>
        </xdr:cNvSpPr>
      </xdr:nvSpPr>
      <xdr:spPr>
        <a:xfrm>
          <a:off x="500253" y="1137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62</xdr:row>
      <xdr:rowOff>9525</xdr:rowOff>
    </xdr:from>
    <xdr:to>
      <xdr:col>2</xdr:col>
      <xdr:colOff>1397127</xdr:colOff>
      <xdr:row>62</xdr:row>
      <xdr:rowOff>180975</xdr:rowOff>
    </xdr:to>
    <xdr:sp macro="[0]!ToggleSection" textlink="">
      <xdr:nvSpPr>
        <xdr:cNvPr id="4" name="Fields">
          <a:extLst>
            <a:ext uri="{FF2B5EF4-FFF2-40B4-BE49-F238E27FC236}">
              <a16:creationId xmlns:a16="http://schemas.microsoft.com/office/drawing/2014/main" id="{2D2E0745-6744-4B6C-82F3-B6558F545134}"/>
            </a:ext>
          </a:extLst>
        </xdr:cNvPr>
        <xdr:cNvSpPr>
          <a:spLocks/>
        </xdr:cNvSpPr>
      </xdr:nvSpPr>
      <xdr:spPr>
        <a:xfrm>
          <a:off x="500253" y="265366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5</xdr:row>
      <xdr:rowOff>9525</xdr:rowOff>
    </xdr:from>
    <xdr:to>
      <xdr:col>2</xdr:col>
      <xdr:colOff>1397127</xdr:colOff>
      <xdr:row>5</xdr:row>
      <xdr:rowOff>180975</xdr:rowOff>
    </xdr:to>
    <xdr:sp macro="[0]!ToggleSection" textlink="">
      <xdr:nvSpPr>
        <xdr:cNvPr id="2" name="Debug">
          <a:extLst>
            <a:ext uri="{FF2B5EF4-FFF2-40B4-BE49-F238E27FC236}">
              <a16:creationId xmlns:a16="http://schemas.microsoft.com/office/drawing/2014/main" id="{52D9C2FB-B10E-4EB0-AA5F-EDE6A50FD08A}"/>
            </a:ext>
          </a:extLst>
        </xdr:cNvPr>
        <xdr:cNvSpPr>
          <a:spLocks/>
        </xdr:cNvSpPr>
      </xdr:nvSpPr>
      <xdr:spPr>
        <a:xfrm>
          <a:off x="500253" y="756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784098" y="32385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784098" y="16474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784098" y="195986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784098" y="22722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784098" y="25770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784098" y="28818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784098" y="8244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88011</xdr:colOff>
      <xdr:row>33</xdr:row>
      <xdr:rowOff>79248</xdr:rowOff>
    </xdr:from>
    <xdr:to>
      <xdr:col>3</xdr:col>
      <xdr:colOff>1672209</xdr:colOff>
      <xdr:row>33</xdr:row>
      <xdr:rowOff>1505712</xdr:rowOff>
    </xdr:to>
    <xdr:pic>
      <xdr:nvPicPr>
        <xdr:cNvPr id="9" name="composition_species">
          <a:extLst>
            <a:ext uri="{FF2B5EF4-FFF2-40B4-BE49-F238E27FC236}">
              <a16:creationId xmlns:a16="http://schemas.microsoft.com/office/drawing/2014/main" id="{3F8E0DF8-9DAC-8E24-C687-EAFAC8EC92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991" y="2029968"/>
          <a:ext cx="1584198" cy="1426464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33</xdr:row>
      <xdr:rowOff>79248</xdr:rowOff>
    </xdr:from>
    <xdr:to>
      <xdr:col>4</xdr:col>
      <xdr:colOff>1802511</xdr:colOff>
      <xdr:row>33</xdr:row>
      <xdr:rowOff>1505712</xdr:rowOff>
    </xdr:to>
    <xdr:pic>
      <xdr:nvPicPr>
        <xdr:cNvPr id="12" name="composition_island">
          <a:extLst>
            <a:ext uri="{FF2B5EF4-FFF2-40B4-BE49-F238E27FC236}">
              <a16:creationId xmlns:a16="http://schemas.microsoft.com/office/drawing/2014/main" id="{A9F5961E-23BA-75E4-2550-3EC141F6FC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206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33</xdr:row>
      <xdr:rowOff>79248</xdr:rowOff>
    </xdr:from>
    <xdr:to>
      <xdr:col>5</xdr:col>
      <xdr:colOff>1802511</xdr:colOff>
      <xdr:row>33</xdr:row>
      <xdr:rowOff>1505712</xdr:rowOff>
    </xdr:to>
    <xdr:pic>
      <xdr:nvPicPr>
        <xdr:cNvPr id="14" name="composition_bill_length_mm">
          <a:extLst>
            <a:ext uri="{FF2B5EF4-FFF2-40B4-BE49-F238E27FC236}">
              <a16:creationId xmlns:a16="http://schemas.microsoft.com/office/drawing/2014/main" id="{E9DB81E0-18AC-056F-5B06-DAFB6E64FC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944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43</xdr:row>
      <xdr:rowOff>95250</xdr:rowOff>
    </xdr:from>
    <xdr:to>
      <xdr:col>5</xdr:col>
      <xdr:colOff>1802511</xdr:colOff>
      <xdr:row>43</xdr:row>
      <xdr:rowOff>1809750</xdr:rowOff>
    </xdr:to>
    <xdr:pic>
      <xdr:nvPicPr>
        <xdr:cNvPr id="16" name="histogram_bill_length_mm">
          <a:extLst>
            <a:ext uri="{FF2B5EF4-FFF2-40B4-BE49-F238E27FC236}">
              <a16:creationId xmlns:a16="http://schemas.microsoft.com/office/drawing/2014/main" id="{CA09F727-EC54-BBB7-7FF4-64D4C964CD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944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33</xdr:row>
      <xdr:rowOff>79248</xdr:rowOff>
    </xdr:from>
    <xdr:to>
      <xdr:col>6</xdr:col>
      <xdr:colOff>1802511</xdr:colOff>
      <xdr:row>33</xdr:row>
      <xdr:rowOff>1505712</xdr:rowOff>
    </xdr:to>
    <xdr:pic>
      <xdr:nvPicPr>
        <xdr:cNvPr id="18" name="composition_bill_depth_mm">
          <a:extLst>
            <a:ext uri="{FF2B5EF4-FFF2-40B4-BE49-F238E27FC236}">
              <a16:creationId xmlns:a16="http://schemas.microsoft.com/office/drawing/2014/main" id="{463DF6B7-7738-76D7-A94D-0D54345256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5682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43</xdr:row>
      <xdr:rowOff>95250</xdr:rowOff>
    </xdr:from>
    <xdr:to>
      <xdr:col>6</xdr:col>
      <xdr:colOff>1802511</xdr:colOff>
      <xdr:row>43</xdr:row>
      <xdr:rowOff>1809750</xdr:rowOff>
    </xdr:to>
    <xdr:pic>
      <xdr:nvPicPr>
        <xdr:cNvPr id="20" name="histogram_bill_depth_mm">
          <a:extLst>
            <a:ext uri="{FF2B5EF4-FFF2-40B4-BE49-F238E27FC236}">
              <a16:creationId xmlns:a16="http://schemas.microsoft.com/office/drawing/2014/main" id="{E4CDF981-1789-98AA-C192-678C43F5F3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5682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33</xdr:row>
      <xdr:rowOff>79248</xdr:rowOff>
    </xdr:from>
    <xdr:to>
      <xdr:col>7</xdr:col>
      <xdr:colOff>1802511</xdr:colOff>
      <xdr:row>33</xdr:row>
      <xdr:rowOff>1505712</xdr:rowOff>
    </xdr:to>
    <xdr:pic>
      <xdr:nvPicPr>
        <xdr:cNvPr id="22" name="composition_flipper_length_mm">
          <a:extLst>
            <a:ext uri="{FF2B5EF4-FFF2-40B4-BE49-F238E27FC236}">
              <a16:creationId xmlns:a16="http://schemas.microsoft.com/office/drawing/2014/main" id="{8E387287-421B-934C-1477-0217AD443C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5420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43</xdr:row>
      <xdr:rowOff>95250</xdr:rowOff>
    </xdr:from>
    <xdr:to>
      <xdr:col>7</xdr:col>
      <xdr:colOff>1802511</xdr:colOff>
      <xdr:row>43</xdr:row>
      <xdr:rowOff>1809750</xdr:rowOff>
    </xdr:to>
    <xdr:pic>
      <xdr:nvPicPr>
        <xdr:cNvPr id="24" name="histogram_flipper_length_mm">
          <a:extLst>
            <a:ext uri="{FF2B5EF4-FFF2-40B4-BE49-F238E27FC236}">
              <a16:creationId xmlns:a16="http://schemas.microsoft.com/office/drawing/2014/main" id="{4EE920F6-1125-0A7B-E1F8-0AFAA9B932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5420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33</xdr:row>
      <xdr:rowOff>79248</xdr:rowOff>
    </xdr:from>
    <xdr:to>
      <xdr:col>8</xdr:col>
      <xdr:colOff>1802511</xdr:colOff>
      <xdr:row>33</xdr:row>
      <xdr:rowOff>1505712</xdr:rowOff>
    </xdr:to>
    <xdr:pic>
      <xdr:nvPicPr>
        <xdr:cNvPr id="26" name="composition_body_mass_g">
          <a:extLst>
            <a:ext uri="{FF2B5EF4-FFF2-40B4-BE49-F238E27FC236}">
              <a16:creationId xmlns:a16="http://schemas.microsoft.com/office/drawing/2014/main" id="{A242A40D-2894-53C0-B2DC-EBD2CAD06C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5158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43</xdr:row>
      <xdr:rowOff>95250</xdr:rowOff>
    </xdr:from>
    <xdr:to>
      <xdr:col>8</xdr:col>
      <xdr:colOff>1802511</xdr:colOff>
      <xdr:row>43</xdr:row>
      <xdr:rowOff>1809750</xdr:rowOff>
    </xdr:to>
    <xdr:pic>
      <xdr:nvPicPr>
        <xdr:cNvPr id="28" name="histogram_body_mass_g">
          <a:extLst>
            <a:ext uri="{FF2B5EF4-FFF2-40B4-BE49-F238E27FC236}">
              <a16:creationId xmlns:a16="http://schemas.microsoft.com/office/drawing/2014/main" id="{3F9432B8-F014-7A2A-6AEF-9A7E93D0FF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5158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33</xdr:row>
      <xdr:rowOff>79248</xdr:rowOff>
    </xdr:from>
    <xdr:to>
      <xdr:col>9</xdr:col>
      <xdr:colOff>1802511</xdr:colOff>
      <xdr:row>33</xdr:row>
      <xdr:rowOff>1505712</xdr:rowOff>
    </xdr:to>
    <xdr:pic>
      <xdr:nvPicPr>
        <xdr:cNvPr id="30" name="composition_sex">
          <a:extLst>
            <a:ext uri="{FF2B5EF4-FFF2-40B4-BE49-F238E27FC236}">
              <a16:creationId xmlns:a16="http://schemas.microsoft.com/office/drawing/2014/main" id="{D9A7EDCB-5052-0C54-9E48-F0297FE776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4896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33</xdr:row>
      <xdr:rowOff>79248</xdr:rowOff>
    </xdr:from>
    <xdr:to>
      <xdr:col>10</xdr:col>
      <xdr:colOff>1802511</xdr:colOff>
      <xdr:row>33</xdr:row>
      <xdr:rowOff>1505712</xdr:rowOff>
    </xdr:to>
    <xdr:pic>
      <xdr:nvPicPr>
        <xdr:cNvPr id="32" name="composition_index">
          <a:extLst>
            <a:ext uri="{FF2B5EF4-FFF2-40B4-BE49-F238E27FC236}">
              <a16:creationId xmlns:a16="http://schemas.microsoft.com/office/drawing/2014/main" id="{11804079-9C52-E11B-D1DD-7CADD590F2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4634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43</xdr:row>
      <xdr:rowOff>95250</xdr:rowOff>
    </xdr:from>
    <xdr:to>
      <xdr:col>10</xdr:col>
      <xdr:colOff>1802511</xdr:colOff>
      <xdr:row>43</xdr:row>
      <xdr:rowOff>1809750</xdr:rowOff>
    </xdr:to>
    <xdr:pic>
      <xdr:nvPicPr>
        <xdr:cNvPr id="34" name="histogram_index">
          <a:extLst>
            <a:ext uri="{FF2B5EF4-FFF2-40B4-BE49-F238E27FC236}">
              <a16:creationId xmlns:a16="http://schemas.microsoft.com/office/drawing/2014/main" id="{0282396B-01A2-8E62-998E-7D0165F5BD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46349" y="3943350"/>
          <a:ext cx="1707642" cy="17145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E92369E-18DD-49BC-A4AC-9011759E6DFC}"/>
            </a:ext>
          </a:extLst>
        </xdr:cNvPr>
        <xdr:cNvSpPr>
          <a:spLocks/>
        </xdr:cNvSpPr>
      </xdr:nvSpPr>
      <xdr:spPr>
        <a:xfrm>
          <a:off x="784098" y="32385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7926C228-5EB3-4A02-A63F-4C2C5728E1A8}"/>
            </a:ext>
          </a:extLst>
        </xdr:cNvPr>
        <xdr:cNvSpPr>
          <a:spLocks/>
        </xdr:cNvSpPr>
      </xdr:nvSpPr>
      <xdr:spPr>
        <a:xfrm>
          <a:off x="784098" y="16474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E3D54AA1-C3A3-46E4-A5EC-C27ED54C0FA0}"/>
            </a:ext>
          </a:extLst>
        </xdr:cNvPr>
        <xdr:cNvSpPr>
          <a:spLocks/>
        </xdr:cNvSpPr>
      </xdr:nvSpPr>
      <xdr:spPr>
        <a:xfrm>
          <a:off x="784098" y="195986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D117AE2B-E725-4F28-BBF9-3ACD7873536B}"/>
            </a:ext>
          </a:extLst>
        </xdr:cNvPr>
        <xdr:cNvSpPr>
          <a:spLocks/>
        </xdr:cNvSpPr>
      </xdr:nvSpPr>
      <xdr:spPr>
        <a:xfrm>
          <a:off x="784098" y="22722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F5B1045-A313-4D2E-8150-73FF7A055FC2}"/>
            </a:ext>
          </a:extLst>
        </xdr:cNvPr>
        <xdr:cNvSpPr>
          <a:spLocks/>
        </xdr:cNvSpPr>
      </xdr:nvSpPr>
      <xdr:spPr>
        <a:xfrm>
          <a:off x="784098" y="25770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9BF080DA-A2D0-4449-88D2-23FEC6326A2D}"/>
            </a:ext>
          </a:extLst>
        </xdr:cNvPr>
        <xdr:cNvSpPr>
          <a:spLocks/>
        </xdr:cNvSpPr>
      </xdr:nvSpPr>
      <xdr:spPr>
        <a:xfrm>
          <a:off x="784098" y="28818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8" name="Data Description">
          <a:extLst>
            <a:ext uri="{FF2B5EF4-FFF2-40B4-BE49-F238E27FC236}">
              <a16:creationId xmlns:a16="http://schemas.microsoft.com/office/drawing/2014/main" id="{F43224A5-90A7-4DB7-8648-EDD6BFEF32BC}"/>
            </a:ext>
          </a:extLst>
        </xdr:cNvPr>
        <xdr:cNvSpPr>
          <a:spLocks/>
        </xdr:cNvSpPr>
      </xdr:nvSpPr>
      <xdr:spPr>
        <a:xfrm>
          <a:off x="784098" y="8244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88011</xdr:colOff>
      <xdr:row>33</xdr:row>
      <xdr:rowOff>79248</xdr:rowOff>
    </xdr:from>
    <xdr:to>
      <xdr:col>3</xdr:col>
      <xdr:colOff>1672209</xdr:colOff>
      <xdr:row>33</xdr:row>
      <xdr:rowOff>1505712</xdr:rowOff>
    </xdr:to>
    <xdr:pic>
      <xdr:nvPicPr>
        <xdr:cNvPr id="10" name="composition_Date">
          <a:extLst>
            <a:ext uri="{FF2B5EF4-FFF2-40B4-BE49-F238E27FC236}">
              <a16:creationId xmlns:a16="http://schemas.microsoft.com/office/drawing/2014/main" id="{F78B12E3-F4CF-7A8B-E841-22F08C1E57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991" y="2029968"/>
          <a:ext cx="1584198" cy="1426464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33</xdr:row>
      <xdr:rowOff>79248</xdr:rowOff>
    </xdr:from>
    <xdr:to>
      <xdr:col>4</xdr:col>
      <xdr:colOff>1802511</xdr:colOff>
      <xdr:row>33</xdr:row>
      <xdr:rowOff>1505712</xdr:rowOff>
    </xdr:to>
    <xdr:pic>
      <xdr:nvPicPr>
        <xdr:cNvPr id="12" name="composition_Extent">
          <a:extLst>
            <a:ext uri="{FF2B5EF4-FFF2-40B4-BE49-F238E27FC236}">
              <a16:creationId xmlns:a16="http://schemas.microsoft.com/office/drawing/2014/main" id="{72C93B9B-98AC-5B81-5D4B-9A632655CC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206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43</xdr:row>
      <xdr:rowOff>95250</xdr:rowOff>
    </xdr:from>
    <xdr:to>
      <xdr:col>4</xdr:col>
      <xdr:colOff>1802511</xdr:colOff>
      <xdr:row>43</xdr:row>
      <xdr:rowOff>1809750</xdr:rowOff>
    </xdr:to>
    <xdr:pic>
      <xdr:nvPicPr>
        <xdr:cNvPr id="14" name="histogram_Extent">
          <a:extLst>
            <a:ext uri="{FF2B5EF4-FFF2-40B4-BE49-F238E27FC236}">
              <a16:creationId xmlns:a16="http://schemas.microsoft.com/office/drawing/2014/main" id="{9FAD2349-375B-113D-5E7D-1D7409B0DC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206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33</xdr:row>
      <xdr:rowOff>79248</xdr:rowOff>
    </xdr:from>
    <xdr:to>
      <xdr:col>5</xdr:col>
      <xdr:colOff>1802511</xdr:colOff>
      <xdr:row>33</xdr:row>
      <xdr:rowOff>1505712</xdr:rowOff>
    </xdr:to>
    <xdr:pic>
      <xdr:nvPicPr>
        <xdr:cNvPr id="16" name="composition_index">
          <a:extLst>
            <a:ext uri="{FF2B5EF4-FFF2-40B4-BE49-F238E27FC236}">
              <a16:creationId xmlns:a16="http://schemas.microsoft.com/office/drawing/2014/main" id="{8E963B8E-A937-7457-BE41-B84D4D765C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944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43</xdr:row>
      <xdr:rowOff>95250</xdr:rowOff>
    </xdr:from>
    <xdr:to>
      <xdr:col>5</xdr:col>
      <xdr:colOff>1802511</xdr:colOff>
      <xdr:row>43</xdr:row>
      <xdr:rowOff>1809750</xdr:rowOff>
    </xdr:to>
    <xdr:pic>
      <xdr:nvPicPr>
        <xdr:cNvPr id="18" name="histogram_index">
          <a:extLst>
            <a:ext uri="{FF2B5EF4-FFF2-40B4-BE49-F238E27FC236}">
              <a16:creationId xmlns:a16="http://schemas.microsoft.com/office/drawing/2014/main" id="{43D21A4C-D3B3-4D86-91FF-441974D4E5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9449" y="3943350"/>
          <a:ext cx="1707642" cy="17145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6E5A29A0-D3F8-4958-8291-1BAA11BB0FC8}"/>
            </a:ext>
          </a:extLst>
        </xdr:cNvPr>
        <xdr:cNvSpPr>
          <a:spLocks/>
        </xdr:cNvSpPr>
      </xdr:nvSpPr>
      <xdr:spPr>
        <a:xfrm>
          <a:off x="784098" y="32385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32DD3DCA-9D85-4203-BD31-8BBBF754463E}"/>
            </a:ext>
          </a:extLst>
        </xdr:cNvPr>
        <xdr:cNvSpPr>
          <a:spLocks/>
        </xdr:cNvSpPr>
      </xdr:nvSpPr>
      <xdr:spPr>
        <a:xfrm>
          <a:off x="784098" y="16474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157129FB-EB86-459A-A214-4F78FC087E1C}"/>
            </a:ext>
          </a:extLst>
        </xdr:cNvPr>
        <xdr:cNvSpPr>
          <a:spLocks/>
        </xdr:cNvSpPr>
      </xdr:nvSpPr>
      <xdr:spPr>
        <a:xfrm>
          <a:off x="784098" y="195986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222DA981-F466-414B-BA4D-C0246EBC3768}"/>
            </a:ext>
          </a:extLst>
        </xdr:cNvPr>
        <xdr:cNvSpPr>
          <a:spLocks/>
        </xdr:cNvSpPr>
      </xdr:nvSpPr>
      <xdr:spPr>
        <a:xfrm>
          <a:off x="784098" y="22722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60238482-B158-4628-89C6-B7EE6A282CFD}"/>
            </a:ext>
          </a:extLst>
        </xdr:cNvPr>
        <xdr:cNvSpPr>
          <a:spLocks/>
        </xdr:cNvSpPr>
      </xdr:nvSpPr>
      <xdr:spPr>
        <a:xfrm>
          <a:off x="784098" y="25770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8EB0D94-81B6-4B02-A09B-850C00F283D1}"/>
            </a:ext>
          </a:extLst>
        </xdr:cNvPr>
        <xdr:cNvSpPr>
          <a:spLocks/>
        </xdr:cNvSpPr>
      </xdr:nvSpPr>
      <xdr:spPr>
        <a:xfrm>
          <a:off x="784098" y="28818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8" name="Data Description">
          <a:extLst>
            <a:ext uri="{FF2B5EF4-FFF2-40B4-BE49-F238E27FC236}">
              <a16:creationId xmlns:a16="http://schemas.microsoft.com/office/drawing/2014/main" id="{336E35E6-3F7A-4471-9517-A228DDD06C30}"/>
            </a:ext>
          </a:extLst>
        </xdr:cNvPr>
        <xdr:cNvSpPr>
          <a:spLocks/>
        </xdr:cNvSpPr>
      </xdr:nvSpPr>
      <xdr:spPr>
        <a:xfrm>
          <a:off x="784098" y="8244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88011</xdr:colOff>
      <xdr:row>33</xdr:row>
      <xdr:rowOff>79248</xdr:rowOff>
    </xdr:from>
    <xdr:to>
      <xdr:col>3</xdr:col>
      <xdr:colOff>1672209</xdr:colOff>
      <xdr:row>33</xdr:row>
      <xdr:rowOff>1505712</xdr:rowOff>
    </xdr:to>
    <xdr:pic>
      <xdr:nvPicPr>
        <xdr:cNvPr id="10" name="composition_studyName">
          <a:extLst>
            <a:ext uri="{FF2B5EF4-FFF2-40B4-BE49-F238E27FC236}">
              <a16:creationId xmlns:a16="http://schemas.microsoft.com/office/drawing/2014/main" id="{0651381F-DBC8-9B65-E698-7D01C787A2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991" y="2029968"/>
          <a:ext cx="1584198" cy="1426464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33</xdr:row>
      <xdr:rowOff>79248</xdr:rowOff>
    </xdr:from>
    <xdr:to>
      <xdr:col>4</xdr:col>
      <xdr:colOff>1802511</xdr:colOff>
      <xdr:row>33</xdr:row>
      <xdr:rowOff>1505712</xdr:rowOff>
    </xdr:to>
    <xdr:pic>
      <xdr:nvPicPr>
        <xdr:cNvPr id="12" name="composition_Sample Number">
          <a:extLst>
            <a:ext uri="{FF2B5EF4-FFF2-40B4-BE49-F238E27FC236}">
              <a16:creationId xmlns:a16="http://schemas.microsoft.com/office/drawing/2014/main" id="{1823DCBE-D8F6-1F07-DD83-5080346A15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206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43</xdr:row>
      <xdr:rowOff>95250</xdr:rowOff>
    </xdr:from>
    <xdr:to>
      <xdr:col>4</xdr:col>
      <xdr:colOff>1802511</xdr:colOff>
      <xdr:row>43</xdr:row>
      <xdr:rowOff>1809750</xdr:rowOff>
    </xdr:to>
    <xdr:pic>
      <xdr:nvPicPr>
        <xdr:cNvPr id="14" name="histogram_Sample Number">
          <a:extLst>
            <a:ext uri="{FF2B5EF4-FFF2-40B4-BE49-F238E27FC236}">
              <a16:creationId xmlns:a16="http://schemas.microsoft.com/office/drawing/2014/main" id="{1F85F15C-4BB6-37B1-6C94-3F16A90E73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206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33</xdr:row>
      <xdr:rowOff>79248</xdr:rowOff>
    </xdr:from>
    <xdr:to>
      <xdr:col>5</xdr:col>
      <xdr:colOff>1802511</xdr:colOff>
      <xdr:row>33</xdr:row>
      <xdr:rowOff>1505712</xdr:rowOff>
    </xdr:to>
    <xdr:pic>
      <xdr:nvPicPr>
        <xdr:cNvPr id="16" name="composition_Species">
          <a:extLst>
            <a:ext uri="{FF2B5EF4-FFF2-40B4-BE49-F238E27FC236}">
              <a16:creationId xmlns:a16="http://schemas.microsoft.com/office/drawing/2014/main" id="{DF7C6F85-F96C-08B9-7205-CBC704F205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944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33</xdr:row>
      <xdr:rowOff>79248</xdr:rowOff>
    </xdr:from>
    <xdr:to>
      <xdr:col>6</xdr:col>
      <xdr:colOff>1802511</xdr:colOff>
      <xdr:row>33</xdr:row>
      <xdr:rowOff>1505712</xdr:rowOff>
    </xdr:to>
    <xdr:pic>
      <xdr:nvPicPr>
        <xdr:cNvPr id="18" name="composition_Region">
          <a:extLst>
            <a:ext uri="{FF2B5EF4-FFF2-40B4-BE49-F238E27FC236}">
              <a16:creationId xmlns:a16="http://schemas.microsoft.com/office/drawing/2014/main" id="{AAD7796F-5E49-5665-185C-E5DEFBC55E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5682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33</xdr:row>
      <xdr:rowOff>79248</xdr:rowOff>
    </xdr:from>
    <xdr:to>
      <xdr:col>7</xdr:col>
      <xdr:colOff>1802511</xdr:colOff>
      <xdr:row>33</xdr:row>
      <xdr:rowOff>1505712</xdr:rowOff>
    </xdr:to>
    <xdr:pic>
      <xdr:nvPicPr>
        <xdr:cNvPr id="20" name="composition_Island">
          <a:extLst>
            <a:ext uri="{FF2B5EF4-FFF2-40B4-BE49-F238E27FC236}">
              <a16:creationId xmlns:a16="http://schemas.microsoft.com/office/drawing/2014/main" id="{3002637F-1E1B-236D-3678-D3393357BE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5420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33</xdr:row>
      <xdr:rowOff>79248</xdr:rowOff>
    </xdr:from>
    <xdr:to>
      <xdr:col>8</xdr:col>
      <xdr:colOff>1802511</xdr:colOff>
      <xdr:row>33</xdr:row>
      <xdr:rowOff>1505712</xdr:rowOff>
    </xdr:to>
    <xdr:pic>
      <xdr:nvPicPr>
        <xdr:cNvPr id="22" name="composition_Stage">
          <a:extLst>
            <a:ext uri="{FF2B5EF4-FFF2-40B4-BE49-F238E27FC236}">
              <a16:creationId xmlns:a16="http://schemas.microsoft.com/office/drawing/2014/main" id="{9E31AA9C-B680-C5AA-A734-F24952441D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5158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33</xdr:row>
      <xdr:rowOff>79248</xdr:rowOff>
    </xdr:from>
    <xdr:to>
      <xdr:col>9</xdr:col>
      <xdr:colOff>1802511</xdr:colOff>
      <xdr:row>33</xdr:row>
      <xdr:rowOff>1505712</xdr:rowOff>
    </xdr:to>
    <xdr:pic>
      <xdr:nvPicPr>
        <xdr:cNvPr id="24" name="composition_Individual ID">
          <a:extLst>
            <a:ext uri="{FF2B5EF4-FFF2-40B4-BE49-F238E27FC236}">
              <a16:creationId xmlns:a16="http://schemas.microsoft.com/office/drawing/2014/main" id="{581234A3-4419-962F-8693-7E8703FCA5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4896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33</xdr:row>
      <xdr:rowOff>79248</xdr:rowOff>
    </xdr:from>
    <xdr:to>
      <xdr:col>10</xdr:col>
      <xdr:colOff>1802511</xdr:colOff>
      <xdr:row>33</xdr:row>
      <xdr:rowOff>1505712</xdr:rowOff>
    </xdr:to>
    <xdr:pic>
      <xdr:nvPicPr>
        <xdr:cNvPr id="26" name="composition_Clutch Completion">
          <a:extLst>
            <a:ext uri="{FF2B5EF4-FFF2-40B4-BE49-F238E27FC236}">
              <a16:creationId xmlns:a16="http://schemas.microsoft.com/office/drawing/2014/main" id="{111A2562-406E-5351-DC71-041A79C660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4634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11</xdr:col>
      <xdr:colOff>94869</xdr:colOff>
      <xdr:row>33</xdr:row>
      <xdr:rowOff>79248</xdr:rowOff>
    </xdr:from>
    <xdr:to>
      <xdr:col>11</xdr:col>
      <xdr:colOff>1802511</xdr:colOff>
      <xdr:row>33</xdr:row>
      <xdr:rowOff>1505712</xdr:rowOff>
    </xdr:to>
    <xdr:pic>
      <xdr:nvPicPr>
        <xdr:cNvPr id="28" name="composition_Date Egg">
          <a:extLst>
            <a:ext uri="{FF2B5EF4-FFF2-40B4-BE49-F238E27FC236}">
              <a16:creationId xmlns:a16="http://schemas.microsoft.com/office/drawing/2014/main" id="{2EFE458A-9B40-176A-3258-4516212BC3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64372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12</xdr:col>
      <xdr:colOff>94870</xdr:colOff>
      <xdr:row>33</xdr:row>
      <xdr:rowOff>79248</xdr:rowOff>
    </xdr:from>
    <xdr:to>
      <xdr:col>12</xdr:col>
      <xdr:colOff>1802512</xdr:colOff>
      <xdr:row>33</xdr:row>
      <xdr:rowOff>1505712</xdr:rowOff>
    </xdr:to>
    <xdr:pic>
      <xdr:nvPicPr>
        <xdr:cNvPr id="30" name="composition_Culmen Length (mm)">
          <a:extLst>
            <a:ext uri="{FF2B5EF4-FFF2-40B4-BE49-F238E27FC236}">
              <a16:creationId xmlns:a16="http://schemas.microsoft.com/office/drawing/2014/main" id="{B14E6459-4413-14AA-D4AC-74ADDCD161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41110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12</xdr:col>
      <xdr:colOff>94870</xdr:colOff>
      <xdr:row>43</xdr:row>
      <xdr:rowOff>95250</xdr:rowOff>
    </xdr:from>
    <xdr:to>
      <xdr:col>12</xdr:col>
      <xdr:colOff>1802512</xdr:colOff>
      <xdr:row>43</xdr:row>
      <xdr:rowOff>1809750</xdr:rowOff>
    </xdr:to>
    <xdr:pic>
      <xdr:nvPicPr>
        <xdr:cNvPr id="32" name="histogram_Culmen Length (mm)">
          <a:extLst>
            <a:ext uri="{FF2B5EF4-FFF2-40B4-BE49-F238E27FC236}">
              <a16:creationId xmlns:a16="http://schemas.microsoft.com/office/drawing/2014/main" id="{AD105929-B204-EA68-AC10-804698AD48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41110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13</xdr:col>
      <xdr:colOff>94868</xdr:colOff>
      <xdr:row>33</xdr:row>
      <xdr:rowOff>79248</xdr:rowOff>
    </xdr:from>
    <xdr:to>
      <xdr:col>13</xdr:col>
      <xdr:colOff>1802510</xdr:colOff>
      <xdr:row>33</xdr:row>
      <xdr:rowOff>1505712</xdr:rowOff>
    </xdr:to>
    <xdr:pic>
      <xdr:nvPicPr>
        <xdr:cNvPr id="34" name="composition_Culmen Depth (mm)">
          <a:extLst>
            <a:ext uri="{FF2B5EF4-FFF2-40B4-BE49-F238E27FC236}">
              <a16:creationId xmlns:a16="http://schemas.microsoft.com/office/drawing/2014/main" id="{1FE12C1F-9C22-4F69-DD81-8C0B24B064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438488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13</xdr:col>
      <xdr:colOff>94868</xdr:colOff>
      <xdr:row>43</xdr:row>
      <xdr:rowOff>95250</xdr:rowOff>
    </xdr:from>
    <xdr:to>
      <xdr:col>13</xdr:col>
      <xdr:colOff>1802510</xdr:colOff>
      <xdr:row>43</xdr:row>
      <xdr:rowOff>1809750</xdr:rowOff>
    </xdr:to>
    <xdr:pic>
      <xdr:nvPicPr>
        <xdr:cNvPr id="36" name="histogram_Culmen Depth (mm)">
          <a:extLst>
            <a:ext uri="{FF2B5EF4-FFF2-40B4-BE49-F238E27FC236}">
              <a16:creationId xmlns:a16="http://schemas.microsoft.com/office/drawing/2014/main" id="{C832A908-AA78-3044-84FB-54EE283EF2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438488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14</xdr:col>
      <xdr:colOff>94869</xdr:colOff>
      <xdr:row>33</xdr:row>
      <xdr:rowOff>79248</xdr:rowOff>
    </xdr:from>
    <xdr:to>
      <xdr:col>14</xdr:col>
      <xdr:colOff>1802511</xdr:colOff>
      <xdr:row>33</xdr:row>
      <xdr:rowOff>1505712</xdr:rowOff>
    </xdr:to>
    <xdr:pic>
      <xdr:nvPicPr>
        <xdr:cNvPr id="38" name="composition_Flipper Length (mm)">
          <a:extLst>
            <a:ext uri="{FF2B5EF4-FFF2-40B4-BE49-F238E27FC236}">
              <a16:creationId xmlns:a16="http://schemas.microsoft.com/office/drawing/2014/main" id="{7A42F59A-7CE5-2F2C-49D6-36544176C8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33586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14</xdr:col>
      <xdr:colOff>94869</xdr:colOff>
      <xdr:row>43</xdr:row>
      <xdr:rowOff>95250</xdr:rowOff>
    </xdr:from>
    <xdr:to>
      <xdr:col>14</xdr:col>
      <xdr:colOff>1802511</xdr:colOff>
      <xdr:row>43</xdr:row>
      <xdr:rowOff>1809750</xdr:rowOff>
    </xdr:to>
    <xdr:pic>
      <xdr:nvPicPr>
        <xdr:cNvPr id="40" name="histogram_Flipper Length (mm)">
          <a:extLst>
            <a:ext uri="{FF2B5EF4-FFF2-40B4-BE49-F238E27FC236}">
              <a16:creationId xmlns:a16="http://schemas.microsoft.com/office/drawing/2014/main" id="{CC67D136-2BD8-CEF9-8FAA-387EC3571D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33586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15</xdr:col>
      <xdr:colOff>94869</xdr:colOff>
      <xdr:row>33</xdr:row>
      <xdr:rowOff>79248</xdr:rowOff>
    </xdr:from>
    <xdr:to>
      <xdr:col>15</xdr:col>
      <xdr:colOff>1802511</xdr:colOff>
      <xdr:row>33</xdr:row>
      <xdr:rowOff>1505712</xdr:rowOff>
    </xdr:to>
    <xdr:pic>
      <xdr:nvPicPr>
        <xdr:cNvPr id="42" name="composition_Body Mass (g)">
          <a:extLst>
            <a:ext uri="{FF2B5EF4-FFF2-40B4-BE49-F238E27FC236}">
              <a16:creationId xmlns:a16="http://schemas.microsoft.com/office/drawing/2014/main" id="{C9D78A89-55EA-1AA5-0564-78CE0BA8E2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3324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15</xdr:col>
      <xdr:colOff>94869</xdr:colOff>
      <xdr:row>43</xdr:row>
      <xdr:rowOff>95250</xdr:rowOff>
    </xdr:from>
    <xdr:to>
      <xdr:col>15</xdr:col>
      <xdr:colOff>1802511</xdr:colOff>
      <xdr:row>43</xdr:row>
      <xdr:rowOff>1809750</xdr:rowOff>
    </xdr:to>
    <xdr:pic>
      <xdr:nvPicPr>
        <xdr:cNvPr id="44" name="histogram_Body Mass (g)">
          <a:extLst>
            <a:ext uri="{FF2B5EF4-FFF2-40B4-BE49-F238E27FC236}">
              <a16:creationId xmlns:a16="http://schemas.microsoft.com/office/drawing/2014/main" id="{CB077A01-7A5B-E987-2735-D05B2A36EF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3324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16</xdr:col>
      <xdr:colOff>94869</xdr:colOff>
      <xdr:row>33</xdr:row>
      <xdr:rowOff>79248</xdr:rowOff>
    </xdr:from>
    <xdr:to>
      <xdr:col>16</xdr:col>
      <xdr:colOff>1802511</xdr:colOff>
      <xdr:row>33</xdr:row>
      <xdr:rowOff>1505712</xdr:rowOff>
    </xdr:to>
    <xdr:pic>
      <xdr:nvPicPr>
        <xdr:cNvPr id="46" name="composition_Sex">
          <a:extLst>
            <a:ext uri="{FF2B5EF4-FFF2-40B4-BE49-F238E27FC236}">
              <a16:creationId xmlns:a16="http://schemas.microsoft.com/office/drawing/2014/main" id="{B782C760-D5CD-180D-675A-DE83BC9ADD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13062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17</xdr:col>
      <xdr:colOff>94868</xdr:colOff>
      <xdr:row>33</xdr:row>
      <xdr:rowOff>79248</xdr:rowOff>
    </xdr:from>
    <xdr:to>
      <xdr:col>17</xdr:col>
      <xdr:colOff>1802510</xdr:colOff>
      <xdr:row>33</xdr:row>
      <xdr:rowOff>1505712</xdr:rowOff>
    </xdr:to>
    <xdr:pic>
      <xdr:nvPicPr>
        <xdr:cNvPr id="48" name="composition_Delta 15 N (o/oo)">
          <a:extLst>
            <a:ext uri="{FF2B5EF4-FFF2-40B4-BE49-F238E27FC236}">
              <a16:creationId xmlns:a16="http://schemas.microsoft.com/office/drawing/2014/main" id="{F3A1AD6D-CFA3-37CD-B735-0779BE90C0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28008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17</xdr:col>
      <xdr:colOff>94868</xdr:colOff>
      <xdr:row>43</xdr:row>
      <xdr:rowOff>95250</xdr:rowOff>
    </xdr:from>
    <xdr:to>
      <xdr:col>17</xdr:col>
      <xdr:colOff>1802510</xdr:colOff>
      <xdr:row>43</xdr:row>
      <xdr:rowOff>1809750</xdr:rowOff>
    </xdr:to>
    <xdr:pic>
      <xdr:nvPicPr>
        <xdr:cNvPr id="50" name="histogram_Delta 15 N (o/oo)">
          <a:extLst>
            <a:ext uri="{FF2B5EF4-FFF2-40B4-BE49-F238E27FC236}">
              <a16:creationId xmlns:a16="http://schemas.microsoft.com/office/drawing/2014/main" id="{18FF44F7-E132-3497-1E38-A812DF4266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28008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18</xdr:col>
      <xdr:colOff>94870</xdr:colOff>
      <xdr:row>33</xdr:row>
      <xdr:rowOff>79248</xdr:rowOff>
    </xdr:from>
    <xdr:to>
      <xdr:col>18</xdr:col>
      <xdr:colOff>1802512</xdr:colOff>
      <xdr:row>33</xdr:row>
      <xdr:rowOff>1505712</xdr:rowOff>
    </xdr:to>
    <xdr:pic>
      <xdr:nvPicPr>
        <xdr:cNvPr id="52" name="composition_Delta 13 C (o/oo)">
          <a:extLst>
            <a:ext uri="{FF2B5EF4-FFF2-40B4-BE49-F238E27FC236}">
              <a16:creationId xmlns:a16="http://schemas.microsoft.com/office/drawing/2014/main" id="{A5F80ACF-74AA-C02B-59D7-F30867F67C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925390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18</xdr:col>
      <xdr:colOff>94870</xdr:colOff>
      <xdr:row>43</xdr:row>
      <xdr:rowOff>95250</xdr:rowOff>
    </xdr:from>
    <xdr:to>
      <xdr:col>18</xdr:col>
      <xdr:colOff>1802512</xdr:colOff>
      <xdr:row>43</xdr:row>
      <xdr:rowOff>1809750</xdr:rowOff>
    </xdr:to>
    <xdr:pic>
      <xdr:nvPicPr>
        <xdr:cNvPr id="54" name="histogram_Delta 13 C (o/oo)">
          <a:extLst>
            <a:ext uri="{FF2B5EF4-FFF2-40B4-BE49-F238E27FC236}">
              <a16:creationId xmlns:a16="http://schemas.microsoft.com/office/drawing/2014/main" id="{50FB3D56-9F75-454C-6E95-72CDB3E47A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925390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19</xdr:col>
      <xdr:colOff>94869</xdr:colOff>
      <xdr:row>33</xdr:row>
      <xdr:rowOff>79248</xdr:rowOff>
    </xdr:from>
    <xdr:to>
      <xdr:col>19</xdr:col>
      <xdr:colOff>1802511</xdr:colOff>
      <xdr:row>33</xdr:row>
      <xdr:rowOff>1505712</xdr:rowOff>
    </xdr:to>
    <xdr:pic>
      <xdr:nvPicPr>
        <xdr:cNvPr id="56" name="composition_Comments">
          <a:extLst>
            <a:ext uri="{FF2B5EF4-FFF2-40B4-BE49-F238E27FC236}">
              <a16:creationId xmlns:a16="http://schemas.microsoft.com/office/drawing/2014/main" id="{7D35F573-308E-87BE-004D-BF9CD40082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82276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20</xdr:col>
      <xdr:colOff>94870</xdr:colOff>
      <xdr:row>33</xdr:row>
      <xdr:rowOff>79248</xdr:rowOff>
    </xdr:from>
    <xdr:to>
      <xdr:col>20</xdr:col>
      <xdr:colOff>1802512</xdr:colOff>
      <xdr:row>33</xdr:row>
      <xdr:rowOff>1505712</xdr:rowOff>
    </xdr:to>
    <xdr:pic>
      <xdr:nvPicPr>
        <xdr:cNvPr id="58" name="composition_index">
          <a:extLst>
            <a:ext uri="{FF2B5EF4-FFF2-40B4-BE49-F238E27FC236}">
              <a16:creationId xmlns:a16="http://schemas.microsoft.com/office/drawing/2014/main" id="{098CE04D-2B9B-A2BA-302C-604A8DE493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720150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20</xdr:col>
      <xdr:colOff>94870</xdr:colOff>
      <xdr:row>43</xdr:row>
      <xdr:rowOff>95250</xdr:rowOff>
    </xdr:from>
    <xdr:to>
      <xdr:col>20</xdr:col>
      <xdr:colOff>1802512</xdr:colOff>
      <xdr:row>43</xdr:row>
      <xdr:rowOff>1809750</xdr:rowOff>
    </xdr:to>
    <xdr:pic>
      <xdr:nvPicPr>
        <xdr:cNvPr id="60" name="histogram_index">
          <a:extLst>
            <a:ext uri="{FF2B5EF4-FFF2-40B4-BE49-F238E27FC236}">
              <a16:creationId xmlns:a16="http://schemas.microsoft.com/office/drawing/2014/main" id="{A99A5003-410C-E65F-44E9-A89114A1FE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720150" y="3943350"/>
          <a:ext cx="1707642" cy="1714500"/>
        </a:xfrm>
        <a:prstGeom prst="rect">
          <a:avLst/>
        </a:prstGeom>
      </xdr:spPr>
    </xdr:pic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133564-163D-4CB0-A97C-9358270F5F9C}" name="tbl_debug_section" displayName="tbl_debug_section" ref="D11:F15" totalsRowShown="0" headerRowDxfId="145" dataDxfId="143" headerRowBorderDxfId="144" tableBorderDxfId="142" totalsRowBorderDxfId="141">
  <tableColumns count="3">
    <tableColumn id="1" xr3:uid="{5EB43B6F-4FF7-4D4C-8202-BD94842B8017}" name="Production Section" dataDxfId="140" dataCellStyle="DarkHeader"/>
    <tableColumn id="2" xr3:uid="{71F0A434-8F03-4CF9-987C-D6F88D936E0A}" name="Production Time in Seconds" dataDxfId="139"/>
    <tableColumn id="3" xr3:uid="{507EC883-FE9F-434C-8323-6EBB4691FEEE}" name="% of Production Time" dataDxfId="138" dataCellStyle="Percent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ABCC19D-29F4-4A1C-9C2C-61132A93E32D}" name="tbl_debug_environment" displayName="tbl_debug_environment" ref="D20:E35" totalsRowShown="0" headerRowDxfId="137" dataDxfId="135" headerRowBorderDxfId="136" tableBorderDxfId="134">
  <tableColumns count="2">
    <tableColumn id="1" xr3:uid="{6A891059-3C09-438F-9AB9-42F8BA5B3379}" name="Environment Variable" dataDxfId="133" dataCellStyle="DarkHeader"/>
    <tableColumn id="2" xr3:uid="{D9E0C91D-D549-4194-8575-1343B51883A7}" name="Value" dataDxfId="132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8D10CD5-62A0-484D-A455-84E38CB47746}" name="tbl_debug_config" displayName="tbl_debug_config" ref="D40:E51" totalsRowShown="0" headerRowDxfId="131" headerRowBorderDxfId="130" tableBorderDxfId="129" totalsRowBorderDxfId="128">
  <tableColumns count="2">
    <tableColumn id="1" xr3:uid="{BAFB02A5-6AA3-46EF-A3FA-1FC44F32BBF4}" name="Input Argument" dataDxfId="127" dataCellStyle="DarkHeader"/>
    <tableColumn id="2" xr3:uid="{402A365F-6164-4790-9B23-3CC27E2F5642}" name="Value" dataDxfId="126" dataCellStyle="DarkHeader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61B5A24-D54F-42D3-BE0F-EC150E72D6E4}" name="tbl_debug_errors" displayName="tbl_debug_errors" ref="H11:I12" totalsRowShown="0" headerRowDxfId="125" dataDxfId="123" headerRowBorderDxfId="124" tableBorderDxfId="122" totalsRowBorderDxfId="121">
  <tableColumns count="2">
    <tableColumn id="1" xr3:uid="{CA519729-E316-4F10-9FC9-4DAD4EBFD7D6}" name="Error Type" dataDxfId="120" dataCellStyle="DarkHeader"/>
    <tableColumn id="2" xr3:uid="{E2631007-AAAB-4565-904C-CFF05E0A66F2}" name="Value" dataDxfId="119" dataCellStyle="DarkHeader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FE650AA-A988-4967-9BF1-5CBBD5AE48A6}" name="tbl_FieldOverview" displayName="tbl_FieldOverview" ref="C66:AD95" totalsRowShown="0" headerRowDxfId="0" dataDxfId="117" headerRowBorderDxfId="118">
  <tableColumns count="28">
    <tableColumn id="1" xr3:uid="{BFB84B7E-8B25-47B3-90FE-AC7BFBAF30EB}" name="_" dataDxfId="116" dataCellStyle="Hyperlink">
      <calculatedColumnFormula>HYPERLINK("#" &amp; CELL("address", _xlfn.XLOOKUP(tbl_FieldOverview[[#This Row],[Field]],INDIRECT("'"&amp;tbl_FieldOverview[[#This Row],[Dataframe]]&amp;"'!Headers"),INDIRECT("'"&amp;tbl_FieldOverview[[#This Row],[Dataframe]]&amp;"'!Headers"),"")), "Link")</calculatedColumnFormula>
    </tableColumn>
    <tableColumn id="2" xr3:uid="{50D3F477-2874-418A-8431-FEC88B724332}" name="Dataframe" dataDxfId="115"/>
    <tableColumn id="3" xr3:uid="{3DFD5F5C-6F27-4E63-A437-05AB0A6A5E08}" name="Field" dataDxfId="114"/>
    <tableColumn id="4" xr3:uid="{0D07D95C-96ED-4D23-9CF7-D9AF683F9A4E}" name="Definition" dataDxfId="113">
      <calculatedColumnFormula>_xlfn.XLOOKUP(tbl_FieldOverview[[#This Row],[Field]],INDIRECT("'"&amp;tbl_FieldOverview[[#This Row],[Dataframe]]&amp;"'!Headers"),INDIRECT("'"&amp;tbl_FieldOverview[[#This Row],[Dataframe]]&amp;"'!Definitions"),"")</calculatedColumnFormula>
    </tableColumn>
    <tableColumn id="5" xr3:uid="{E28F6E3A-A51A-4232-BF38-3C24B861E8D2}" name="Field Notes" dataDxfId="112">
      <calculatedColumnFormula>_xlfn.XLOOKUP(tbl_FieldOverview[[#This Row],[Field]],INDIRECT("'"&amp;tbl_FieldOverview[[#This Row],[Dataframe]]&amp;"'!Headers"),INDIRECT("'"&amp;tbl_FieldOverview[[#This Row],[Dataframe]]&amp;"'!Notes"),"")</calculatedColumnFormula>
    </tableColumn>
    <tableColumn id="6" xr3:uid="{37AE6163-EF98-4406-A846-8FE8A64D707A}" name="Data type" dataDxfId="111"/>
    <tableColumn id="7" xr3:uid="{ACD85635-5643-4A9B-813A-F207FE56A1F7}" name="Distinct %" dataDxfId="110"/>
    <tableColumn id="8" xr3:uid="{37F20288-EC2E-4725-99D2-CA17AD77187C}" name="Missing %" dataDxfId="109"/>
    <tableColumn id="9" xr3:uid="{AC5DCE77-89A5-4067-8459-E0B28ED6C6C0}" name="Memory Usage %" dataDxfId="108"/>
    <tableColumn id="10" xr3:uid="{13D1C1A3-C851-4716-A780-608651BD57A2}" name="Memory Usage" dataDxfId="107"/>
    <tableColumn id="11" xr3:uid="{0E8B2640-5F58-4903-BB55-28298096FFE3}" name="Distinct" dataDxfId="106"/>
    <tableColumn id="12" xr3:uid="{D9F8262C-D1A8-4E72-90A6-B3C791F40382}" name="Count" dataDxfId="105"/>
    <tableColumn id="13" xr3:uid="{F03D5777-4C4C-461A-A414-310E41569255}" name="Count %" dataDxfId="104"/>
    <tableColumn id="14" xr3:uid="{DF6FEF9E-3BDB-44B7-B4A6-A86DF8793B7F}" name="Missing" dataDxfId="103"/>
    <tableColumn id="15" xr3:uid="{3292451D-4821-4F0F-A130-FA933CEF470F}" name="Mean" dataDxfId="102"/>
    <tableColumn id="16" xr3:uid="{43CC4EEF-B158-44ED-B44E-B63B3F4A01C7}" name="Median" dataDxfId="101"/>
    <tableColumn id="17" xr3:uid="{C72B8A11-2B77-4566-95E5-3532F39E2D81}" name="Mode" dataDxfId="100"/>
    <tableColumn id="18" xr3:uid="{61FEB60D-DA84-48AE-A3A3-D30021858F27}" name="Standard Deviation" dataDxfId="99"/>
    <tableColumn id="19" xr3:uid="{9832059F-A51E-4914-9929-224D64D5EA37}" name="Variance" dataDxfId="98"/>
    <tableColumn id="20" xr3:uid="{297F3021-9C27-46B1-B59B-27E05043CB4F}" name="Min" dataDxfId="97"/>
    <tableColumn id="21" xr3:uid="{7D4025BB-011A-4A8D-AB83-A125143050AC}" name="5%" dataDxfId="96"/>
    <tableColumn id="22" xr3:uid="{7AAF0884-12EA-4711-AFEF-2E750982712D}" name="25%" dataDxfId="95"/>
    <tableColumn id="23" xr3:uid="{EFB46394-A032-44BC-8584-974E11E6FFD6}" name="50%" dataDxfId="94"/>
    <tableColumn id="24" xr3:uid="{BFC5EF86-6080-4A18-970E-D74C31031F6F}" name="75%" dataDxfId="93"/>
    <tableColumn id="25" xr3:uid="{108ECE2B-AAB5-44B0-9B12-FB15AAF95230}" name="95%" dataDxfId="92"/>
    <tableColumn id="26" xr3:uid="{F7CB1526-3F23-44F4-A638-A08C3D7E8D1E}" name="Max" dataDxfId="91"/>
    <tableColumn id="27" xr3:uid="{3AFFF5B7-F5C9-49C4-B2F7-16A4511F9680}" name="Range" dataDxfId="90"/>
    <tableColumn id="28" xr3:uid="{94B53881-0AEC-4C9C-A50E-FDE25F882669}" name="IQR" dataDxfId="89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B62C177-35BB-4328-A5E9-CE2D42C175A6}" name="tbl_DfOverview" displayName="tbl_DfOverview" ref="C58:K61" totalsRowShown="0" headerRowDxfId="1" headerRowBorderDxfId="88" tableBorderDxfId="87">
  <tableColumns count="9">
    <tableColumn id="1" xr3:uid="{95AE6ED1-2225-487F-9D3B-3E94D426571D}" name="_" dataDxfId="86" dataCellStyle="Hyperlink">
      <calculatedColumnFormula>HYPERLINK("#'"&amp;tbl_DfOverview[[#This Row],[Dataframe]]&amp;"'!Headers_Start", "Link")</calculatedColumnFormula>
    </tableColumn>
    <tableColumn id="2" xr3:uid="{19718F20-2450-421A-9215-32A414225B3E}" name="Dataframe" dataDxfId="85" dataCellStyle="Hyperlink"/>
    <tableColumn id="3" xr3:uid="{CBB5816F-DADE-468F-A97D-43A695D8EBE2}" name="Dataframe Description" dataDxfId="84" dataCellStyle="Hyperlink">
      <calculatedColumnFormula>INDIRECT("'"&amp;tbl_DfOverview[[#This Row],[Dataframe]]&amp;"'!Description")</calculatedColumnFormula>
    </tableColumn>
    <tableColumn id="4" xr3:uid="{73718E81-F7BA-4F50-A59C-63956399D2C2}" name="Memory Usage (bytes)" dataDxfId="83"/>
    <tableColumn id="5" xr3:uid="{AE043E66-D074-402F-8F8A-8B2943350D33}" name="Rows" dataDxfId="82"/>
    <tableColumn id="6" xr3:uid="{8BA7A5F7-5211-4C26-8823-68B970025E20}" name="Columns" dataDxfId="81"/>
    <tableColumn id="7" xr3:uid="{2284F716-E451-41AC-A7E6-EE845FAAB2AA}" name="Fields Defined %" dataDxfId="80" dataCellStyle="Percent">
      <calculatedColumnFormula>IFERROR(SUMPRODUCT((tbl_FieldOverview[Dataframe]=tbl_DfOverview[[#This Row],[Dataframe]]) * (tbl_FieldOverview[Definition]&lt;&gt;"Definition"))/tbl_DfOverview[[#This Row],[Columns]],"")</calculatedColumnFormula>
    </tableColumn>
    <tableColumn id="10" xr3:uid="{AB72B658-85B0-4284-850E-50594CD38F95}" name="Missing %" dataDxfId="79" dataCellStyle="Percent"/>
    <tableColumn id="8" xr3:uid="{FABC8667-DE28-4090-A23A-CBDDF1BCD6C8}" name="Subsampled" dataDxfId="78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C81:M425" totalsRowShown="0" headerRowDxfId="71" dataDxfId="70" headerRowCellStyle="DarkHeader" dataCellStyle="Normal">
  <autoFilter ref="C81:M425" xr:uid="{DB1D1E60-5E37-456A-AD85-0649D531840E}"/>
  <tableColumns count="11">
    <tableColumn id="1" xr3:uid="{57EDF41E-F06D-4819-BADE-3D62DE46F06C}" name="Record List" dataDxfId="68" dataCellStyle="Normal"/>
    <tableColumn id="2" xr3:uid="{CF70C9CE-83FE-40FA-8089-C68B39CF665A}" name="species" dataDxfId="69" dataCellStyle="Normal"/>
    <tableColumn id="3" xr3:uid="{B8654690-502A-4FAF-9205-0118DABCB954}" name="island" dataDxfId="77" dataCellStyle="Normal"/>
    <tableColumn id="4" xr3:uid="{5A5BA001-2F93-4E62-880C-C4E8BDB17EEB}" name="bill_length_mm" dataDxfId="76" dataCellStyle="Normal"/>
    <tableColumn id="5" xr3:uid="{7BA01649-410D-4AFF-9608-9F0858491456}" name="bill_depth_mm" dataDxfId="75" dataCellStyle="Normal"/>
    <tableColumn id="6" xr3:uid="{E1B797BE-1F11-40FE-8874-4BC1EF3A6CC9}" name="flipper_length_mm" dataDxfId="74" dataCellStyle="Normal"/>
    <tableColumn id="7" xr3:uid="{4554C64D-A16E-4A03-B8D2-261DD7A04248}" name="body_mass_g" dataDxfId="73" dataCellStyle="Normal"/>
    <tableColumn id="8" xr3:uid="{16C2F131-00A8-48D5-A0E1-D54495892AAC}" name="sex" dataDxfId="72" dataCellStyle="Normal"/>
    <tableColumn id="9" xr3:uid="{48EFEBF3-5599-421D-8BD0-876A27BBCBF8}" name="index" dataDxfId="67" dataCellStyle="Normal"/>
    <tableColumn id="10" xr3:uid="{8FA75719-C6B8-4A49-A563-57F3BDBAAAAB}" name="HasBlank" dataDxfId="66" dataCellStyle="Normal"/>
    <tableColumn id="11" xr3:uid="{1A78D6DA-5BCE-47ED-8904-E54FB04FB80B}" name="Record Hash" dataDxfId="65" dataCellStyle="Normal"/>
  </tableColumns>
  <tableStyleInfo name="DarkTable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4595420-438E-4C34-9702-D9E0CDFEEBD7}" name="tbl_SeaIce" displayName="tbl_SeaIce" ref="C81:H13256" totalsRowShown="0" headerRowDxfId="63" dataDxfId="62" headerRowCellStyle="DarkHeader" dataCellStyle="Normal">
  <autoFilter ref="C81:H13256" xr:uid="{DB1D1E60-5E37-456A-AD85-0649D531840E}"/>
  <tableColumns count="6">
    <tableColumn id="1" xr3:uid="{726C81F3-4DE6-499F-986B-A753F0D0306A}" name="Record List" dataDxfId="60" dataCellStyle="Normal"/>
    <tableColumn id="2" xr3:uid="{F120AB34-6450-4B03-8F7D-D2F6DA319C6C}" name="Date" dataDxfId="61" dataCellStyle="Normal"/>
    <tableColumn id="3" xr3:uid="{B0E05A21-A132-4A42-8A1D-A7B510919231}" name="Extent" dataDxfId="64" dataCellStyle="Normal"/>
    <tableColumn id="4" xr3:uid="{475F9C04-36C6-44B9-85CD-3F020141BB29}" name="index" dataDxfId="59" dataCellStyle="Normal"/>
    <tableColumn id="5" xr3:uid="{DDA6D640-0D5D-41F3-82FF-4EEAEB744CA2}" name="HasBlank" dataDxfId="58" dataCellStyle="Normal"/>
    <tableColumn id="6" xr3:uid="{1DB7BC87-CADC-4F01-BAA1-E69AD93062AB}" name="Record Hash" dataDxfId="57" dataCellStyle="Normal"/>
  </tableColumns>
  <tableStyleInfo name="DarkTable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3A8B227-DC6F-4D39-9F98-08216C303A51}" name="tbl_OGPenguins" displayName="tbl_OGPenguins" ref="C81:W425" totalsRowShown="0" headerRowDxfId="40" dataDxfId="39" headerRowCellStyle="DarkHeader" dataCellStyle="Normal">
  <autoFilter ref="C81:W425" xr:uid="{DB1D1E60-5E37-456A-AD85-0649D531840E}"/>
  <tableColumns count="21">
    <tableColumn id="1" xr3:uid="{5019BAA1-41CC-4826-8D52-EC46BCF651E3}" name="Record List" dataDxfId="37" dataCellStyle="Normal"/>
    <tableColumn id="2" xr3:uid="{EE40A8BF-0D8E-474B-B00E-BA31EDE61FBE}" name="studyName" dataDxfId="38" dataCellStyle="Normal"/>
    <tableColumn id="3" xr3:uid="{625A6784-99E6-4120-A00D-F181320EE14C}" name="Sample Number" dataDxfId="56" dataCellStyle="Normal"/>
    <tableColumn id="4" xr3:uid="{13845F2C-315A-4CD2-AE9D-F471C0D7C39D}" name="Species" dataDxfId="55" dataCellStyle="Normal"/>
    <tableColumn id="5" xr3:uid="{2F21DDB5-D097-4780-BA9D-72C9CF63B9F2}" name="Region" dataDxfId="54" dataCellStyle="Normal"/>
    <tableColumn id="6" xr3:uid="{2B8D2BB0-5168-49BD-A1C5-9779C7FC0108}" name="Island" dataDxfId="53" dataCellStyle="Normal"/>
    <tableColumn id="7" xr3:uid="{78324EC6-46BF-4692-A1B3-FD4D8185CF89}" name="Stage" dataDxfId="52" dataCellStyle="Normal"/>
    <tableColumn id="8" xr3:uid="{3FE8BDD3-2DE6-4AC2-AFB3-D490A809970A}" name="Individual ID" dataDxfId="51" dataCellStyle="Normal"/>
    <tableColumn id="9" xr3:uid="{C5BA5C31-CE68-47C4-A261-FD0029C50676}" name="Clutch Completion" dataDxfId="50" dataCellStyle="Normal"/>
    <tableColumn id="10" xr3:uid="{1A003D28-8163-4247-A3D7-BB58B6052FC6}" name="Date Egg" dataDxfId="49" dataCellStyle="Normal"/>
    <tableColumn id="11" xr3:uid="{B8060E68-0E2B-44A4-8E6F-E4365E571AB1}" name="Culmen Length (mm)" dataDxfId="48" dataCellStyle="Normal"/>
    <tableColumn id="12" xr3:uid="{83F82F6E-F978-4768-A5B9-3FDCB20A099B}" name="Culmen Depth (mm)" dataDxfId="47" dataCellStyle="Normal"/>
    <tableColumn id="13" xr3:uid="{18B81813-D869-4501-9846-D41B3D507DDB}" name="Flipper Length (mm)" dataDxfId="46" dataCellStyle="Normal"/>
    <tableColumn id="14" xr3:uid="{770DE08C-B180-4156-B503-8F011A13FC19}" name="Body Mass (g)" dataDxfId="45" dataCellStyle="Normal"/>
    <tableColumn id="15" xr3:uid="{F5C54F95-4EBB-4488-ADFE-AA56B73A5C99}" name="Sex" dataDxfId="44" dataCellStyle="Normal"/>
    <tableColumn id="16" xr3:uid="{B76457C1-D593-4338-8D69-387DBEE8E329}" name="Delta 15 N (o/oo)" dataDxfId="43" dataCellStyle="Normal"/>
    <tableColumn id="17" xr3:uid="{14033F8A-6F3E-4D6E-A891-EFBD5C428AB1}" name="Delta 13 C (o/oo)" dataDxfId="42" dataCellStyle="Normal"/>
    <tableColumn id="18" xr3:uid="{3585097A-41D8-46FF-A97D-80F450FC91D3}" name="Comments" dataDxfId="41" dataCellStyle="Normal"/>
    <tableColumn id="19" xr3:uid="{19E96694-22D8-4395-8FAF-E6C6736C8A8B}" name="index" dataDxfId="36" dataCellStyle="Normal"/>
    <tableColumn id="20" xr3:uid="{C31CF08A-806B-426C-8D18-AB0E917CB879}" name="HasBlank" dataDxfId="35" dataCellStyle="Normal"/>
    <tableColumn id="21" xr3:uid="{FF890EB4-C7D1-49C4-9669-3D08CDBDF363}" name="Record Hash" dataDxfId="34" dataCellStyle="Normal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>
    <tabColor rgb="FF131313"/>
  </sheetPr>
  <dimension ref="B1:P19"/>
  <sheetViews>
    <sheetView zoomScale="85" zoomScaleNormal="85" workbookViewId="0">
      <selection activeCell="B2" sqref="B2"/>
    </sheetView>
  </sheetViews>
  <sheetFormatPr defaultColWidth="8.77734375" defaultRowHeight="14.4"/>
  <cols>
    <col min="1" max="1" width="1.77734375" customWidth="1"/>
    <col min="2" max="2" width="8.33203125" style="6" bestFit="1" customWidth="1"/>
    <col min="3" max="3" width="20.77734375" style="7" customWidth="1"/>
    <col min="4" max="4" width="20.77734375" customWidth="1"/>
  </cols>
  <sheetData>
    <row r="1" spans="2:16" ht="4.95" customHeight="1"/>
    <row r="2" spans="2:16" ht="14.4" customHeight="1">
      <c r="B2" s="82" t="s">
        <v>94</v>
      </c>
      <c r="D2" s="82"/>
    </row>
    <row r="3" spans="2:16" ht="10.050000000000001" customHeight="1">
      <c r="B3" s="75"/>
    </row>
    <row r="4" spans="2:16" ht="30" customHeight="1">
      <c r="B4" s="99" t="e" vm="1">
        <v>#VALUE!</v>
      </c>
      <c r="C4" s="54" t="s">
        <v>96</v>
      </c>
    </row>
    <row r="5" spans="2:16" ht="4.95" customHeight="1">
      <c r="B5" s="1"/>
      <c r="C5" s="8"/>
      <c r="P5" s="5"/>
    </row>
    <row r="6" spans="2:16" ht="19.95" customHeight="1">
      <c r="B6"/>
      <c r="C6" s="8"/>
      <c r="P6" s="25"/>
    </row>
    <row r="7" spans="2:16" ht="4.95" customHeight="1">
      <c r="B7"/>
      <c r="C7" s="8"/>
    </row>
    <row r="8" spans="2:16" ht="30" customHeight="1">
      <c r="B8" s="27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</row>
    <row r="9" spans="2:16" ht="15" customHeight="1">
      <c r="B9"/>
      <c r="C9"/>
    </row>
    <row r="10" spans="2:16" ht="15" customHeight="1">
      <c r="C10" s="26"/>
    </row>
    <row r="11" spans="2:16" ht="19.2" customHeight="1">
      <c r="B11"/>
      <c r="C11" s="8"/>
    </row>
    <row r="18" spans="3:3">
      <c r="C18"/>
    </row>
    <row r="19" spans="3:3">
      <c r="C19"/>
    </row>
  </sheetData>
  <hyperlinks>
    <hyperlink ref="B2" location="Overview!A1" display=" Overview ↩" xr:uid="{42FA09E4-45EC-4133-910B-D45D5D84DE63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A179D5-0FE2-4530-B076-C890959F90F7}">
  <sheetPr codeName="Sheet7">
    <tabColor rgb="FF131313"/>
  </sheetPr>
  <dimension ref="B1:P19"/>
  <sheetViews>
    <sheetView zoomScale="85" zoomScaleNormal="85" workbookViewId="0">
      <selection activeCell="B8" sqref="B8"/>
    </sheetView>
  </sheetViews>
  <sheetFormatPr defaultColWidth="8.77734375" defaultRowHeight="14.4"/>
  <cols>
    <col min="1" max="1" width="1.77734375" style="83" customWidth="1"/>
    <col min="2" max="2" width="8.33203125" style="6" bestFit="1" customWidth="1"/>
    <col min="3" max="3" width="20.77734375" style="7" customWidth="1"/>
    <col min="4" max="4" width="20.77734375" style="83" customWidth="1"/>
    <col min="5" max="16384" width="8.77734375" style="83"/>
  </cols>
  <sheetData>
    <row r="1" spans="2:16" ht="4.95" customHeight="1"/>
    <row r="2" spans="2:16" ht="14.4" customHeight="1">
      <c r="B2" s="82" t="s">
        <v>94</v>
      </c>
      <c r="D2" s="82"/>
    </row>
    <row r="3" spans="2:16" ht="10.050000000000001" customHeight="1">
      <c r="B3" s="75"/>
    </row>
    <row r="4" spans="2:16" ht="30" customHeight="1">
      <c r="B4" s="99" t="e" vm="1">
        <v>#VALUE!</v>
      </c>
      <c r="C4" s="54" t="s">
        <v>360</v>
      </c>
    </row>
    <row r="5" spans="2:16" ht="4.95" customHeight="1">
      <c r="B5" s="1"/>
      <c r="C5" s="8"/>
      <c r="P5" s="5"/>
    </row>
    <row r="6" spans="2:16" ht="19.95" customHeight="1">
      <c r="B6" s="83"/>
      <c r="C6" s="8"/>
      <c r="P6" s="25"/>
    </row>
    <row r="7" spans="2:16" ht="4.95" customHeight="1">
      <c r="B7" s="83"/>
      <c r="C7" s="8"/>
    </row>
    <row r="8" spans="2:16" ht="30" customHeight="1">
      <c r="B8" s="154"/>
      <c r="C8" s="155"/>
      <c r="D8" s="155"/>
      <c r="E8" s="155"/>
      <c r="F8" s="155"/>
      <c r="G8" s="155"/>
      <c r="H8" s="155"/>
      <c r="I8" s="155"/>
      <c r="J8" s="155"/>
      <c r="K8" s="155"/>
      <c r="L8" s="155"/>
      <c r="M8" s="155"/>
      <c r="N8" s="155"/>
      <c r="O8" s="155"/>
      <c r="P8" s="155"/>
    </row>
    <row r="9" spans="2:16" ht="15" customHeight="1">
      <c r="B9" s="83"/>
      <c r="C9" s="83"/>
    </row>
    <row r="10" spans="2:16" ht="15" customHeight="1">
      <c r="C10" s="26"/>
    </row>
    <row r="11" spans="2:16" ht="19.2" customHeight="1">
      <c r="B11" s="83"/>
      <c r="C11" s="8"/>
    </row>
    <row r="18" spans="3:3">
      <c r="C18" s="83"/>
    </row>
    <row r="19" spans="3:3">
      <c r="C19" s="83"/>
    </row>
  </sheetData>
  <hyperlinks>
    <hyperlink ref="B2" location="Overview!A1" display=" Overview ↩" xr:uid="{68B8DDD2-D202-4FE8-8BF6-CA8452699906}"/>
  </hyperlink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5AE409-93C0-40E6-96AC-161733C58EF9}">
  <sheetPr codeName="Sheet6">
    <tabColor rgb="FF131313"/>
  </sheetPr>
  <dimension ref="B1:P19"/>
  <sheetViews>
    <sheetView zoomScale="85" zoomScaleNormal="85" workbookViewId="0">
      <selection activeCell="B8" sqref="B8"/>
    </sheetView>
  </sheetViews>
  <sheetFormatPr defaultColWidth="8.77734375" defaultRowHeight="14.4"/>
  <cols>
    <col min="1" max="1" width="1.77734375" style="83" customWidth="1"/>
    <col min="2" max="2" width="8.33203125" style="6" bestFit="1" customWidth="1"/>
    <col min="3" max="3" width="20.77734375" style="7" customWidth="1"/>
    <col min="4" max="4" width="20.77734375" style="83" customWidth="1"/>
    <col min="5" max="16384" width="8.77734375" style="83"/>
  </cols>
  <sheetData>
    <row r="1" spans="2:16" ht="4.95" customHeight="1"/>
    <row r="2" spans="2:16" ht="14.4" customHeight="1">
      <c r="B2" s="82" t="s">
        <v>94</v>
      </c>
      <c r="D2" s="82"/>
    </row>
    <row r="3" spans="2:16" ht="10.050000000000001" customHeight="1">
      <c r="B3" s="75"/>
    </row>
    <row r="4" spans="2:16" ht="30" customHeight="1">
      <c r="B4" s="99" t="e" vm="1">
        <v>#VALUE!</v>
      </c>
      <c r="C4" s="54" t="s">
        <v>359</v>
      </c>
    </row>
    <row r="5" spans="2:16" ht="4.95" customHeight="1">
      <c r="B5" s="1"/>
      <c r="C5" s="8"/>
      <c r="P5" s="5"/>
    </row>
    <row r="6" spans="2:16" ht="19.95" customHeight="1">
      <c r="B6" s="83"/>
      <c r="C6" s="8"/>
      <c r="P6" s="25"/>
    </row>
    <row r="7" spans="2:16" ht="4.95" customHeight="1">
      <c r="B7" s="83"/>
      <c r="C7" s="8"/>
    </row>
    <row r="8" spans="2:16" ht="30" customHeight="1">
      <c r="B8" s="154"/>
      <c r="C8" s="155"/>
      <c r="D8" s="155"/>
      <c r="E8" s="155"/>
      <c r="F8" s="155"/>
      <c r="G8" s="155"/>
      <c r="H8" s="155"/>
      <c r="I8" s="155"/>
      <c r="J8" s="155"/>
      <c r="K8" s="155"/>
      <c r="L8" s="155"/>
      <c r="M8" s="155"/>
      <c r="N8" s="155"/>
      <c r="O8" s="155"/>
      <c r="P8" s="155"/>
    </row>
    <row r="9" spans="2:16" ht="15" customHeight="1">
      <c r="B9" s="83"/>
      <c r="C9" s="83"/>
    </row>
    <row r="10" spans="2:16" ht="15" customHeight="1">
      <c r="C10" s="26"/>
    </row>
    <row r="11" spans="2:16" ht="19.2" customHeight="1">
      <c r="B11" s="83"/>
      <c r="C11" s="8"/>
    </row>
    <row r="18" spans="3:3">
      <c r="C18" s="83"/>
    </row>
    <row r="19" spans="3:3">
      <c r="C19" s="83"/>
    </row>
  </sheetData>
  <hyperlinks>
    <hyperlink ref="B2" location="Overview!A1" display=" Overview ↩" xr:uid="{0A9DF7C0-54F6-4B05-B99E-B230138A533A}"/>
  </hyperlink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theme="4"/>
    <pageSetUpPr autoPageBreaks="0"/>
  </sheetPr>
  <dimension ref="A1:AE96"/>
  <sheetViews>
    <sheetView tabSelected="1" zoomScale="85" zoomScaleNormal="85" workbookViewId="0">
      <selection activeCell="C59" sqref="C59"/>
    </sheetView>
  </sheetViews>
  <sheetFormatPr defaultColWidth="8.77734375" defaultRowHeight="15" customHeight="1" outlineLevelRow="1"/>
  <cols>
    <col min="1" max="1" width="1.77734375" customWidth="1"/>
    <col min="2" max="2" width="8.33203125" customWidth="1"/>
    <col min="3" max="3" width="10.44140625" customWidth="1"/>
    <col min="4" max="4" width="33" customWidth="1"/>
    <col min="5" max="6" width="27.21875" customWidth="1"/>
    <col min="7" max="11" width="19.5546875" customWidth="1"/>
    <col min="12" max="19" width="17.109375" customWidth="1"/>
    <col min="20" max="20" width="20.21875" customWidth="1"/>
    <col min="21" max="30" width="17.109375" customWidth="1"/>
  </cols>
  <sheetData>
    <row r="1" spans="1:28" s="83" customFormat="1" ht="4.95" customHeight="1"/>
    <row r="2" spans="1:28" ht="14.4" customHeight="1">
      <c r="A2" s="69"/>
    </row>
    <row r="3" spans="1:28" s="83" customFormat="1" ht="10.050000000000001" customHeight="1">
      <c r="A3" s="69"/>
    </row>
    <row r="4" spans="1:28" ht="30" customHeight="1">
      <c r="B4" s="100" t="e" vm="1">
        <v>#VALUE!</v>
      </c>
      <c r="C4" s="54" t="s">
        <v>87</v>
      </c>
      <c r="D4" s="72"/>
      <c r="AB4" s="4"/>
    </row>
    <row r="5" spans="1:28" ht="10.050000000000001" customHeight="1">
      <c r="C5" s="54"/>
      <c r="AB5" s="4"/>
    </row>
    <row r="6" spans="1:28" ht="15" customHeight="1">
      <c r="B6" s="80" t="s">
        <v>62</v>
      </c>
      <c r="C6" s="82" t="s">
        <v>95</v>
      </c>
      <c r="D6" s="52"/>
      <c r="E6" s="43"/>
      <c r="F6" s="53"/>
      <c r="G6" s="43"/>
      <c r="H6" s="109"/>
      <c r="I6" s="109"/>
      <c r="J6" s="43"/>
      <c r="K6" s="43"/>
    </row>
    <row r="7" spans="1:28" ht="15" hidden="1" customHeight="1">
      <c r="C7" s="43"/>
      <c r="D7" s="43"/>
      <c r="E7" s="43"/>
      <c r="F7" s="43"/>
      <c r="G7" s="43"/>
      <c r="H7" s="109"/>
      <c r="I7" s="109"/>
      <c r="J7" s="43"/>
      <c r="K7" s="43"/>
    </row>
    <row r="8" spans="1:28" ht="15" customHeight="1">
      <c r="C8" s="43"/>
      <c r="D8" s="43"/>
      <c r="E8" s="43"/>
      <c r="F8" s="43"/>
      <c r="G8" s="101"/>
      <c r="H8" s="81"/>
      <c r="I8" s="81"/>
      <c r="J8" s="43"/>
      <c r="K8" s="43"/>
    </row>
    <row r="9" spans="1:28" ht="30" hidden="1" customHeight="1">
      <c r="B9" s="1"/>
      <c r="C9" s="110" t="s">
        <v>97</v>
      </c>
      <c r="D9" s="110"/>
      <c r="F9" s="43"/>
      <c r="G9" s="43"/>
      <c r="H9" s="110" t="s">
        <v>101</v>
      </c>
      <c r="I9" s="110"/>
      <c r="J9" s="43"/>
      <c r="K9" s="43"/>
    </row>
    <row r="10" spans="1:28" ht="4.95" hidden="1" customHeight="1">
      <c r="C10" s="43"/>
      <c r="D10" s="43"/>
      <c r="E10" s="43"/>
    </row>
    <row r="11" spans="1:28" ht="30" hidden="1" customHeight="1">
      <c r="B11" s="41"/>
      <c r="D11" s="103" t="s">
        <v>56</v>
      </c>
      <c r="E11" s="105" t="s">
        <v>57</v>
      </c>
      <c r="F11" s="104" t="s">
        <v>58</v>
      </c>
      <c r="H11" s="103" t="s">
        <v>375</v>
      </c>
      <c r="I11" s="104" t="s">
        <v>55</v>
      </c>
    </row>
    <row r="12" spans="1:28" ht="15" hidden="1" customHeight="1">
      <c r="D12" s="106" t="s">
        <v>99</v>
      </c>
      <c r="E12" s="51">
        <v>0.16636109352111816</v>
      </c>
      <c r="F12" s="50">
        <v>4.3925856256403226E-3</v>
      </c>
      <c r="H12" s="49" t="s">
        <v>376</v>
      </c>
      <c r="I12" s="107" t="s">
        <v>377</v>
      </c>
    </row>
    <row r="13" spans="1:28" ht="15" hidden="1" customHeight="1">
      <c r="D13" s="106" t="s">
        <v>374</v>
      </c>
      <c r="E13" s="51">
        <v>11.716081619262695</v>
      </c>
      <c r="F13" s="50">
        <v>0.30935052553660447</v>
      </c>
    </row>
    <row r="14" spans="1:28" ht="15" hidden="1" customHeight="1">
      <c r="D14" s="106" t="s">
        <v>59</v>
      </c>
      <c r="E14" s="51">
        <v>5.6674470901489258</v>
      </c>
      <c r="F14" s="50">
        <v>0.14964284073490455</v>
      </c>
    </row>
    <row r="15" spans="1:28" ht="15" hidden="1" customHeight="1">
      <c r="D15" s="106" t="s">
        <v>60</v>
      </c>
      <c r="E15" s="51">
        <v>20.322623729705811</v>
      </c>
      <c r="F15" s="50">
        <v>0.53659700703440449</v>
      </c>
    </row>
    <row r="16" spans="1:28" ht="15" hidden="1" customHeight="1">
      <c r="C16" s="43"/>
      <c r="D16" s="43"/>
      <c r="E16" s="43"/>
    </row>
    <row r="17" spans="2:12" ht="10.050000000000001" hidden="1" customHeight="1">
      <c r="C17" s="43"/>
      <c r="F17" s="43"/>
      <c r="H17" s="78"/>
      <c r="I17" s="79"/>
      <c r="L17" s="38"/>
    </row>
    <row r="18" spans="2:12" ht="30" hidden="1" customHeight="1">
      <c r="C18" s="110" t="s">
        <v>52</v>
      </c>
      <c r="D18" s="110"/>
      <c r="E18" s="77"/>
      <c r="L18" s="38"/>
    </row>
    <row r="19" spans="2:12" ht="4.95" hidden="1" customHeight="1">
      <c r="D19" s="43"/>
      <c r="E19" s="43"/>
    </row>
    <row r="20" spans="2:12" ht="30" hidden="1" customHeight="1">
      <c r="D20" s="103" t="s">
        <v>54</v>
      </c>
      <c r="E20" s="104" t="s">
        <v>55</v>
      </c>
    </row>
    <row r="21" spans="2:12" ht="15" hidden="1" customHeight="1">
      <c r="D21" s="44" t="s">
        <v>63</v>
      </c>
      <c r="E21" s="57" t="s">
        <v>361</v>
      </c>
    </row>
    <row r="22" spans="2:12" ht="15" hidden="1" customHeight="1">
      <c r="D22" s="44" t="s">
        <v>64</v>
      </c>
      <c r="E22" s="57" t="s">
        <v>362</v>
      </c>
    </row>
    <row r="23" spans="2:12" ht="15" hidden="1" customHeight="1">
      <c r="D23" s="44" t="s">
        <v>65</v>
      </c>
      <c r="E23" s="57">
        <v>16</v>
      </c>
    </row>
    <row r="24" spans="2:12" ht="15" hidden="1" customHeight="1">
      <c r="D24" s="44" t="s">
        <v>66</v>
      </c>
      <c r="E24" s="57" t="b">
        <v>0</v>
      </c>
    </row>
    <row r="25" spans="2:12" ht="15" hidden="1" customHeight="1">
      <c r="D25" s="44" t="s">
        <v>67</v>
      </c>
      <c r="E25" s="57" t="b">
        <v>1</v>
      </c>
    </row>
    <row r="26" spans="2:12" ht="15" hidden="1" customHeight="1">
      <c r="D26" s="44" t="s">
        <v>68</v>
      </c>
      <c r="E26" s="57" t="s">
        <v>363</v>
      </c>
    </row>
    <row r="27" spans="2:12" ht="15" hidden="1" customHeight="1">
      <c r="D27" s="44" t="s">
        <v>69</v>
      </c>
      <c r="E27" s="58">
        <v>46196</v>
      </c>
    </row>
    <row r="28" spans="2:12" ht="15" hidden="1" customHeight="1">
      <c r="D28" s="44" t="s">
        <v>70</v>
      </c>
      <c r="E28" s="57">
        <v>11</v>
      </c>
    </row>
    <row r="29" spans="2:12" ht="15" hidden="1" customHeight="1">
      <c r="B29" s="39"/>
      <c r="D29" s="44" t="s">
        <v>71</v>
      </c>
      <c r="E29" s="57" t="s">
        <v>364</v>
      </c>
    </row>
    <row r="30" spans="2:12" ht="15" hidden="1" customHeight="1">
      <c r="D30" s="44" t="s">
        <v>72</v>
      </c>
      <c r="E30" s="57" t="s">
        <v>365</v>
      </c>
    </row>
    <row r="31" spans="2:12" ht="15" hidden="1" customHeight="1">
      <c r="D31" s="44" t="s">
        <v>73</v>
      </c>
      <c r="E31" s="57" t="s">
        <v>366</v>
      </c>
    </row>
    <row r="32" spans="2:12" ht="15" hidden="1" customHeight="1">
      <c r="D32" s="44" t="s">
        <v>74</v>
      </c>
      <c r="E32" s="57" t="s">
        <v>367</v>
      </c>
      <c r="I32" s="78"/>
      <c r="J32" s="79"/>
      <c r="K32" s="43"/>
    </row>
    <row r="33" spans="2:25" ht="15" hidden="1" customHeight="1">
      <c r="D33" s="44" t="s">
        <v>75</v>
      </c>
      <c r="E33" s="57" t="s">
        <v>368</v>
      </c>
      <c r="K33" s="43"/>
    </row>
    <row r="34" spans="2:25" ht="15" hidden="1" customHeight="1">
      <c r="B34" s="40"/>
      <c r="C34" s="45"/>
      <c r="D34" s="44" t="s">
        <v>76</v>
      </c>
      <c r="E34" s="57">
        <v>160</v>
      </c>
      <c r="K34" s="43"/>
    </row>
    <row r="35" spans="2:25" ht="15" hidden="1" customHeight="1">
      <c r="B35" s="40"/>
      <c r="C35" s="45"/>
      <c r="D35" s="49" t="s">
        <v>77</v>
      </c>
      <c r="E35" s="57">
        <v>15</v>
      </c>
      <c r="K35" s="43"/>
    </row>
    <row r="36" spans="2:25" ht="15" hidden="1" customHeight="1">
      <c r="B36" s="40"/>
      <c r="C36" s="45"/>
      <c r="D36" s="78"/>
      <c r="E36" s="57"/>
      <c r="K36" s="43"/>
    </row>
    <row r="37" spans="2:25" ht="15" hidden="1" customHeight="1">
      <c r="D37" s="47"/>
      <c r="E37" s="46"/>
      <c r="F37" s="43"/>
      <c r="G37" s="43"/>
      <c r="H37" s="43"/>
      <c r="I37" s="43"/>
      <c r="J37" s="43"/>
      <c r="K37" s="43"/>
      <c r="W37" s="42"/>
      <c r="Y37" s="38"/>
    </row>
    <row r="38" spans="2:25" ht="30" hidden="1" customHeight="1">
      <c r="C38" s="110" t="s">
        <v>53</v>
      </c>
      <c r="D38" s="110"/>
      <c r="F38" s="43"/>
      <c r="G38" s="43"/>
      <c r="H38" s="43"/>
      <c r="I38" s="43"/>
      <c r="J38" s="43"/>
      <c r="K38" s="43"/>
      <c r="W38" s="42"/>
      <c r="Y38" s="38"/>
    </row>
    <row r="39" spans="2:25" ht="4.95" hidden="1" customHeight="1">
      <c r="D39" s="43"/>
      <c r="E39" s="43"/>
      <c r="F39" s="43"/>
      <c r="G39" s="43"/>
      <c r="H39" s="43"/>
      <c r="I39" s="43"/>
      <c r="J39" s="43"/>
      <c r="K39" s="43"/>
      <c r="W39" s="42"/>
      <c r="Y39" s="38"/>
    </row>
    <row r="40" spans="2:25" ht="30" hidden="1" customHeight="1">
      <c r="D40" s="103" t="s">
        <v>61</v>
      </c>
      <c r="E40" s="104" t="s">
        <v>55</v>
      </c>
      <c r="F40" s="43"/>
      <c r="G40" s="43"/>
      <c r="H40" s="43"/>
      <c r="I40" s="43"/>
      <c r="J40" s="43"/>
      <c r="K40" s="43"/>
      <c r="W40" s="42"/>
      <c r="Y40" s="38"/>
    </row>
    <row r="41" spans="2:25" ht="15" hidden="1" customHeight="1">
      <c r="D41" s="48" t="s">
        <v>369</v>
      </c>
      <c r="E41" s="55" t="s">
        <v>102</v>
      </c>
      <c r="F41" s="43"/>
      <c r="G41" s="43"/>
      <c r="H41" s="43"/>
      <c r="I41" s="43"/>
      <c r="J41" s="43"/>
      <c r="K41" s="43"/>
      <c r="W41" s="42"/>
      <c r="Y41" s="38"/>
    </row>
    <row r="42" spans="2:25" ht="15" hidden="1" customHeight="1">
      <c r="D42" s="44" t="s">
        <v>78</v>
      </c>
      <c r="E42" s="56" t="s">
        <v>370</v>
      </c>
      <c r="F42" s="43"/>
      <c r="G42" s="43"/>
      <c r="H42" s="43"/>
      <c r="I42" s="43"/>
      <c r="J42" s="43"/>
      <c r="K42" s="43"/>
      <c r="W42" s="42"/>
      <c r="Y42" s="38"/>
    </row>
    <row r="43" spans="2:25" ht="15" hidden="1" customHeight="1">
      <c r="D43" s="63" t="s">
        <v>79</v>
      </c>
      <c r="E43" s="56" t="s">
        <v>371</v>
      </c>
      <c r="F43" s="43"/>
      <c r="G43" s="43"/>
      <c r="H43" s="43"/>
      <c r="I43" s="43"/>
      <c r="J43" s="43"/>
      <c r="K43" s="43"/>
      <c r="W43" s="42"/>
      <c r="Y43" s="38"/>
    </row>
    <row r="44" spans="2:25" ht="15" hidden="1" customHeight="1">
      <c r="D44" s="63" t="s">
        <v>80</v>
      </c>
      <c r="E44" s="56" t="s">
        <v>372</v>
      </c>
      <c r="F44" s="43"/>
      <c r="G44" s="43"/>
      <c r="H44" s="43"/>
      <c r="I44" s="43"/>
      <c r="J44" s="43"/>
      <c r="K44" s="43"/>
      <c r="W44" s="42"/>
      <c r="Y44" s="38"/>
    </row>
    <row r="45" spans="2:25" ht="15" hidden="1" customHeight="1">
      <c r="D45" s="63" t="s">
        <v>81</v>
      </c>
      <c r="E45" s="56" t="b">
        <v>0</v>
      </c>
      <c r="F45" s="43"/>
      <c r="G45" s="43"/>
      <c r="H45" s="43"/>
      <c r="I45" s="43"/>
      <c r="J45" s="43"/>
      <c r="K45" s="43"/>
      <c r="W45" s="42"/>
      <c r="Y45" s="38"/>
    </row>
    <row r="46" spans="2:25" ht="15" hidden="1" customHeight="1">
      <c r="D46" s="63" t="s">
        <v>82</v>
      </c>
      <c r="E46" s="56" t="b">
        <v>1</v>
      </c>
      <c r="F46" s="43"/>
      <c r="G46" s="43"/>
      <c r="H46" s="43"/>
      <c r="I46" s="43"/>
      <c r="J46" s="43"/>
      <c r="K46" s="43"/>
      <c r="W46" s="42"/>
      <c r="Y46" s="38"/>
    </row>
    <row r="47" spans="2:25" ht="15" hidden="1" customHeight="1">
      <c r="D47" s="63" t="s">
        <v>83</v>
      </c>
      <c r="E47" s="56" t="s">
        <v>373</v>
      </c>
      <c r="F47" s="43"/>
      <c r="G47" s="43"/>
      <c r="H47" s="43"/>
      <c r="I47" s="43"/>
      <c r="J47" s="43"/>
      <c r="K47" s="43"/>
      <c r="W47" s="42"/>
      <c r="Y47" s="38"/>
    </row>
    <row r="48" spans="2:25" ht="15" hidden="1" customHeight="1">
      <c r="D48" s="63" t="s">
        <v>84</v>
      </c>
      <c r="E48" s="56" t="b">
        <v>0</v>
      </c>
      <c r="F48" s="43"/>
      <c r="G48" s="43"/>
      <c r="H48" s="43"/>
      <c r="I48" s="43"/>
      <c r="J48" s="43"/>
      <c r="K48" s="43"/>
      <c r="W48" s="42"/>
      <c r="Y48" s="38"/>
    </row>
    <row r="49" spans="1:31" ht="15" hidden="1" customHeight="1">
      <c r="D49" s="63" t="s">
        <v>85</v>
      </c>
      <c r="E49" s="56" t="b">
        <v>0</v>
      </c>
      <c r="F49" s="43"/>
      <c r="G49" s="43"/>
      <c r="H49" s="43"/>
      <c r="I49" s="43"/>
      <c r="J49" s="43"/>
      <c r="K49" s="43"/>
      <c r="W49" s="42"/>
      <c r="Y49" s="38"/>
    </row>
    <row r="50" spans="1:31" ht="15" hidden="1" customHeight="1">
      <c r="D50" s="63" t="s">
        <v>86</v>
      </c>
      <c r="E50" s="56" t="b">
        <v>0</v>
      </c>
      <c r="F50" s="43"/>
      <c r="G50" s="43"/>
      <c r="H50" s="43"/>
      <c r="I50" s="43"/>
      <c r="J50" s="43"/>
      <c r="K50" s="43"/>
      <c r="W50" s="42"/>
      <c r="Y50" s="38"/>
    </row>
    <row r="51" spans="1:31" ht="15" hidden="1" customHeight="1">
      <c r="D51" s="64" t="s">
        <v>66</v>
      </c>
      <c r="E51" s="65" t="b">
        <v>1</v>
      </c>
      <c r="F51" s="43"/>
      <c r="G51" s="43"/>
      <c r="H51" s="43"/>
      <c r="I51" s="43"/>
      <c r="J51" s="43"/>
      <c r="K51" s="43"/>
      <c r="W51" s="42"/>
      <c r="Y51" s="38"/>
    </row>
    <row r="52" spans="1:31" ht="15" hidden="1" customHeight="1">
      <c r="D52" s="47"/>
      <c r="E52" s="46"/>
      <c r="F52" s="43"/>
      <c r="G52" s="43"/>
      <c r="H52" s="43"/>
      <c r="I52" s="43"/>
      <c r="J52" s="43"/>
      <c r="K52" s="43"/>
      <c r="W52" s="42"/>
      <c r="Y52" s="38"/>
    </row>
    <row r="53" spans="1:31" ht="15" hidden="1" customHeight="1">
      <c r="D53" s="47"/>
      <c r="E53" s="46"/>
      <c r="F53" s="43"/>
      <c r="G53" s="43"/>
      <c r="H53" s="43"/>
      <c r="I53" s="43"/>
      <c r="J53" s="43"/>
      <c r="K53" s="43"/>
      <c r="W53" s="42"/>
      <c r="Y53" s="38"/>
    </row>
    <row r="54" spans="1:31" ht="15" hidden="1" customHeight="1">
      <c r="D54" s="47"/>
      <c r="E54" s="46"/>
      <c r="F54" s="43"/>
      <c r="G54" s="43"/>
      <c r="H54" s="43"/>
      <c r="I54" s="43"/>
      <c r="J54" s="43"/>
      <c r="K54" s="43"/>
      <c r="W54" s="42"/>
      <c r="Y54" s="38"/>
    </row>
    <row r="55" spans="1:31" s="83" customFormat="1" ht="15" customHeight="1">
      <c r="D55" s="47"/>
      <c r="E55" s="46"/>
      <c r="F55" s="43"/>
      <c r="G55" s="43"/>
      <c r="H55" s="43"/>
      <c r="I55" s="43"/>
      <c r="J55" s="43"/>
      <c r="K55" s="43"/>
      <c r="W55" s="42"/>
      <c r="Y55" s="38"/>
    </row>
    <row r="56" spans="1:31" ht="15" customHeight="1">
      <c r="A56" s="6"/>
      <c r="B56" s="67" t="s">
        <v>62</v>
      </c>
      <c r="C56" s="102" t="s">
        <v>89</v>
      </c>
      <c r="AB56" s="4"/>
    </row>
    <row r="57" spans="1:31" ht="15" customHeight="1">
      <c r="C57" s="54"/>
      <c r="AB57" s="4"/>
    </row>
    <row r="58" spans="1:31" ht="30" customHeight="1" outlineLevel="1">
      <c r="C58" s="128" t="s">
        <v>93</v>
      </c>
      <c r="D58" s="129" t="s">
        <v>88</v>
      </c>
      <c r="E58" s="130" t="s">
        <v>100</v>
      </c>
      <c r="F58" s="131" t="s">
        <v>91</v>
      </c>
      <c r="G58" s="132" t="s">
        <v>6</v>
      </c>
      <c r="H58" s="132" t="s">
        <v>48</v>
      </c>
      <c r="I58" s="132" t="s">
        <v>92</v>
      </c>
      <c r="J58" s="132" t="s">
        <v>10</v>
      </c>
      <c r="K58" s="131" t="s">
        <v>98</v>
      </c>
      <c r="AE58" s="4"/>
    </row>
    <row r="59" spans="1:31" ht="15" customHeight="1" outlineLevel="1">
      <c r="C59" s="152" t="str">
        <f>HYPERLINK("#'"&amp;tbl_DfOverview[[#This Row],[Dataframe]]&amp;"'!Headers_Start", "Link")</f>
        <v>Link</v>
      </c>
      <c r="D59" s="93" t="s">
        <v>102</v>
      </c>
      <c r="E59" s="94" t="str">
        <f ca="1">INDIRECT("'"&amp;tbl_DfOverview[[#This Row],[Dataframe]]&amp;"'!Description")</f>
        <v>Dataset Description</v>
      </c>
      <c r="F59" s="108">
        <v>25465</v>
      </c>
      <c r="G59" s="95">
        <v>344</v>
      </c>
      <c r="H59" s="96">
        <v>8</v>
      </c>
      <c r="I59" s="97">
        <f ca="1">IFERROR(SUMPRODUCT((tbl_FieldOverview[Dataframe]=tbl_DfOverview[[#This Row],[Dataframe]]) * (tbl_FieldOverview[Definition]&lt;&gt;"Definition"))/tbl_DfOverview[[#This Row],[Columns]],"")</f>
        <v>0</v>
      </c>
      <c r="J59" s="89">
        <v>6.9040697674418606E-3</v>
      </c>
      <c r="K59" s="98" t="b">
        <v>0</v>
      </c>
      <c r="AE59" s="4"/>
    </row>
    <row r="60" spans="1:31" ht="15" customHeight="1" outlineLevel="1">
      <c r="C60" s="152" t="str">
        <f>HYPERLINK("#'"&amp;tbl_DfOverview[[#This Row],[Dataframe]]&amp;"'!Headers_Start", "Link")</f>
        <v>Link</v>
      </c>
      <c r="D60" s="93" t="s">
        <v>112</v>
      </c>
      <c r="E60" s="94" t="str">
        <f ca="1">INDIRECT("'"&amp;tbl_DfOverview[[#This Row],[Dataframe]]&amp;"'!Description")</f>
        <v>Dataset Description</v>
      </c>
      <c r="F60" s="108">
        <v>210932</v>
      </c>
      <c r="G60" s="95">
        <v>13175</v>
      </c>
      <c r="H60" s="96">
        <v>3</v>
      </c>
      <c r="I60" s="97">
        <f ca="1">IFERROR(SUMPRODUCT((tbl_FieldOverview[Dataframe]=tbl_DfOverview[[#This Row],[Dataframe]]) * (tbl_FieldOverview[Definition]&lt;&gt;"Definition"))/tbl_DfOverview[[#This Row],[Columns]],"")</f>
        <v>0</v>
      </c>
      <c r="J60" s="135">
        <v>0</v>
      </c>
      <c r="K60" s="98" t="b">
        <v>0</v>
      </c>
    </row>
    <row r="61" spans="1:31" s="83" customFormat="1" ht="15" customHeight="1" outlineLevel="1">
      <c r="C61" s="153" t="str">
        <f>HYPERLINK("#'"&amp;tbl_DfOverview[[#This Row],[Dataframe]]&amp;"'!Headers_Start", "Link")</f>
        <v>Link</v>
      </c>
      <c r="D61" s="136" t="s">
        <v>115</v>
      </c>
      <c r="E61" s="137" t="str">
        <f ca="1">INDIRECT("'"&amp;tbl_DfOverview[[#This Row],[Dataframe]]&amp;"'!Description")</f>
        <v>Dataset Description</v>
      </c>
      <c r="F61" s="138">
        <v>81699</v>
      </c>
      <c r="G61" s="139">
        <v>344</v>
      </c>
      <c r="H61" s="140">
        <v>18</v>
      </c>
      <c r="I61" s="141">
        <f ca="1">IFERROR(SUMPRODUCT((tbl_FieldOverview[Dataframe]=tbl_DfOverview[[#This Row],[Dataframe]]) * (tbl_FieldOverview[Definition]&lt;&gt;"Definition"))/tbl_DfOverview[[#This Row],[Columns]],"")</f>
        <v>0</v>
      </c>
      <c r="J61" s="142">
        <v>5.4263565891472874E-2</v>
      </c>
      <c r="K61" s="143" t="b">
        <v>0</v>
      </c>
    </row>
    <row r="62" spans="1:31" ht="15" customHeight="1" outlineLevel="1">
      <c r="AB62" s="4"/>
    </row>
    <row r="63" spans="1:31" ht="15" customHeight="1">
      <c r="B63" s="67" t="s">
        <v>62</v>
      </c>
      <c r="C63" s="102" t="s">
        <v>90</v>
      </c>
      <c r="D63" s="83"/>
      <c r="AB63" s="4"/>
    </row>
    <row r="64" spans="1:31" ht="10.050000000000001" customHeight="1"/>
    <row r="65" spans="3:30" ht="10.050000000000001" customHeight="1"/>
    <row r="66" spans="3:30" ht="30" customHeight="1" outlineLevel="1">
      <c r="C66" s="128" t="s">
        <v>93</v>
      </c>
      <c r="D66" s="133" t="s">
        <v>88</v>
      </c>
      <c r="E66" s="133" t="s">
        <v>39</v>
      </c>
      <c r="F66" s="133" t="s">
        <v>40</v>
      </c>
      <c r="G66" s="133" t="s">
        <v>1</v>
      </c>
      <c r="H66" s="131" t="s">
        <v>8</v>
      </c>
      <c r="I66" s="131" t="s">
        <v>9</v>
      </c>
      <c r="J66" s="131" t="s">
        <v>10</v>
      </c>
      <c r="K66" s="131" t="s">
        <v>11</v>
      </c>
      <c r="L66" s="131" t="s">
        <v>12</v>
      </c>
      <c r="M66" s="131" t="s">
        <v>13</v>
      </c>
      <c r="N66" s="131" t="s">
        <v>14</v>
      </c>
      <c r="O66" s="131" t="s">
        <v>41</v>
      </c>
      <c r="P66" s="131" t="s">
        <v>15</v>
      </c>
      <c r="Q66" s="131" t="s">
        <v>17</v>
      </c>
      <c r="R66" s="131" t="s">
        <v>18</v>
      </c>
      <c r="S66" s="131" t="s">
        <v>19</v>
      </c>
      <c r="T66" s="131" t="s">
        <v>20</v>
      </c>
      <c r="U66" s="131" t="s">
        <v>21</v>
      </c>
      <c r="V66" s="131" t="s">
        <v>23</v>
      </c>
      <c r="W66" s="134" t="s">
        <v>42</v>
      </c>
      <c r="X66" s="134" t="s">
        <v>43</v>
      </c>
      <c r="Y66" s="134" t="s">
        <v>44</v>
      </c>
      <c r="Z66" s="134" t="s">
        <v>45</v>
      </c>
      <c r="AA66" s="134" t="s">
        <v>46</v>
      </c>
      <c r="AB66" s="131" t="s">
        <v>24</v>
      </c>
      <c r="AC66" s="131" t="s">
        <v>25</v>
      </c>
      <c r="AD66" s="131" t="s">
        <v>26</v>
      </c>
    </row>
    <row r="67" spans="3:30" ht="15" customHeight="1" outlineLevel="1">
      <c r="C67" s="152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7" s="85" t="s">
        <v>102</v>
      </c>
      <c r="E67" s="86" t="s">
        <v>103</v>
      </c>
      <c r="F67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7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7" s="88" t="s">
        <v>133</v>
      </c>
      <c r="I67" s="89">
        <v>8.7209302325581394E-3</v>
      </c>
      <c r="J67" s="89">
        <v>0</v>
      </c>
      <c r="K67" s="89">
        <v>0.19713332024347099</v>
      </c>
      <c r="L67" s="90">
        <v>5020</v>
      </c>
      <c r="M67" s="90">
        <v>3</v>
      </c>
      <c r="N67" s="90">
        <v>344</v>
      </c>
      <c r="O67" s="91">
        <v>1</v>
      </c>
      <c r="P67" s="90">
        <v>0</v>
      </c>
      <c r="Q67" s="92"/>
      <c r="R67" s="92"/>
      <c r="S67" s="92" t="s">
        <v>136</v>
      </c>
      <c r="T67" s="92"/>
      <c r="U67" s="92"/>
      <c r="V67" s="92"/>
      <c r="W67" s="92"/>
      <c r="X67" s="92"/>
      <c r="Y67" s="92"/>
      <c r="Z67" s="92"/>
      <c r="AA67" s="92"/>
      <c r="AB67" s="92"/>
      <c r="AC67" s="92"/>
      <c r="AD67" s="92"/>
    </row>
    <row r="68" spans="3:30" ht="15" customHeight="1" outlineLevel="1">
      <c r="C68" s="152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8" s="85" t="s">
        <v>102</v>
      </c>
      <c r="E68" s="86" t="s">
        <v>104</v>
      </c>
      <c r="F68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8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8" s="88" t="s">
        <v>133</v>
      </c>
      <c r="I68" s="89">
        <v>8.7209302325581394E-3</v>
      </c>
      <c r="J68" s="89">
        <v>0</v>
      </c>
      <c r="K68" s="89">
        <v>0.19037895150206099</v>
      </c>
      <c r="L68" s="90">
        <v>4848</v>
      </c>
      <c r="M68" s="90">
        <v>3</v>
      </c>
      <c r="N68" s="90">
        <v>344</v>
      </c>
      <c r="O68" s="91">
        <v>1</v>
      </c>
      <c r="P68" s="90">
        <v>0</v>
      </c>
      <c r="Q68" s="92"/>
      <c r="R68" s="92"/>
      <c r="S68" s="92" t="s">
        <v>137</v>
      </c>
      <c r="T68" s="92"/>
      <c r="U68" s="92"/>
      <c r="V68" s="92"/>
      <c r="W68" s="92"/>
      <c r="X68" s="92"/>
      <c r="Y68" s="92"/>
      <c r="Z68" s="92"/>
      <c r="AA68" s="92"/>
      <c r="AB68" s="92"/>
      <c r="AC68" s="92"/>
      <c r="AD68" s="92"/>
    </row>
    <row r="69" spans="3:30" ht="15" customHeight="1" outlineLevel="1">
      <c r="C69" s="152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9" s="85" t="s">
        <v>102</v>
      </c>
      <c r="E69" s="86" t="s">
        <v>105</v>
      </c>
      <c r="F69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9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9" s="88" t="s">
        <v>134</v>
      </c>
      <c r="I69" s="89">
        <v>0.47674418604651098</v>
      </c>
      <c r="J69" s="89">
        <v>5.8139534883720903E-3</v>
      </c>
      <c r="K69" s="89">
        <v>0.108069899862556</v>
      </c>
      <c r="L69" s="90">
        <v>2752</v>
      </c>
      <c r="M69" s="90">
        <v>164</v>
      </c>
      <c r="N69" s="90">
        <v>342</v>
      </c>
      <c r="O69" s="91">
        <v>0.99418604651162701</v>
      </c>
      <c r="P69" s="90">
        <v>2</v>
      </c>
      <c r="Q69" s="92">
        <v>43.921929824561403</v>
      </c>
      <c r="R69" s="92">
        <v>44.45</v>
      </c>
      <c r="S69" s="92">
        <v>41.1</v>
      </c>
      <c r="T69" s="92">
        <v>5.4595837139265297</v>
      </c>
      <c r="U69" s="92">
        <v>29.807054329371802</v>
      </c>
      <c r="V69" s="92">
        <v>32.1</v>
      </c>
      <c r="W69" s="92">
        <v>35.700000000000003</v>
      </c>
      <c r="X69" s="92">
        <v>39.225000000000001</v>
      </c>
      <c r="Y69" s="92">
        <v>44.45</v>
      </c>
      <c r="Z69" s="92">
        <v>48.5</v>
      </c>
      <c r="AA69" s="92">
        <v>51.994999999999997</v>
      </c>
      <c r="AB69" s="92">
        <v>59.6</v>
      </c>
      <c r="AC69" s="92">
        <v>27.5</v>
      </c>
      <c r="AD69" s="92">
        <v>9.2749999999999897</v>
      </c>
    </row>
    <row r="70" spans="3:30" ht="15" customHeight="1" outlineLevel="1">
      <c r="C70" s="152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0" s="85" t="s">
        <v>102</v>
      </c>
      <c r="E70" s="86" t="s">
        <v>106</v>
      </c>
      <c r="F70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0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0" s="88" t="s">
        <v>134</v>
      </c>
      <c r="I70" s="89">
        <v>0.232558139534883</v>
      </c>
      <c r="J70" s="89">
        <v>5.8139534883720903E-3</v>
      </c>
      <c r="K70" s="89">
        <v>0.108069899862556</v>
      </c>
      <c r="L70" s="90">
        <v>2752</v>
      </c>
      <c r="M70" s="90">
        <v>80</v>
      </c>
      <c r="N70" s="90">
        <v>342</v>
      </c>
      <c r="O70" s="91">
        <v>0.99418604651162701</v>
      </c>
      <c r="P70" s="90">
        <v>2</v>
      </c>
      <c r="Q70" s="92">
        <v>17.1511695906432</v>
      </c>
      <c r="R70" s="92">
        <v>17.3</v>
      </c>
      <c r="S70" s="92">
        <v>17</v>
      </c>
      <c r="T70" s="92">
        <v>1.97479315681678</v>
      </c>
      <c r="U70" s="92">
        <v>3.89980801221038</v>
      </c>
      <c r="V70" s="92">
        <v>13.1</v>
      </c>
      <c r="W70" s="92">
        <v>13.9</v>
      </c>
      <c r="X70" s="92">
        <v>15.6</v>
      </c>
      <c r="Y70" s="92">
        <v>17.3</v>
      </c>
      <c r="Z70" s="92">
        <v>18.7</v>
      </c>
      <c r="AA70" s="92">
        <v>20</v>
      </c>
      <c r="AB70" s="92">
        <v>21.5</v>
      </c>
      <c r="AC70" s="92">
        <v>8.4</v>
      </c>
      <c r="AD70" s="92">
        <v>3.0999999999999899</v>
      </c>
    </row>
    <row r="71" spans="3:30" ht="15" customHeight="1" outlineLevel="1">
      <c r="C71" s="152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1" s="85" t="s">
        <v>102</v>
      </c>
      <c r="E71" s="86" t="s">
        <v>107</v>
      </c>
      <c r="F71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1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1" s="88" t="s">
        <v>134</v>
      </c>
      <c r="I71" s="89">
        <v>0.15988372093023201</v>
      </c>
      <c r="J71" s="89">
        <v>5.8139534883720903E-3</v>
      </c>
      <c r="K71" s="89">
        <v>0.108069899862556</v>
      </c>
      <c r="L71" s="90">
        <v>2752</v>
      </c>
      <c r="M71" s="90">
        <v>55</v>
      </c>
      <c r="N71" s="90">
        <v>342</v>
      </c>
      <c r="O71" s="91">
        <v>0.99418604651162701</v>
      </c>
      <c r="P71" s="90">
        <v>2</v>
      </c>
      <c r="Q71" s="92">
        <v>200.91520467836199</v>
      </c>
      <c r="R71" s="92">
        <v>197</v>
      </c>
      <c r="S71" s="92">
        <v>190</v>
      </c>
      <c r="T71" s="92">
        <v>14.061713679356799</v>
      </c>
      <c r="U71" s="92">
        <v>197.73179160021201</v>
      </c>
      <c r="V71" s="92">
        <v>172</v>
      </c>
      <c r="W71" s="92">
        <v>181</v>
      </c>
      <c r="X71" s="92">
        <v>190</v>
      </c>
      <c r="Y71" s="92">
        <v>197</v>
      </c>
      <c r="Z71" s="92">
        <v>213</v>
      </c>
      <c r="AA71" s="92">
        <v>225</v>
      </c>
      <c r="AB71" s="92">
        <v>231</v>
      </c>
      <c r="AC71" s="92">
        <v>59</v>
      </c>
      <c r="AD71" s="92">
        <v>23</v>
      </c>
    </row>
    <row r="72" spans="3:30" ht="15" customHeight="1" outlineLevel="1">
      <c r="C72" s="152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2" s="85" t="s">
        <v>102</v>
      </c>
      <c r="E72" s="86" t="s">
        <v>108</v>
      </c>
      <c r="F72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2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2" s="88" t="s">
        <v>134</v>
      </c>
      <c r="I72" s="89">
        <v>0.27325581395348802</v>
      </c>
      <c r="J72" s="89">
        <v>5.8139534883720903E-3</v>
      </c>
      <c r="K72" s="89">
        <v>0.108069899862556</v>
      </c>
      <c r="L72" s="90">
        <v>2752</v>
      </c>
      <c r="M72" s="90">
        <v>94</v>
      </c>
      <c r="N72" s="90">
        <v>342</v>
      </c>
      <c r="O72" s="91">
        <v>0.99418604651162701</v>
      </c>
      <c r="P72" s="90">
        <v>2</v>
      </c>
      <c r="Q72" s="92">
        <v>4201.7543859649104</v>
      </c>
      <c r="R72" s="92">
        <v>4050</v>
      </c>
      <c r="S72" s="92">
        <v>3800</v>
      </c>
      <c r="T72" s="92">
        <v>801.95453569809501</v>
      </c>
      <c r="U72" s="92">
        <v>643131.07732674805</v>
      </c>
      <c r="V72" s="92">
        <v>2700</v>
      </c>
      <c r="W72" s="92">
        <v>3150</v>
      </c>
      <c r="X72" s="92">
        <v>3550</v>
      </c>
      <c r="Y72" s="92">
        <v>4050</v>
      </c>
      <c r="Z72" s="92">
        <v>4750</v>
      </c>
      <c r="AA72" s="92">
        <v>5650</v>
      </c>
      <c r="AB72" s="92">
        <v>6300</v>
      </c>
      <c r="AC72" s="92">
        <v>3600</v>
      </c>
      <c r="AD72" s="92">
        <v>1200</v>
      </c>
    </row>
    <row r="73" spans="3:30" ht="15" customHeight="1" outlineLevel="1">
      <c r="C73" s="152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3" s="85" t="s">
        <v>102</v>
      </c>
      <c r="E73" s="86" t="s">
        <v>109</v>
      </c>
      <c r="F73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3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3" s="88" t="s">
        <v>133</v>
      </c>
      <c r="I73" s="89">
        <v>5.8139534883720903E-3</v>
      </c>
      <c r="J73" s="89">
        <v>3.1976744186046499E-2</v>
      </c>
      <c r="K73" s="89">
        <v>0.175024543491066</v>
      </c>
      <c r="L73" s="90">
        <v>4457</v>
      </c>
      <c r="M73" s="90">
        <v>2</v>
      </c>
      <c r="N73" s="90">
        <v>333</v>
      </c>
      <c r="O73" s="91">
        <v>0.96802325581395299</v>
      </c>
      <c r="P73" s="90">
        <v>11</v>
      </c>
      <c r="Q73" s="92"/>
      <c r="R73" s="92"/>
      <c r="S73" s="92" t="s">
        <v>138</v>
      </c>
      <c r="T73" s="92"/>
      <c r="U73" s="92"/>
      <c r="V73" s="92"/>
      <c r="W73" s="92"/>
      <c r="X73" s="92"/>
      <c r="Y73" s="92"/>
      <c r="Z73" s="92"/>
      <c r="AA73" s="92"/>
      <c r="AB73" s="92"/>
      <c r="AC73" s="92"/>
      <c r="AD73" s="92"/>
    </row>
    <row r="74" spans="3:30" ht="15" customHeight="1" outlineLevel="1">
      <c r="C74" s="152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4" s="85" t="s">
        <v>102</v>
      </c>
      <c r="E74" s="86" t="s">
        <v>110</v>
      </c>
      <c r="F74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4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4" s="88" t="s">
        <v>135</v>
      </c>
      <c r="I74" s="89">
        <v>1</v>
      </c>
      <c r="J74" s="89">
        <v>0</v>
      </c>
      <c r="K74" s="89">
        <v>5.1835853131749401E-3</v>
      </c>
      <c r="L74" s="90">
        <v>132</v>
      </c>
      <c r="M74" s="90">
        <v>344</v>
      </c>
      <c r="N74" s="90">
        <v>344</v>
      </c>
      <c r="O74" s="91">
        <v>1</v>
      </c>
      <c r="P74" s="90">
        <v>0</v>
      </c>
      <c r="Q74" s="92">
        <v>171.5</v>
      </c>
      <c r="R74" s="92">
        <v>171.5</v>
      </c>
      <c r="S74" s="92">
        <v>0</v>
      </c>
      <c r="T74" s="92">
        <v>99.448479123614504</v>
      </c>
      <c r="U74" s="92">
        <v>9890</v>
      </c>
      <c r="V74" s="92">
        <v>0</v>
      </c>
      <c r="W74" s="92">
        <v>17.149999999999999</v>
      </c>
      <c r="X74" s="92">
        <v>85.75</v>
      </c>
      <c r="Y74" s="92">
        <v>171.5</v>
      </c>
      <c r="Z74" s="92">
        <v>257.25</v>
      </c>
      <c r="AA74" s="92">
        <v>325.849999999999</v>
      </c>
      <c r="AB74" s="92">
        <v>343</v>
      </c>
      <c r="AC74" s="92">
        <v>343</v>
      </c>
      <c r="AD74" s="92">
        <v>171.5</v>
      </c>
    </row>
    <row r="75" spans="3:30" ht="15" customHeight="1" outlineLevel="1">
      <c r="C75" s="152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5" s="85" t="s">
        <v>112</v>
      </c>
      <c r="E75" s="86" t="s">
        <v>113</v>
      </c>
      <c r="F75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5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5" s="88" t="s">
        <v>139</v>
      </c>
      <c r="I75" s="89">
        <v>1</v>
      </c>
      <c r="J75" s="89">
        <v>0</v>
      </c>
      <c r="K75" s="89">
        <v>0.49968710295260998</v>
      </c>
      <c r="L75" s="90">
        <v>105400</v>
      </c>
      <c r="M75" s="90">
        <v>13175</v>
      </c>
      <c r="N75" s="90">
        <v>13175</v>
      </c>
      <c r="O75" s="91">
        <v>1</v>
      </c>
      <c r="P75" s="90">
        <v>0</v>
      </c>
      <c r="Q75" s="92">
        <v>37164.535180266204</v>
      </c>
      <c r="R75" s="92">
        <v>37243</v>
      </c>
      <c r="S75" s="92">
        <v>29221</v>
      </c>
      <c r="T75" s="92"/>
      <c r="U75" s="92"/>
      <c r="V75" s="92">
        <v>29221</v>
      </c>
      <c r="W75" s="92">
        <v>30538.400000000001</v>
      </c>
      <c r="X75" s="92">
        <v>33949.5</v>
      </c>
      <c r="Y75" s="92">
        <v>37243</v>
      </c>
      <c r="Z75" s="92">
        <v>40536.5</v>
      </c>
      <c r="AA75" s="92">
        <v>43171.3</v>
      </c>
      <c r="AB75" s="92">
        <v>43830</v>
      </c>
      <c r="AC75" s="92" t="s">
        <v>140</v>
      </c>
      <c r="AD75" s="92" t="s">
        <v>141</v>
      </c>
    </row>
    <row r="76" spans="3:30" ht="15" customHeight="1" outlineLevel="1">
      <c r="C76" s="152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6" s="85" t="s">
        <v>112</v>
      </c>
      <c r="E76" s="86" t="s">
        <v>114</v>
      </c>
      <c r="F76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6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6" s="88" t="s">
        <v>134</v>
      </c>
      <c r="I76" s="89">
        <v>0.580569259962049</v>
      </c>
      <c r="J76" s="89">
        <v>0</v>
      </c>
      <c r="K76" s="89">
        <v>0.49968710295260998</v>
      </c>
      <c r="L76" s="90">
        <v>105400</v>
      </c>
      <c r="M76" s="90">
        <v>7649</v>
      </c>
      <c r="N76" s="90">
        <v>13175</v>
      </c>
      <c r="O76" s="91">
        <v>1</v>
      </c>
      <c r="P76" s="90">
        <v>0</v>
      </c>
      <c r="Q76" s="92">
        <v>11.2895081593927</v>
      </c>
      <c r="R76" s="92">
        <v>11.981999999999999</v>
      </c>
      <c r="S76" s="92">
        <v>14.404</v>
      </c>
      <c r="T76" s="92">
        <v>3.28490067122774</v>
      </c>
      <c r="U76" s="92">
        <v>10.790572419832399</v>
      </c>
      <c r="V76" s="92">
        <v>3.34</v>
      </c>
      <c r="W76" s="92">
        <v>5.47</v>
      </c>
      <c r="X76" s="92">
        <v>8.5515000000000008</v>
      </c>
      <c r="Y76" s="92">
        <v>11.981999999999999</v>
      </c>
      <c r="Z76" s="92">
        <v>14.204499999999999</v>
      </c>
      <c r="AA76" s="92">
        <v>15.491</v>
      </c>
      <c r="AB76" s="92">
        <v>16.411999999999999</v>
      </c>
      <c r="AC76" s="92">
        <v>13.071999999999999</v>
      </c>
      <c r="AD76" s="92">
        <v>5.6529999999999898</v>
      </c>
    </row>
    <row r="77" spans="3:30" ht="15" customHeight="1" outlineLevel="1">
      <c r="C77" s="152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7" s="85" t="s">
        <v>112</v>
      </c>
      <c r="E77" s="86" t="s">
        <v>110</v>
      </c>
      <c r="F77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7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7" s="88" t="s">
        <v>135</v>
      </c>
      <c r="I77" s="89">
        <v>1</v>
      </c>
      <c r="J77" s="89">
        <v>0</v>
      </c>
      <c r="K77" s="89">
        <v>6.2579409477935997E-4</v>
      </c>
      <c r="L77" s="90">
        <v>132</v>
      </c>
      <c r="M77" s="90">
        <v>13175</v>
      </c>
      <c r="N77" s="90">
        <v>13175</v>
      </c>
      <c r="O77" s="91">
        <v>1</v>
      </c>
      <c r="P77" s="90">
        <v>0</v>
      </c>
      <c r="Q77" s="92">
        <v>6587</v>
      </c>
      <c r="R77" s="92">
        <v>6587</v>
      </c>
      <c r="S77" s="92">
        <v>0</v>
      </c>
      <c r="T77" s="92">
        <v>3803.4392331151998</v>
      </c>
      <c r="U77" s="92">
        <v>14466149.999999899</v>
      </c>
      <c r="V77" s="92">
        <v>0</v>
      </c>
      <c r="W77" s="92">
        <v>658.7</v>
      </c>
      <c r="X77" s="92">
        <v>3293.5</v>
      </c>
      <c r="Y77" s="92">
        <v>6587</v>
      </c>
      <c r="Z77" s="92">
        <v>9880.5</v>
      </c>
      <c r="AA77" s="92">
        <v>12515.3</v>
      </c>
      <c r="AB77" s="92">
        <v>13174</v>
      </c>
      <c r="AC77" s="92">
        <v>13174</v>
      </c>
      <c r="AD77" s="92">
        <v>6587</v>
      </c>
    </row>
    <row r="78" spans="3:30" ht="15" customHeight="1" outlineLevel="1">
      <c r="C78" s="152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8" s="85" t="s">
        <v>115</v>
      </c>
      <c r="E78" s="86" t="s">
        <v>116</v>
      </c>
      <c r="F78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8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8" s="88" t="s">
        <v>133</v>
      </c>
      <c r="I78" s="89">
        <v>8.7209302325581394E-3</v>
      </c>
      <c r="J78" s="89">
        <v>0</v>
      </c>
      <c r="K78" s="89">
        <v>6.3158667792751394E-2</v>
      </c>
      <c r="L78" s="90">
        <v>5160</v>
      </c>
      <c r="M78" s="90">
        <v>3</v>
      </c>
      <c r="N78" s="90">
        <v>344</v>
      </c>
      <c r="O78" s="91">
        <v>1</v>
      </c>
      <c r="P78" s="90">
        <v>0</v>
      </c>
      <c r="Q78" s="92"/>
      <c r="R78" s="92"/>
      <c r="S78" s="92" t="s">
        <v>142</v>
      </c>
      <c r="T78" s="92"/>
      <c r="U78" s="92"/>
      <c r="V78" s="92"/>
      <c r="W78" s="92"/>
      <c r="X78" s="92"/>
      <c r="Y78" s="92"/>
      <c r="Z78" s="92"/>
      <c r="AA78" s="92"/>
      <c r="AB78" s="92"/>
      <c r="AC78" s="92"/>
      <c r="AD78" s="92"/>
    </row>
    <row r="79" spans="3:30" ht="15" customHeight="1" outlineLevel="1">
      <c r="C79" s="152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9" s="85" t="s">
        <v>115</v>
      </c>
      <c r="E79" s="86" t="s">
        <v>117</v>
      </c>
      <c r="F79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9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9" s="88" t="s">
        <v>135</v>
      </c>
      <c r="I79" s="89">
        <v>0.44186046511627902</v>
      </c>
      <c r="J79" s="89">
        <v>0</v>
      </c>
      <c r="K79" s="89">
        <v>3.36846228228007E-2</v>
      </c>
      <c r="L79" s="90">
        <v>2752</v>
      </c>
      <c r="M79" s="90">
        <v>152</v>
      </c>
      <c r="N79" s="90">
        <v>344</v>
      </c>
      <c r="O79" s="91">
        <v>1</v>
      </c>
      <c r="P79" s="90">
        <v>0</v>
      </c>
      <c r="Q79" s="92">
        <v>63.151162790697597</v>
      </c>
      <c r="R79" s="92">
        <v>58</v>
      </c>
      <c r="S79" s="92">
        <v>1</v>
      </c>
      <c r="T79" s="92">
        <v>40.430198984145697</v>
      </c>
      <c r="U79" s="92">
        <v>1634.6009898976099</v>
      </c>
      <c r="V79" s="92">
        <v>1</v>
      </c>
      <c r="W79" s="92">
        <v>6.15</v>
      </c>
      <c r="X79" s="92">
        <v>29</v>
      </c>
      <c r="Y79" s="92">
        <v>58</v>
      </c>
      <c r="Z79" s="92">
        <v>95.25</v>
      </c>
      <c r="AA79" s="92">
        <v>134.849999999999</v>
      </c>
      <c r="AB79" s="92">
        <v>152</v>
      </c>
      <c r="AC79" s="92">
        <v>151</v>
      </c>
      <c r="AD79" s="92">
        <v>66.25</v>
      </c>
    </row>
    <row r="80" spans="3:30" ht="15" customHeight="1" outlineLevel="1">
      <c r="C80" s="152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0" s="85" t="s">
        <v>115</v>
      </c>
      <c r="E80" s="86" t="s">
        <v>118</v>
      </c>
      <c r="F80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0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0" s="88" t="s">
        <v>133</v>
      </c>
      <c r="I80" s="89">
        <v>8.7209302325581394E-3</v>
      </c>
      <c r="J80" s="89">
        <v>0</v>
      </c>
      <c r="K80" s="89">
        <v>0.18301325597620499</v>
      </c>
      <c r="L80" s="90">
        <v>14952</v>
      </c>
      <c r="M80" s="90">
        <v>3</v>
      </c>
      <c r="N80" s="90">
        <v>344</v>
      </c>
      <c r="O80" s="91">
        <v>1</v>
      </c>
      <c r="P80" s="90">
        <v>0</v>
      </c>
      <c r="Q80" s="92"/>
      <c r="R80" s="92"/>
      <c r="S80" s="92" t="s">
        <v>143</v>
      </c>
      <c r="T80" s="92"/>
      <c r="U80" s="92"/>
      <c r="V80" s="92"/>
      <c r="W80" s="92"/>
      <c r="X80" s="92"/>
      <c r="Y80" s="92"/>
      <c r="Z80" s="92"/>
      <c r="AA80" s="92"/>
      <c r="AB80" s="92"/>
      <c r="AC80" s="92"/>
      <c r="AD80" s="92"/>
    </row>
    <row r="81" spans="3:30" ht="15" customHeight="1" outlineLevel="1">
      <c r="C81" s="152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1" s="85" t="s">
        <v>115</v>
      </c>
      <c r="E81" s="86" t="s">
        <v>119</v>
      </c>
      <c r="F81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1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1" s="88" t="s">
        <v>133</v>
      </c>
      <c r="I81" s="89">
        <v>2.90697674418604E-3</v>
      </c>
      <c r="J81" s="89">
        <v>0</v>
      </c>
      <c r="K81" s="89">
        <v>5.8948089939901298E-2</v>
      </c>
      <c r="L81" s="90">
        <v>4816</v>
      </c>
      <c r="M81" s="90">
        <v>1</v>
      </c>
      <c r="N81" s="90">
        <v>344</v>
      </c>
      <c r="O81" s="91">
        <v>1</v>
      </c>
      <c r="P81" s="90">
        <v>0</v>
      </c>
      <c r="Q81" s="92"/>
      <c r="R81" s="92"/>
      <c r="S81" s="92" t="s">
        <v>144</v>
      </c>
      <c r="T81" s="92"/>
      <c r="U81" s="92"/>
      <c r="V81" s="92"/>
      <c r="W81" s="92"/>
      <c r="X81" s="92"/>
      <c r="Y81" s="92"/>
      <c r="Z81" s="92"/>
      <c r="AA81" s="92"/>
      <c r="AB81" s="92"/>
      <c r="AC81" s="92"/>
      <c r="AD81" s="92"/>
    </row>
    <row r="82" spans="3:30" ht="15" customHeight="1" outlineLevel="1">
      <c r="C82" s="152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2" s="85" t="s">
        <v>115</v>
      </c>
      <c r="E82" s="86" t="s">
        <v>120</v>
      </c>
      <c r="F82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2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2" s="88" t="s">
        <v>133</v>
      </c>
      <c r="I82" s="89">
        <v>8.7209302325581394E-3</v>
      </c>
      <c r="J82" s="89">
        <v>0</v>
      </c>
      <c r="K82" s="89">
        <v>5.9339771600631502E-2</v>
      </c>
      <c r="L82" s="90">
        <v>4848</v>
      </c>
      <c r="M82" s="90">
        <v>3</v>
      </c>
      <c r="N82" s="90">
        <v>344</v>
      </c>
      <c r="O82" s="91">
        <v>1</v>
      </c>
      <c r="P82" s="90">
        <v>0</v>
      </c>
      <c r="Q82" s="92"/>
      <c r="R82" s="92"/>
      <c r="S82" s="92" t="s">
        <v>137</v>
      </c>
      <c r="T82" s="92"/>
      <c r="U82" s="92"/>
      <c r="V82" s="92"/>
      <c r="W82" s="92"/>
      <c r="X82" s="92"/>
      <c r="Y82" s="92"/>
      <c r="Z82" s="92"/>
      <c r="AA82" s="92"/>
      <c r="AB82" s="92"/>
      <c r="AC82" s="92"/>
      <c r="AD82" s="92"/>
    </row>
    <row r="83" spans="3:30" ht="15" customHeight="1" outlineLevel="1">
      <c r="C83" s="152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3" s="85" t="s">
        <v>115</v>
      </c>
      <c r="E83" s="86" t="s">
        <v>121</v>
      </c>
      <c r="F83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3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3" s="88" t="s">
        <v>133</v>
      </c>
      <c r="I83" s="89">
        <v>2.90697674418604E-3</v>
      </c>
      <c r="J83" s="89">
        <v>0</v>
      </c>
      <c r="K83" s="89">
        <v>0.109475024174102</v>
      </c>
      <c r="L83" s="90">
        <v>8944</v>
      </c>
      <c r="M83" s="90">
        <v>1</v>
      </c>
      <c r="N83" s="90">
        <v>344</v>
      </c>
      <c r="O83" s="91">
        <v>1</v>
      </c>
      <c r="P83" s="90">
        <v>0</v>
      </c>
      <c r="Q83" s="92"/>
      <c r="R83" s="92"/>
      <c r="S83" s="92" t="s">
        <v>145</v>
      </c>
      <c r="T83" s="92"/>
      <c r="U83" s="92"/>
      <c r="V83" s="92"/>
      <c r="W83" s="92"/>
      <c r="X83" s="92"/>
      <c r="Y83" s="92"/>
      <c r="Z83" s="92"/>
      <c r="AA83" s="92"/>
      <c r="AB83" s="92"/>
      <c r="AC83" s="92"/>
      <c r="AD83" s="92"/>
    </row>
    <row r="84" spans="3:30" ht="15" customHeight="1" outlineLevel="1">
      <c r="C84" s="152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4" s="85" t="s">
        <v>115</v>
      </c>
      <c r="E84" s="86" t="s">
        <v>122</v>
      </c>
      <c r="F84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4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4" s="88" t="s">
        <v>133</v>
      </c>
      <c r="I84" s="89">
        <v>0.55232558139534804</v>
      </c>
      <c r="J84" s="89">
        <v>0</v>
      </c>
      <c r="K84" s="89">
        <v>5.4321350322525302E-2</v>
      </c>
      <c r="L84" s="90">
        <v>4438</v>
      </c>
      <c r="M84" s="90">
        <v>190</v>
      </c>
      <c r="N84" s="90">
        <v>344</v>
      </c>
      <c r="O84" s="91">
        <v>1</v>
      </c>
      <c r="P84" s="90">
        <v>0</v>
      </c>
      <c r="Q84" s="92"/>
      <c r="R84" s="92"/>
      <c r="S84" s="92" t="s">
        <v>146</v>
      </c>
      <c r="T84" s="92"/>
      <c r="U84" s="92"/>
      <c r="V84" s="92"/>
      <c r="W84" s="92"/>
      <c r="X84" s="92"/>
      <c r="Y84" s="92"/>
      <c r="Z84" s="92"/>
      <c r="AA84" s="92"/>
      <c r="AB84" s="92"/>
      <c r="AC84" s="92"/>
      <c r="AD84" s="92"/>
    </row>
    <row r="85" spans="3:30" ht="15" customHeight="1" outlineLevel="1">
      <c r="C85" s="152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5" s="85" t="s">
        <v>115</v>
      </c>
      <c r="E85" s="86" t="s">
        <v>123</v>
      </c>
      <c r="F85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5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5" s="88" t="s">
        <v>133</v>
      </c>
      <c r="I85" s="89">
        <v>5.8139534883720903E-3</v>
      </c>
      <c r="J85" s="89">
        <v>0</v>
      </c>
      <c r="K85" s="89">
        <v>4.5875714513029499E-2</v>
      </c>
      <c r="L85" s="90">
        <v>3748</v>
      </c>
      <c r="M85" s="90">
        <v>2</v>
      </c>
      <c r="N85" s="90">
        <v>344</v>
      </c>
      <c r="O85" s="91">
        <v>1</v>
      </c>
      <c r="P85" s="90">
        <v>0</v>
      </c>
      <c r="Q85" s="92"/>
      <c r="R85" s="92"/>
      <c r="S85" s="92" t="s">
        <v>147</v>
      </c>
      <c r="T85" s="92"/>
      <c r="U85" s="92"/>
      <c r="V85" s="92"/>
      <c r="W85" s="92"/>
      <c r="X85" s="92"/>
      <c r="Y85" s="92"/>
      <c r="Z85" s="92"/>
      <c r="AA85" s="92"/>
      <c r="AB85" s="92"/>
      <c r="AC85" s="92"/>
      <c r="AD85" s="92"/>
    </row>
    <row r="86" spans="3:30" ht="15" customHeight="1" outlineLevel="1">
      <c r="C86" s="152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6" s="85" t="s">
        <v>115</v>
      </c>
      <c r="E86" s="86" t="s">
        <v>124</v>
      </c>
      <c r="F86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6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6" s="88" t="s">
        <v>133</v>
      </c>
      <c r="I86" s="89">
        <v>0.145348837209302</v>
      </c>
      <c r="J86" s="89">
        <v>0</v>
      </c>
      <c r="K86" s="89">
        <v>7.5790401351301703E-2</v>
      </c>
      <c r="L86" s="90">
        <v>6192</v>
      </c>
      <c r="M86" s="90">
        <v>50</v>
      </c>
      <c r="N86" s="90">
        <v>344</v>
      </c>
      <c r="O86" s="91">
        <v>1</v>
      </c>
      <c r="P86" s="90">
        <v>0</v>
      </c>
      <c r="Q86" s="92"/>
      <c r="R86" s="92"/>
      <c r="S86" s="92">
        <v>39413</v>
      </c>
      <c r="T86" s="92"/>
      <c r="U86" s="92"/>
      <c r="V86" s="92"/>
      <c r="W86" s="92"/>
      <c r="X86" s="92"/>
      <c r="Y86" s="92"/>
      <c r="Z86" s="92"/>
      <c r="AA86" s="92"/>
      <c r="AB86" s="92"/>
      <c r="AC86" s="92"/>
      <c r="AD86" s="92"/>
    </row>
    <row r="87" spans="3:30" ht="15" customHeight="1" outlineLevel="1">
      <c r="C87" s="152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7" s="85" t="s">
        <v>115</v>
      </c>
      <c r="E87" s="86" t="s">
        <v>125</v>
      </c>
      <c r="F87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7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7" s="88" t="s">
        <v>134</v>
      </c>
      <c r="I87" s="89">
        <v>0.47674418604651098</v>
      </c>
      <c r="J87" s="89">
        <v>5.8139534883720903E-3</v>
      </c>
      <c r="K87" s="89">
        <v>3.36846228228007E-2</v>
      </c>
      <c r="L87" s="90">
        <v>2752</v>
      </c>
      <c r="M87" s="90">
        <v>164</v>
      </c>
      <c r="N87" s="90">
        <v>342</v>
      </c>
      <c r="O87" s="91">
        <v>0.99418604651162701</v>
      </c>
      <c r="P87" s="90">
        <v>2</v>
      </c>
      <c r="Q87" s="92">
        <v>43.921929824561403</v>
      </c>
      <c r="R87" s="92">
        <v>44.45</v>
      </c>
      <c r="S87" s="92">
        <v>41.1</v>
      </c>
      <c r="T87" s="92">
        <v>5.4595837139265297</v>
      </c>
      <c r="U87" s="92">
        <v>29.807054329371802</v>
      </c>
      <c r="V87" s="92">
        <v>32.1</v>
      </c>
      <c r="W87" s="92">
        <v>35.700000000000003</v>
      </c>
      <c r="X87" s="92">
        <v>39.225000000000001</v>
      </c>
      <c r="Y87" s="92">
        <v>44.45</v>
      </c>
      <c r="Z87" s="92">
        <v>48.5</v>
      </c>
      <c r="AA87" s="92">
        <v>51.994999999999997</v>
      </c>
      <c r="AB87" s="92">
        <v>59.6</v>
      </c>
      <c r="AC87" s="92">
        <v>27.5</v>
      </c>
      <c r="AD87" s="92">
        <v>9.2749999999999897</v>
      </c>
    </row>
    <row r="88" spans="3:30" ht="15" customHeight="1" outlineLevel="1">
      <c r="C88" s="152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8" s="85" t="s">
        <v>115</v>
      </c>
      <c r="E88" s="86" t="s">
        <v>126</v>
      </c>
      <c r="F88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8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8" s="88" t="s">
        <v>134</v>
      </c>
      <c r="I88" s="89">
        <v>0.232558139534883</v>
      </c>
      <c r="J88" s="89">
        <v>5.8139534883720903E-3</v>
      </c>
      <c r="K88" s="89">
        <v>3.36846228228007E-2</v>
      </c>
      <c r="L88" s="90">
        <v>2752</v>
      </c>
      <c r="M88" s="90">
        <v>80</v>
      </c>
      <c r="N88" s="90">
        <v>342</v>
      </c>
      <c r="O88" s="91">
        <v>0.99418604651162701</v>
      </c>
      <c r="P88" s="90">
        <v>2</v>
      </c>
      <c r="Q88" s="92">
        <v>17.1511695906432</v>
      </c>
      <c r="R88" s="92">
        <v>17.3</v>
      </c>
      <c r="S88" s="92">
        <v>17</v>
      </c>
      <c r="T88" s="92">
        <v>1.97479315681678</v>
      </c>
      <c r="U88" s="92">
        <v>3.89980801221038</v>
      </c>
      <c r="V88" s="92">
        <v>13.1</v>
      </c>
      <c r="W88" s="92">
        <v>13.9</v>
      </c>
      <c r="X88" s="92">
        <v>15.6</v>
      </c>
      <c r="Y88" s="92">
        <v>17.3</v>
      </c>
      <c r="Z88" s="92">
        <v>18.7</v>
      </c>
      <c r="AA88" s="92">
        <v>20</v>
      </c>
      <c r="AB88" s="92">
        <v>21.5</v>
      </c>
      <c r="AC88" s="92">
        <v>8.4</v>
      </c>
      <c r="AD88" s="92">
        <v>3.0999999999999899</v>
      </c>
    </row>
    <row r="89" spans="3:30" ht="15" customHeight="1" outlineLevel="1">
      <c r="C89" s="152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9" s="85" t="s">
        <v>115</v>
      </c>
      <c r="E89" s="86" t="s">
        <v>127</v>
      </c>
      <c r="F89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9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9" s="88" t="s">
        <v>134</v>
      </c>
      <c r="I89" s="89">
        <v>0.15988372093023201</v>
      </c>
      <c r="J89" s="89">
        <v>5.8139534883720903E-3</v>
      </c>
      <c r="K89" s="89">
        <v>3.36846228228007E-2</v>
      </c>
      <c r="L89" s="90">
        <v>2752</v>
      </c>
      <c r="M89" s="90">
        <v>55</v>
      </c>
      <c r="N89" s="90">
        <v>342</v>
      </c>
      <c r="O89" s="91">
        <v>0.99418604651162701</v>
      </c>
      <c r="P89" s="90">
        <v>2</v>
      </c>
      <c r="Q89" s="92">
        <v>200.91520467836199</v>
      </c>
      <c r="R89" s="92">
        <v>197</v>
      </c>
      <c r="S89" s="92">
        <v>190</v>
      </c>
      <c r="T89" s="92">
        <v>14.061713679356799</v>
      </c>
      <c r="U89" s="92">
        <v>197.73179160021201</v>
      </c>
      <c r="V89" s="92">
        <v>172</v>
      </c>
      <c r="W89" s="92">
        <v>181</v>
      </c>
      <c r="X89" s="92">
        <v>190</v>
      </c>
      <c r="Y89" s="92">
        <v>197</v>
      </c>
      <c r="Z89" s="92">
        <v>213</v>
      </c>
      <c r="AA89" s="92">
        <v>225</v>
      </c>
      <c r="AB89" s="92">
        <v>231</v>
      </c>
      <c r="AC89" s="92">
        <v>59</v>
      </c>
      <c r="AD89" s="92">
        <v>23</v>
      </c>
    </row>
    <row r="90" spans="3:30" ht="15" customHeight="1" outlineLevel="1">
      <c r="C90" s="152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90" s="85" t="s">
        <v>115</v>
      </c>
      <c r="E90" s="86" t="s">
        <v>128</v>
      </c>
      <c r="F90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90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90" s="88" t="s">
        <v>134</v>
      </c>
      <c r="I90" s="89">
        <v>0.27325581395348802</v>
      </c>
      <c r="J90" s="89">
        <v>5.8139534883720903E-3</v>
      </c>
      <c r="K90" s="89">
        <v>3.36846228228007E-2</v>
      </c>
      <c r="L90" s="90">
        <v>2752</v>
      </c>
      <c r="M90" s="90">
        <v>94</v>
      </c>
      <c r="N90" s="90">
        <v>342</v>
      </c>
      <c r="O90" s="91">
        <v>0.99418604651162701</v>
      </c>
      <c r="P90" s="90">
        <v>2</v>
      </c>
      <c r="Q90" s="92">
        <v>4201.7543859649104</v>
      </c>
      <c r="R90" s="92">
        <v>4050</v>
      </c>
      <c r="S90" s="92">
        <v>3800</v>
      </c>
      <c r="T90" s="92">
        <v>801.95453569809501</v>
      </c>
      <c r="U90" s="92">
        <v>643131.07732674701</v>
      </c>
      <c r="V90" s="92">
        <v>2700</v>
      </c>
      <c r="W90" s="92">
        <v>3150</v>
      </c>
      <c r="X90" s="92">
        <v>3550</v>
      </c>
      <c r="Y90" s="92">
        <v>4050</v>
      </c>
      <c r="Z90" s="92">
        <v>4750</v>
      </c>
      <c r="AA90" s="92">
        <v>5650</v>
      </c>
      <c r="AB90" s="92">
        <v>6300</v>
      </c>
      <c r="AC90" s="92">
        <v>3600</v>
      </c>
      <c r="AD90" s="92">
        <v>1200</v>
      </c>
    </row>
    <row r="91" spans="3:30" ht="15" customHeight="1" outlineLevel="1">
      <c r="C91" s="152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91" s="85" t="s">
        <v>115</v>
      </c>
      <c r="E91" s="86" t="s">
        <v>129</v>
      </c>
      <c r="F91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91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91" s="88" t="s">
        <v>133</v>
      </c>
      <c r="I91" s="89">
        <v>5.8139534883720903E-3</v>
      </c>
      <c r="J91" s="89">
        <v>3.1976744186046499E-2</v>
      </c>
      <c r="K91" s="89">
        <v>5.4553911308583898E-2</v>
      </c>
      <c r="L91" s="90">
        <v>4457</v>
      </c>
      <c r="M91" s="90">
        <v>2</v>
      </c>
      <c r="N91" s="90">
        <v>333</v>
      </c>
      <c r="O91" s="91">
        <v>0.96802325581395299</v>
      </c>
      <c r="P91" s="90">
        <v>11</v>
      </c>
      <c r="Q91" s="92"/>
      <c r="R91" s="92"/>
      <c r="S91" s="92" t="s">
        <v>148</v>
      </c>
      <c r="T91" s="92"/>
      <c r="U91" s="92"/>
      <c r="V91" s="92"/>
      <c r="W91" s="92"/>
      <c r="X91" s="92"/>
      <c r="Y91" s="92"/>
      <c r="Z91" s="92"/>
      <c r="AA91" s="92"/>
      <c r="AB91" s="92"/>
      <c r="AC91" s="92"/>
      <c r="AD91" s="92"/>
    </row>
    <row r="92" spans="3:30" ht="15" customHeight="1" outlineLevel="1">
      <c r="C92" s="152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92" s="85" t="s">
        <v>115</v>
      </c>
      <c r="E92" s="86" t="s">
        <v>130</v>
      </c>
      <c r="F92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92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92" s="88" t="s">
        <v>134</v>
      </c>
      <c r="I92" s="89">
        <v>0.95930232558139505</v>
      </c>
      <c r="J92" s="89">
        <v>4.0697674418604599E-2</v>
      </c>
      <c r="K92" s="89">
        <v>3.36846228228007E-2</v>
      </c>
      <c r="L92" s="90">
        <v>2752</v>
      </c>
      <c r="M92" s="90">
        <v>330</v>
      </c>
      <c r="N92" s="90">
        <v>330</v>
      </c>
      <c r="O92" s="91">
        <v>0.95930232558139505</v>
      </c>
      <c r="P92" s="90">
        <v>14</v>
      </c>
      <c r="Q92" s="92">
        <v>8.7333816969696905</v>
      </c>
      <c r="R92" s="92">
        <v>8.6524049999999999</v>
      </c>
      <c r="S92" s="92">
        <v>7.6322000000000001</v>
      </c>
      <c r="T92" s="92">
        <v>0.55177033691384902</v>
      </c>
      <c r="U92" s="92">
        <v>0.30445050469802298</v>
      </c>
      <c r="V92" s="92">
        <v>7.6322000000000001</v>
      </c>
      <c r="W92" s="92">
        <v>7.8967580000000002</v>
      </c>
      <c r="X92" s="92">
        <v>8.2998899999999995</v>
      </c>
      <c r="Y92" s="92">
        <v>8.6524049999999999</v>
      </c>
      <c r="Z92" s="92">
        <v>9.1721225000000004</v>
      </c>
      <c r="AA92" s="92">
        <v>9.6894235000000002</v>
      </c>
      <c r="AB92" s="92">
        <v>10.02544</v>
      </c>
      <c r="AC92" s="92">
        <v>2.3932399999999898</v>
      </c>
      <c r="AD92" s="92">
        <v>0.87223249999999897</v>
      </c>
    </row>
    <row r="93" spans="3:30" ht="15" customHeight="1" outlineLevel="1">
      <c r="C93" s="152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93" s="85" t="s">
        <v>115</v>
      </c>
      <c r="E93" s="86" t="s">
        <v>131</v>
      </c>
      <c r="F93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93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93" s="88" t="s">
        <v>134</v>
      </c>
      <c r="I93" s="89">
        <v>0.962209302325581</v>
      </c>
      <c r="J93" s="89">
        <v>3.7790697674418602E-2</v>
      </c>
      <c r="K93" s="89">
        <v>3.36846228228007E-2</v>
      </c>
      <c r="L93" s="90">
        <v>2752</v>
      </c>
      <c r="M93" s="90">
        <v>331</v>
      </c>
      <c r="N93" s="90">
        <v>331</v>
      </c>
      <c r="O93" s="91">
        <v>0.962209302325581</v>
      </c>
      <c r="P93" s="90">
        <v>13</v>
      </c>
      <c r="Q93" s="92">
        <v>-25.686291540785501</v>
      </c>
      <c r="R93" s="92">
        <v>-25.83352</v>
      </c>
      <c r="S93" s="92">
        <v>-27.018540000000002</v>
      </c>
      <c r="T93" s="92">
        <v>0.79396121100603101</v>
      </c>
      <c r="U93" s="92">
        <v>0.63037440458216398</v>
      </c>
      <c r="V93" s="92">
        <v>-27.018540000000002</v>
      </c>
      <c r="W93" s="92">
        <v>-26.790054999999999</v>
      </c>
      <c r="X93" s="92">
        <v>-26.320304999999902</v>
      </c>
      <c r="Y93" s="92">
        <v>-25.83352</v>
      </c>
      <c r="Z93" s="92">
        <v>-25.062049999999999</v>
      </c>
      <c r="AA93" s="92">
        <v>-24.361660000000001</v>
      </c>
      <c r="AB93" s="92">
        <v>-23.787669999999999</v>
      </c>
      <c r="AC93" s="92">
        <v>3.2308699999999999</v>
      </c>
      <c r="AD93" s="92">
        <v>1.2582549999999899</v>
      </c>
    </row>
    <row r="94" spans="3:30" ht="15" customHeight="1" outlineLevel="1">
      <c r="C94" s="152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94" s="85" t="s">
        <v>115</v>
      </c>
      <c r="E94" s="86" t="s">
        <v>132</v>
      </c>
      <c r="F94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94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94" s="88" t="s">
        <v>133</v>
      </c>
      <c r="I94" s="89">
        <v>2.9069767441860399E-2</v>
      </c>
      <c r="J94" s="89">
        <v>0.84302325581395299</v>
      </c>
      <c r="K94" s="89">
        <v>5.81157664108495E-2</v>
      </c>
      <c r="L94" s="90">
        <v>4748</v>
      </c>
      <c r="M94" s="90">
        <v>10</v>
      </c>
      <c r="N94" s="90">
        <v>54</v>
      </c>
      <c r="O94" s="91">
        <v>0.15697674418604601</v>
      </c>
      <c r="P94" s="90">
        <v>290</v>
      </c>
      <c r="Q94" s="92"/>
      <c r="R94" s="92"/>
      <c r="S94" s="92" t="s">
        <v>149</v>
      </c>
      <c r="T94" s="92"/>
      <c r="U94" s="92"/>
      <c r="V94" s="92"/>
      <c r="W94" s="92"/>
      <c r="X94" s="92"/>
      <c r="Y94" s="92"/>
      <c r="Z94" s="92"/>
      <c r="AA94" s="92"/>
      <c r="AB94" s="92"/>
      <c r="AC94" s="92"/>
      <c r="AD94" s="92"/>
    </row>
    <row r="95" spans="3:30" ht="15" customHeight="1" outlineLevel="1">
      <c r="C95" s="153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95" s="144" t="s">
        <v>115</v>
      </c>
      <c r="E95" s="145" t="s">
        <v>110</v>
      </c>
      <c r="F95" s="146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95" s="146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95" s="147" t="s">
        <v>135</v>
      </c>
      <c r="I95" s="148">
        <v>1</v>
      </c>
      <c r="J95" s="148">
        <v>0</v>
      </c>
      <c r="K95" s="148">
        <v>1.6156868505122399E-3</v>
      </c>
      <c r="L95" s="149">
        <v>132</v>
      </c>
      <c r="M95" s="149">
        <v>344</v>
      </c>
      <c r="N95" s="149">
        <v>344</v>
      </c>
      <c r="O95" s="150">
        <v>1</v>
      </c>
      <c r="P95" s="149">
        <v>0</v>
      </c>
      <c r="Q95" s="151">
        <v>171.5</v>
      </c>
      <c r="R95" s="151">
        <v>171.5</v>
      </c>
      <c r="S95" s="151">
        <v>0</v>
      </c>
      <c r="T95" s="151">
        <v>99.448479123614504</v>
      </c>
      <c r="U95" s="151">
        <v>9890</v>
      </c>
      <c r="V95" s="151">
        <v>0</v>
      </c>
      <c r="W95" s="151">
        <v>17.149999999999999</v>
      </c>
      <c r="X95" s="151">
        <v>85.75</v>
      </c>
      <c r="Y95" s="151">
        <v>171.5</v>
      </c>
      <c r="Z95" s="151">
        <v>257.25</v>
      </c>
      <c r="AA95" s="151">
        <v>325.849999999999</v>
      </c>
      <c r="AB95" s="151">
        <v>343</v>
      </c>
      <c r="AC95" s="151">
        <v>343</v>
      </c>
      <c r="AD95" s="151">
        <v>171.5</v>
      </c>
    </row>
    <row r="96" spans="3:30" ht="15" customHeight="1" outlineLevel="1"/>
  </sheetData>
  <mergeCells count="6">
    <mergeCell ref="H6:I6"/>
    <mergeCell ref="H7:I7"/>
    <mergeCell ref="C9:D9"/>
    <mergeCell ref="C18:D18"/>
    <mergeCell ref="C38:D38"/>
    <mergeCell ref="H9:I9"/>
  </mergeCells>
  <conditionalFormatting sqref="I67:K95">
    <cfRule type="colorScale" priority="13">
      <colorScale>
        <cfvo type="num" val="0"/>
        <cfvo type="num" val="0.2"/>
        <color rgb="FF000000"/>
        <color rgb="FF7A0000"/>
      </colorScale>
    </cfRule>
  </conditionalFormatting>
  <conditionalFormatting sqref="K59:K61">
    <cfRule type="cellIs" dxfId="33" priority="1" operator="equal">
      <formula>FALSE</formula>
    </cfRule>
    <cfRule type="cellIs" dxfId="32" priority="6" operator="equal">
      <formula>TRUE</formula>
    </cfRule>
  </conditionalFormatting>
  <conditionalFormatting sqref="I59:I61">
    <cfRule type="colorScale" priority="11">
      <colorScale>
        <cfvo type="num" val="0"/>
        <cfvo type="num" val="1"/>
        <color rgb="FF262626"/>
        <color theme="9"/>
      </colorScale>
    </cfRule>
  </conditionalFormatting>
  <conditionalFormatting sqref="F67:F95">
    <cfRule type="cellIs" dxfId="31" priority="10" operator="equal">
      <formula>"Definition"</formula>
    </cfRule>
  </conditionalFormatting>
  <conditionalFormatting sqref="G67:G95">
    <cfRule type="cellIs" dxfId="30" priority="9" operator="equal">
      <formula>"Note"</formula>
    </cfRule>
  </conditionalFormatting>
  <conditionalFormatting sqref="E59:E61">
    <cfRule type="cellIs" dxfId="29" priority="8" operator="equal">
      <formula>"Dataset Description"</formula>
    </cfRule>
  </conditionalFormatting>
  <conditionalFormatting sqref="F12:F15">
    <cfRule type="colorScale" priority="7">
      <colorScale>
        <cfvo type="num" val="0"/>
        <cfvo type="num" val="0.2"/>
        <color rgb="FF000000"/>
        <color rgb="FFC00000"/>
      </colorScale>
    </cfRule>
  </conditionalFormatting>
  <conditionalFormatting sqref="C67:C95">
    <cfRule type="cellIs" dxfId="28" priority="4" operator="equal">
      <formula>"Link"</formula>
    </cfRule>
  </conditionalFormatting>
  <conditionalFormatting sqref="C59:C61">
    <cfRule type="cellIs" dxfId="27" priority="3" operator="equal">
      <formula>"Link"</formula>
    </cfRule>
  </conditionalFormatting>
  <conditionalFormatting sqref="J59:J61">
    <cfRule type="colorScale" priority="2">
      <colorScale>
        <cfvo type="num" val="0"/>
        <cfvo type="num" val="0.2"/>
        <color rgb="FF000000"/>
        <color rgb="FF7A0000"/>
      </colorScale>
    </cfRule>
  </conditionalFormatting>
  <hyperlinks>
    <hyperlink ref="D64" location="'Country Stats'!A1" display="Country Stats" xr:uid="{37F97D7D-6476-49BF-9118-0DA3787A2751}"/>
  </hyperlinks>
  <pageMargins left="0.7" right="0.7" top="0.75" bottom="0.75" header="0.3" footer="0.3"/>
  <pageSetup orientation="portrait" r:id="rId1"/>
  <drawing r:id="rId2"/>
  <tableParts count="6">
    <tablePart r:id="rId3"/>
    <tablePart r:id="rId4"/>
    <tablePart r:id="rId5"/>
    <tablePart r:id="rId6"/>
    <tablePart r:id="rId7"/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131313"/>
  </sheetPr>
  <dimension ref="A1:M425"/>
  <sheetViews>
    <sheetView topLeftCell="A2" zoomScale="85" zoomScaleNormal="85" workbookViewId="0">
      <pane xSplit="3" ySplit="20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6640625" defaultRowHeight="15" customHeight="1" outlineLevelRow="2"/>
  <cols>
    <col min="1" max="1" width="1.77734375" customWidth="1"/>
    <col min="2" max="2" width="8.33203125" customWidth="1"/>
    <col min="3" max="3" width="26.44140625" bestFit="1" customWidth="1"/>
    <col min="4" max="4" width="25.6640625" customWidth="1"/>
    <col min="5" max="6" width="27.6640625" customWidth="1"/>
    <col min="7" max="11" width="27.6640625" style="83" customWidth="1"/>
  </cols>
  <sheetData>
    <row r="1" spans="1:11" ht="19.95" hidden="1" customHeight="1">
      <c r="B1" s="13"/>
      <c r="C1" s="14"/>
      <c r="D1" s="14" t="s">
        <v>0</v>
      </c>
      <c r="E1" s="14"/>
      <c r="F1" s="14"/>
      <c r="G1" s="14"/>
      <c r="H1" s="14"/>
      <c r="I1" s="14"/>
      <c r="J1" s="14"/>
      <c r="K1" s="14"/>
    </row>
    <row r="2" spans="1:11" s="73" customFormat="1" ht="4.95" customHeight="1">
      <c r="C2" s="74"/>
      <c r="D2" s="74"/>
      <c r="E2" s="74"/>
      <c r="F2" s="74"/>
      <c r="G2" s="74"/>
      <c r="H2" s="74"/>
      <c r="I2" s="74"/>
      <c r="J2" s="74"/>
      <c r="K2" s="74"/>
    </row>
    <row r="3" spans="1:11" ht="14.4" customHeight="1">
      <c r="B3" s="82" t="str">
        <f ca="1">HYPERLINK("#" &amp; CELL("address", _xlfn.XLOOKUP(Name,tbl_DfOverview[Dataframe],tbl_DfOverview[_],tbl_DfOverview[[#Headers],[_]])), "Overview ↩")</f>
        <v>Overview ↩</v>
      </c>
      <c r="C3" s="82"/>
    </row>
    <row r="4" spans="1:11" ht="4.95" customHeight="1">
      <c r="B4" s="68"/>
    </row>
    <row r="5" spans="1:11" ht="30" customHeight="1">
      <c r="B5" s="99" t="e" vm="1">
        <v>#VALUE!</v>
      </c>
      <c r="C5" s="76" t="s">
        <v>102</v>
      </c>
      <c r="D5" s="22"/>
    </row>
    <row r="6" spans="1:11" ht="10.199999999999999" customHeight="1"/>
    <row r="7" spans="1:11" ht="14.4">
      <c r="A7" s="66"/>
      <c r="B7" s="84" t="s">
        <v>62</v>
      </c>
      <c r="C7" s="2" t="s">
        <v>5</v>
      </c>
    </row>
    <row r="8" spans="1:11" ht="10.199999999999999" customHeight="1">
      <c r="A8" s="66"/>
    </row>
    <row r="9" spans="1:11" ht="49.95" hidden="1" customHeight="1" outlineLevel="1">
      <c r="A9" s="66"/>
      <c r="D9" s="70" t="s">
        <v>51</v>
      </c>
      <c r="E9" s="71"/>
    </row>
    <row r="10" spans="1:11" ht="14.4" hidden="1" outlineLevel="1">
      <c r="A10" s="66"/>
    </row>
    <row r="11" spans="1:11" ht="15" hidden="1" customHeight="1" outlineLevel="1">
      <c r="A11" s="66"/>
      <c r="C11" s="21" t="s">
        <v>6</v>
      </c>
      <c r="D11" s="32">
        <v>344</v>
      </c>
    </row>
    <row r="12" spans="1:11" ht="15" hidden="1" customHeight="1" outlineLevel="1">
      <c r="A12" s="66"/>
      <c r="C12" s="3" t="s">
        <v>48</v>
      </c>
      <c r="D12" s="24">
        <v>8</v>
      </c>
    </row>
    <row r="13" spans="1:11" ht="15" hidden="1" customHeight="1" outlineLevel="1">
      <c r="A13" s="66"/>
      <c r="C13" s="3" t="s">
        <v>12</v>
      </c>
      <c r="D13" s="24">
        <v>25465</v>
      </c>
    </row>
    <row r="14" spans="1:11" ht="15" hidden="1" customHeight="1" outlineLevel="1">
      <c r="A14" s="66"/>
      <c r="C14" s="3" t="s">
        <v>49</v>
      </c>
      <c r="D14" s="30">
        <v>1</v>
      </c>
    </row>
    <row r="15" spans="1:11" ht="15" hidden="1" customHeight="1" outlineLevel="1">
      <c r="A15" s="66"/>
      <c r="C15" s="3" t="s">
        <v>50</v>
      </c>
      <c r="D15" s="31">
        <v>6.9040697674418606E-3</v>
      </c>
    </row>
    <row r="16" spans="1:11" ht="10.199999999999999" hidden="1" customHeight="1" outlineLevel="1">
      <c r="A16" s="66"/>
    </row>
    <row r="17" spans="1:13" ht="34.950000000000003" hidden="1" customHeight="1" outlineLevel="1">
      <c r="A17" s="66"/>
      <c r="C17" s="21" t="s">
        <v>2</v>
      </c>
      <c r="D17" s="33" t="s">
        <v>40</v>
      </c>
      <c r="E17" s="34" t="s">
        <v>40</v>
      </c>
      <c r="F17" s="34" t="s">
        <v>40</v>
      </c>
      <c r="G17" s="34" t="s">
        <v>40</v>
      </c>
      <c r="H17" s="34" t="s">
        <v>40</v>
      </c>
      <c r="I17" s="34" t="s">
        <v>40</v>
      </c>
      <c r="J17" s="34" t="s">
        <v>40</v>
      </c>
      <c r="K17" s="34" t="s">
        <v>40</v>
      </c>
    </row>
    <row r="18" spans="1:13" ht="10.199999999999999" hidden="1" customHeight="1" outlineLevel="1">
      <c r="A18" s="66"/>
    </row>
    <row r="19" spans="1:13" ht="34.950000000000003" hidden="1" customHeight="1" outlineLevel="1">
      <c r="C19" s="21" t="s">
        <v>3</v>
      </c>
      <c r="D19" s="35" t="s">
        <v>47</v>
      </c>
      <c r="E19" s="36" t="s">
        <v>47</v>
      </c>
      <c r="F19" s="37" t="s">
        <v>47</v>
      </c>
      <c r="G19" s="37" t="s">
        <v>47</v>
      </c>
      <c r="H19" s="37" t="s">
        <v>47</v>
      </c>
      <c r="I19" s="37" t="s">
        <v>47</v>
      </c>
      <c r="J19" s="37" t="s">
        <v>47</v>
      </c>
      <c r="K19" s="37" t="s">
        <v>47</v>
      </c>
    </row>
    <row r="20" spans="1:13" ht="10.199999999999999" hidden="1" customHeight="1" outlineLevel="1"/>
    <row r="21" spans="1:13" s="23" customFormat="1" ht="30" customHeight="1" collapsed="1">
      <c r="B21" s="111"/>
      <c r="C21" s="111" t="s">
        <v>4</v>
      </c>
      <c r="D21" s="112" t="s">
        <v>103</v>
      </c>
      <c r="E21" s="112" t="s">
        <v>104</v>
      </c>
      <c r="F21" s="112" t="s">
        <v>105</v>
      </c>
      <c r="G21" s="112" t="s">
        <v>106</v>
      </c>
      <c r="H21" s="112" t="s">
        <v>107</v>
      </c>
      <c r="I21" s="112" t="s">
        <v>108</v>
      </c>
      <c r="J21" s="112" t="s">
        <v>109</v>
      </c>
      <c r="K21" s="112" t="s">
        <v>110</v>
      </c>
      <c r="L21" s="23" t="s">
        <v>38</v>
      </c>
      <c r="M21" s="23" t="s">
        <v>111</v>
      </c>
    </row>
    <row r="22" spans="1:13" ht="10.199999999999999" customHeight="1"/>
    <row r="23" spans="1:13" ht="14.4" outlineLevel="1">
      <c r="A23" s="66"/>
      <c r="B23" s="84" t="s">
        <v>62</v>
      </c>
      <c r="C23" s="2" t="s">
        <v>7</v>
      </c>
    </row>
    <row r="24" spans="1:13" ht="10.199999999999999" customHeight="1" outlineLevel="1">
      <c r="A24" s="66"/>
    </row>
    <row r="25" spans="1:13" ht="15" hidden="1" customHeight="1" outlineLevel="2">
      <c r="A25" s="66"/>
      <c r="C25" s="19" t="s">
        <v>8</v>
      </c>
      <c r="D25" s="9" t="s">
        <v>133</v>
      </c>
      <c r="E25" s="9" t="s">
        <v>133</v>
      </c>
      <c r="F25" s="9" t="s">
        <v>134</v>
      </c>
      <c r="G25" s="9" t="s">
        <v>134</v>
      </c>
      <c r="H25" s="9" t="s">
        <v>134</v>
      </c>
      <c r="I25" s="9" t="s">
        <v>134</v>
      </c>
      <c r="J25" s="9" t="s">
        <v>133</v>
      </c>
      <c r="K25" s="9" t="s">
        <v>135</v>
      </c>
    </row>
    <row r="26" spans="1:13" ht="15" hidden="1" customHeight="1" outlineLevel="2">
      <c r="A26" s="66"/>
      <c r="C26" s="3" t="s">
        <v>9</v>
      </c>
      <c r="D26" s="10">
        <v>8.7209302325581394E-3</v>
      </c>
      <c r="E26" s="10">
        <v>8.7209302325581394E-3</v>
      </c>
      <c r="F26" s="10">
        <v>0.47674418604651098</v>
      </c>
      <c r="G26" s="10">
        <v>0.232558139534883</v>
      </c>
      <c r="H26" s="10">
        <v>0.15988372093023201</v>
      </c>
      <c r="I26" s="10">
        <v>0.27325581395348802</v>
      </c>
      <c r="J26" s="10">
        <v>5.8139534883720903E-3</v>
      </c>
      <c r="K26" s="10">
        <v>1</v>
      </c>
    </row>
    <row r="27" spans="1:13" ht="15" hidden="1" customHeight="1" outlineLevel="2">
      <c r="A27" s="66"/>
      <c r="C27" s="18" t="s">
        <v>10</v>
      </c>
      <c r="D27" s="10">
        <v>0</v>
      </c>
      <c r="E27" s="10">
        <v>0</v>
      </c>
      <c r="F27" s="10">
        <v>5.8139534883720903E-3</v>
      </c>
      <c r="G27" s="10">
        <v>5.8139534883720903E-3</v>
      </c>
      <c r="H27" s="10">
        <v>5.8139534883720903E-3</v>
      </c>
      <c r="I27" s="10">
        <v>5.8139534883720903E-3</v>
      </c>
      <c r="J27" s="10">
        <v>3.1976744186046499E-2</v>
      </c>
      <c r="K27" s="10">
        <v>0</v>
      </c>
    </row>
    <row r="28" spans="1:13" ht="15" hidden="1" customHeight="1" outlineLevel="2">
      <c r="A28" s="66"/>
      <c r="C28" s="18" t="s">
        <v>11</v>
      </c>
      <c r="D28" s="10">
        <v>0.19713332024347099</v>
      </c>
      <c r="E28" s="10">
        <v>0.19037895150206099</v>
      </c>
      <c r="F28" s="10">
        <v>0.108069899862556</v>
      </c>
      <c r="G28" s="10">
        <v>0.108069899862556</v>
      </c>
      <c r="H28" s="10">
        <v>0.108069899862556</v>
      </c>
      <c r="I28" s="10">
        <v>0.108069899862556</v>
      </c>
      <c r="J28" s="10">
        <v>0.175024543491066</v>
      </c>
      <c r="K28" s="10">
        <v>5.1835853131749401E-3</v>
      </c>
    </row>
    <row r="29" spans="1:13" ht="15" hidden="1" customHeight="1" outlineLevel="2">
      <c r="A29" s="66"/>
      <c r="C29" s="18" t="s">
        <v>12</v>
      </c>
      <c r="D29" s="11">
        <v>5020</v>
      </c>
      <c r="E29" s="11">
        <v>4848</v>
      </c>
      <c r="F29" s="11">
        <v>2752</v>
      </c>
      <c r="G29" s="11">
        <v>2752</v>
      </c>
      <c r="H29" s="11">
        <v>2752</v>
      </c>
      <c r="I29" s="11">
        <v>2752</v>
      </c>
      <c r="J29" s="11">
        <v>4457</v>
      </c>
      <c r="K29" s="11">
        <v>132</v>
      </c>
    </row>
    <row r="30" spans="1:13" ht="15" hidden="1" customHeight="1" outlineLevel="2">
      <c r="A30" s="66"/>
      <c r="C30" s="18" t="s">
        <v>13</v>
      </c>
      <c r="D30" s="11">
        <v>3</v>
      </c>
      <c r="E30" s="11">
        <v>3</v>
      </c>
      <c r="F30" s="11">
        <v>164</v>
      </c>
      <c r="G30" s="11">
        <v>80</v>
      </c>
      <c r="H30" s="11">
        <v>55</v>
      </c>
      <c r="I30" s="11">
        <v>94</v>
      </c>
      <c r="J30" s="11">
        <v>2</v>
      </c>
      <c r="K30" s="11">
        <v>344</v>
      </c>
    </row>
    <row r="31" spans="1:13" ht="15" hidden="1" customHeight="1" outlineLevel="2">
      <c r="A31" s="66"/>
      <c r="C31" s="19" t="s">
        <v>14</v>
      </c>
      <c r="D31" s="11">
        <v>344</v>
      </c>
      <c r="E31" s="11">
        <v>344</v>
      </c>
      <c r="F31" s="11">
        <v>342</v>
      </c>
      <c r="G31" s="11">
        <v>342</v>
      </c>
      <c r="H31" s="11">
        <v>342</v>
      </c>
      <c r="I31" s="11">
        <v>342</v>
      </c>
      <c r="J31" s="11">
        <v>333</v>
      </c>
      <c r="K31" s="11">
        <v>344</v>
      </c>
    </row>
    <row r="32" spans="1:13" ht="15" hidden="1" customHeight="1" outlineLevel="2">
      <c r="A32" s="66"/>
      <c r="C32" s="3" t="s">
        <v>15</v>
      </c>
      <c r="D32" s="11">
        <v>0</v>
      </c>
      <c r="E32" s="11">
        <v>0</v>
      </c>
      <c r="F32" s="11">
        <v>2</v>
      </c>
      <c r="G32" s="11">
        <v>2</v>
      </c>
      <c r="H32" s="11">
        <v>2</v>
      </c>
      <c r="I32" s="11">
        <v>2</v>
      </c>
      <c r="J32" s="11">
        <v>11</v>
      </c>
      <c r="K32" s="11">
        <v>0</v>
      </c>
    </row>
    <row r="33" spans="1:11" ht="10.199999999999999" hidden="1" customHeight="1" outlineLevel="2">
      <c r="A33" s="66"/>
    </row>
    <row r="34" spans="1:11" ht="124.95" hidden="1" customHeight="1" outlineLevel="2"/>
    <row r="35" spans="1:11" ht="10.199999999999999" hidden="1" customHeight="1" outlineLevel="2"/>
    <row r="36" spans="1:11" ht="14.4" outlineLevel="1" collapsed="1">
      <c r="A36" s="66"/>
      <c r="B36" s="84" t="s">
        <v>62</v>
      </c>
      <c r="C36" s="2" t="s">
        <v>16</v>
      </c>
    </row>
    <row r="37" spans="1:11" ht="10.199999999999999" customHeight="1" outlineLevel="1">
      <c r="A37" s="66"/>
    </row>
    <row r="38" spans="1:11" ht="15" hidden="1" customHeight="1" outlineLevel="2">
      <c r="A38" s="66"/>
      <c r="C38" s="3" t="s">
        <v>17</v>
      </c>
      <c r="D38" s="12"/>
      <c r="E38" s="12"/>
      <c r="F38" s="12">
        <v>43.921929824561403</v>
      </c>
      <c r="G38" s="12">
        <v>17.1511695906432</v>
      </c>
      <c r="H38" s="12">
        <v>200.91520467836199</v>
      </c>
      <c r="I38" s="12">
        <v>4201.7543859649104</v>
      </c>
      <c r="J38" s="12"/>
      <c r="K38" s="12">
        <v>171.5</v>
      </c>
    </row>
    <row r="39" spans="1:11" ht="15" hidden="1" customHeight="1" outlineLevel="2">
      <c r="A39" s="66"/>
      <c r="C39" s="18" t="s">
        <v>18</v>
      </c>
      <c r="D39" s="12"/>
      <c r="E39" s="12"/>
      <c r="F39" s="12">
        <v>44.45</v>
      </c>
      <c r="G39" s="12">
        <v>17.3</v>
      </c>
      <c r="H39" s="12">
        <v>197</v>
      </c>
      <c r="I39" s="12">
        <v>4050</v>
      </c>
      <c r="J39" s="12"/>
      <c r="K39" s="12">
        <v>171.5</v>
      </c>
    </row>
    <row r="40" spans="1:11" ht="15" hidden="1" customHeight="1" outlineLevel="2">
      <c r="A40" s="66"/>
      <c r="C40" s="18" t="s">
        <v>19</v>
      </c>
      <c r="D40" s="12" t="s">
        <v>136</v>
      </c>
      <c r="E40" s="12" t="s">
        <v>137</v>
      </c>
      <c r="F40" s="12">
        <v>41.1</v>
      </c>
      <c r="G40" s="12">
        <v>17</v>
      </c>
      <c r="H40" s="12">
        <v>190</v>
      </c>
      <c r="I40" s="12">
        <v>3800</v>
      </c>
      <c r="J40" s="12" t="s">
        <v>138</v>
      </c>
      <c r="K40" s="12">
        <v>0</v>
      </c>
    </row>
    <row r="41" spans="1:11" ht="15" hidden="1" customHeight="1" outlineLevel="2">
      <c r="A41" s="66"/>
      <c r="C41" s="3" t="s">
        <v>20</v>
      </c>
      <c r="D41" s="12"/>
      <c r="E41" s="12"/>
      <c r="F41" s="12">
        <v>5.4595837139265297</v>
      </c>
      <c r="G41" s="12">
        <v>1.97479315681678</v>
      </c>
      <c r="H41" s="12">
        <v>14.061713679356799</v>
      </c>
      <c r="I41" s="12">
        <v>801.95453569809501</v>
      </c>
      <c r="J41" s="12"/>
      <c r="K41" s="12">
        <v>99.448479123614504</v>
      </c>
    </row>
    <row r="42" spans="1:11" ht="15" hidden="1" customHeight="1" outlineLevel="2">
      <c r="A42" s="66"/>
      <c r="C42" s="20" t="s">
        <v>21</v>
      </c>
      <c r="D42" s="12"/>
      <c r="E42" s="12"/>
      <c r="F42" s="12">
        <v>29.807054329371802</v>
      </c>
      <c r="G42" s="12">
        <v>3.89980801221038</v>
      </c>
      <c r="H42" s="12">
        <v>197.73179160021201</v>
      </c>
      <c r="I42" s="12">
        <v>643131.07732674805</v>
      </c>
      <c r="J42" s="12"/>
      <c r="K42" s="12">
        <v>9890</v>
      </c>
    </row>
    <row r="43" spans="1:11" ht="10.199999999999999" hidden="1" customHeight="1" outlineLevel="2">
      <c r="A43" s="66"/>
    </row>
    <row r="44" spans="1:11" ht="150" hidden="1" customHeight="1" outlineLevel="2"/>
    <row r="45" spans="1:11" ht="10.199999999999999" hidden="1" customHeight="1" outlineLevel="2"/>
    <row r="46" spans="1:11" ht="14.4" outlineLevel="1" collapsed="1">
      <c r="A46" s="66"/>
      <c r="B46" s="84" t="s">
        <v>62</v>
      </c>
      <c r="C46" s="2" t="s">
        <v>22</v>
      </c>
    </row>
    <row r="47" spans="1:11" ht="10.050000000000001" customHeight="1" outlineLevel="1">
      <c r="A47" s="66"/>
    </row>
    <row r="48" spans="1:11" ht="15" hidden="1" customHeight="1" outlineLevel="2">
      <c r="A48" s="66"/>
      <c r="C48" s="3" t="s">
        <v>23</v>
      </c>
      <c r="D48" s="12"/>
      <c r="E48" s="12"/>
      <c r="F48" s="12">
        <v>32.1</v>
      </c>
      <c r="G48" s="12">
        <v>13.1</v>
      </c>
      <c r="H48" s="12">
        <v>172</v>
      </c>
      <c r="I48" s="12">
        <v>2700</v>
      </c>
      <c r="J48" s="12"/>
      <c r="K48" s="12">
        <v>0</v>
      </c>
    </row>
    <row r="49" spans="1:11" ht="15" hidden="1" customHeight="1" outlineLevel="2">
      <c r="A49" s="66"/>
      <c r="C49" s="18">
        <v>0.05</v>
      </c>
      <c r="D49" s="12"/>
      <c r="E49" s="12"/>
      <c r="F49" s="12">
        <v>35.700000000000003</v>
      </c>
      <c r="G49" s="12">
        <v>13.9</v>
      </c>
      <c r="H49" s="12">
        <v>181</v>
      </c>
      <c r="I49" s="12">
        <v>3150</v>
      </c>
      <c r="J49" s="12"/>
      <c r="K49" s="12">
        <v>17.149999999999999</v>
      </c>
    </row>
    <row r="50" spans="1:11" ht="15" hidden="1" customHeight="1" outlineLevel="2">
      <c r="A50" s="66"/>
      <c r="C50" s="19">
        <v>0.25</v>
      </c>
      <c r="D50" s="12"/>
      <c r="E50" s="12"/>
      <c r="F50" s="12">
        <v>39.225000000000001</v>
      </c>
      <c r="G50" s="12">
        <v>15.6</v>
      </c>
      <c r="H50" s="12">
        <v>190</v>
      </c>
      <c r="I50" s="12">
        <v>3550</v>
      </c>
      <c r="J50" s="12"/>
      <c r="K50" s="12">
        <v>85.75</v>
      </c>
    </row>
    <row r="51" spans="1:11" ht="15" hidden="1" customHeight="1" outlineLevel="2">
      <c r="A51" s="66"/>
      <c r="C51" s="3">
        <v>0.5</v>
      </c>
      <c r="D51" s="12"/>
      <c r="E51" s="12"/>
      <c r="F51" s="12">
        <v>44.45</v>
      </c>
      <c r="G51" s="12">
        <v>17.3</v>
      </c>
      <c r="H51" s="12">
        <v>197</v>
      </c>
      <c r="I51" s="12">
        <v>4050</v>
      </c>
      <c r="J51" s="12"/>
      <c r="K51" s="12">
        <v>171.5</v>
      </c>
    </row>
    <row r="52" spans="1:11" ht="15" hidden="1" customHeight="1" outlineLevel="2">
      <c r="A52" s="66"/>
      <c r="C52" s="18">
        <v>0.75</v>
      </c>
      <c r="D52" s="12"/>
      <c r="E52" s="12"/>
      <c r="F52" s="12">
        <v>48.5</v>
      </c>
      <c r="G52" s="12">
        <v>18.7</v>
      </c>
      <c r="H52" s="12">
        <v>213</v>
      </c>
      <c r="I52" s="12">
        <v>4750</v>
      </c>
      <c r="J52" s="12"/>
      <c r="K52" s="12">
        <v>257.25</v>
      </c>
    </row>
    <row r="53" spans="1:11" ht="15" hidden="1" customHeight="1" outlineLevel="2">
      <c r="A53" s="66"/>
      <c r="C53" s="18">
        <v>0.95</v>
      </c>
      <c r="D53" s="12"/>
      <c r="E53" s="12"/>
      <c r="F53" s="12">
        <v>51.994999999999997</v>
      </c>
      <c r="G53" s="12">
        <v>20</v>
      </c>
      <c r="H53" s="12">
        <v>225</v>
      </c>
      <c r="I53" s="12">
        <v>5650</v>
      </c>
      <c r="J53" s="12"/>
      <c r="K53" s="12">
        <v>325.849999999999</v>
      </c>
    </row>
    <row r="54" spans="1:11" ht="15" hidden="1" customHeight="1" outlineLevel="2">
      <c r="A54" s="66"/>
      <c r="C54" s="3" t="s">
        <v>24</v>
      </c>
      <c r="D54" s="12"/>
      <c r="E54" s="12"/>
      <c r="F54" s="12">
        <v>59.6</v>
      </c>
      <c r="G54" s="12">
        <v>21.5</v>
      </c>
      <c r="H54" s="12">
        <v>231</v>
      </c>
      <c r="I54" s="12">
        <v>6300</v>
      </c>
      <c r="J54" s="12"/>
      <c r="K54" s="12">
        <v>343</v>
      </c>
    </row>
    <row r="55" spans="1:11" ht="15" hidden="1" customHeight="1" outlineLevel="2">
      <c r="A55" s="66"/>
      <c r="C55" s="18" t="s">
        <v>25</v>
      </c>
      <c r="D55" s="12"/>
      <c r="E55" s="12"/>
      <c r="F55" s="12">
        <v>27.5</v>
      </c>
      <c r="G55" s="12">
        <v>8.4</v>
      </c>
      <c r="H55" s="12">
        <v>59</v>
      </c>
      <c r="I55" s="12">
        <v>3600</v>
      </c>
      <c r="J55" s="12"/>
      <c r="K55" s="12">
        <v>343</v>
      </c>
    </row>
    <row r="56" spans="1:11" ht="15" hidden="1" customHeight="1" outlineLevel="2">
      <c r="C56" s="3" t="s">
        <v>26</v>
      </c>
      <c r="D56" s="12"/>
      <c r="E56" s="12"/>
      <c r="F56" s="12">
        <v>9.2749999999999897</v>
      </c>
      <c r="G56" s="12">
        <v>3.0999999999999899</v>
      </c>
      <c r="H56" s="12">
        <v>23</v>
      </c>
      <c r="I56" s="12">
        <v>1200</v>
      </c>
      <c r="J56" s="12"/>
      <c r="K56" s="12">
        <v>171.5</v>
      </c>
    </row>
    <row r="57" spans="1:11" ht="10.199999999999999" hidden="1" customHeight="1" outlineLevel="2"/>
    <row r="58" spans="1:11" ht="14.4" outlineLevel="1" collapsed="1">
      <c r="A58" s="66"/>
      <c r="B58" s="84" t="s">
        <v>62</v>
      </c>
      <c r="C58" s="2" t="s">
        <v>27</v>
      </c>
    </row>
    <row r="59" spans="1:11" ht="10.050000000000001" customHeight="1" outlineLevel="1">
      <c r="A59" s="66"/>
    </row>
    <row r="60" spans="1:11" ht="15" hidden="1" customHeight="1" outlineLevel="2">
      <c r="A60" s="66"/>
      <c r="C60" s="3" t="s">
        <v>28</v>
      </c>
      <c r="D60" s="29" t="b">
        <v>0</v>
      </c>
      <c r="E60" s="29" t="b">
        <v>0</v>
      </c>
      <c r="F60" s="29" t="b">
        <v>0</v>
      </c>
      <c r="G60" s="29" t="b">
        <v>0</v>
      </c>
      <c r="H60" s="29" t="b">
        <v>0</v>
      </c>
      <c r="I60" s="29" t="b">
        <v>0</v>
      </c>
      <c r="J60" s="29" t="b">
        <v>0</v>
      </c>
      <c r="K60" s="29" t="b">
        <v>0</v>
      </c>
    </row>
    <row r="61" spans="1:11" ht="15" hidden="1" customHeight="1" outlineLevel="2">
      <c r="A61" s="66"/>
      <c r="C61" s="18" t="s">
        <v>29</v>
      </c>
      <c r="D61" s="29" t="b">
        <v>0</v>
      </c>
      <c r="E61" s="29" t="b">
        <v>0</v>
      </c>
      <c r="F61" s="29" t="b">
        <v>0</v>
      </c>
      <c r="G61" s="29" t="b">
        <v>0</v>
      </c>
      <c r="H61" s="29" t="b">
        <v>0</v>
      </c>
      <c r="I61" s="29" t="b">
        <v>0</v>
      </c>
      <c r="J61" s="29" t="b">
        <v>0</v>
      </c>
      <c r="K61" s="29" t="b">
        <v>0</v>
      </c>
    </row>
    <row r="62" spans="1:11" ht="15" hidden="1" customHeight="1" outlineLevel="2">
      <c r="A62" s="66"/>
      <c r="C62" s="18" t="s">
        <v>30</v>
      </c>
      <c r="D62" s="29" t="b">
        <v>0</v>
      </c>
      <c r="E62" s="29" t="b">
        <v>0</v>
      </c>
      <c r="F62" s="29" t="b">
        <v>0</v>
      </c>
      <c r="G62" s="29" t="b">
        <v>0</v>
      </c>
      <c r="H62" s="29" t="b">
        <v>0</v>
      </c>
      <c r="I62" s="29" t="b">
        <v>0</v>
      </c>
      <c r="J62" s="29" t="b">
        <v>0</v>
      </c>
      <c r="K62" s="29" t="b">
        <v>0</v>
      </c>
    </row>
    <row r="63" spans="1:11" ht="15" hidden="1" customHeight="1" outlineLevel="2">
      <c r="A63" s="66"/>
      <c r="C63" s="18" t="s">
        <v>31</v>
      </c>
      <c r="D63" s="29" t="b">
        <v>0</v>
      </c>
      <c r="E63" s="29" t="b">
        <v>0</v>
      </c>
      <c r="F63" s="29" t="b">
        <v>0</v>
      </c>
      <c r="G63" s="29" t="b">
        <v>0</v>
      </c>
      <c r="H63" s="29" t="b">
        <v>0</v>
      </c>
      <c r="I63" s="29" t="b">
        <v>0</v>
      </c>
      <c r="J63" s="29" t="b">
        <v>0</v>
      </c>
      <c r="K63" s="29" t="b">
        <v>0</v>
      </c>
    </row>
    <row r="64" spans="1:11" ht="15" hidden="1" customHeight="1" outlineLevel="2">
      <c r="A64" s="66"/>
      <c r="C64" s="3" t="s">
        <v>32</v>
      </c>
      <c r="D64" s="29" t="b">
        <v>0</v>
      </c>
      <c r="E64" s="29" t="b">
        <v>0</v>
      </c>
      <c r="F64" s="29" t="b">
        <v>0</v>
      </c>
      <c r="G64" s="29" t="b">
        <v>0</v>
      </c>
      <c r="H64" s="29" t="b">
        <v>0</v>
      </c>
      <c r="I64" s="29" t="b">
        <v>0</v>
      </c>
      <c r="J64" s="29" t="b">
        <v>0</v>
      </c>
      <c r="K64" s="29" t="b">
        <v>0</v>
      </c>
    </row>
    <row r="65" spans="1:11" ht="15" hidden="1" customHeight="1" outlineLevel="2">
      <c r="A65" s="66"/>
      <c r="C65" s="18" t="s">
        <v>33</v>
      </c>
      <c r="D65" s="29" t="b">
        <v>0</v>
      </c>
      <c r="E65" s="29" t="b">
        <v>0</v>
      </c>
      <c r="F65" s="29" t="b">
        <v>0</v>
      </c>
      <c r="G65" s="29" t="b">
        <v>0</v>
      </c>
      <c r="H65" s="29" t="b">
        <v>0</v>
      </c>
      <c r="I65" s="29" t="b">
        <v>0</v>
      </c>
      <c r="J65" s="29" t="b">
        <v>0</v>
      </c>
      <c r="K65" s="29" t="b">
        <v>0</v>
      </c>
    </row>
    <row r="66" spans="1:11" ht="15" hidden="1" customHeight="1" outlineLevel="2">
      <c r="A66" s="66"/>
      <c r="C66" s="18" t="s">
        <v>34</v>
      </c>
      <c r="D66" s="29" t="b">
        <v>0</v>
      </c>
      <c r="E66" s="29" t="b">
        <v>0</v>
      </c>
      <c r="F66" s="29" t="b">
        <v>0</v>
      </c>
      <c r="G66" s="29" t="b">
        <v>0</v>
      </c>
      <c r="H66" s="29" t="b">
        <v>0</v>
      </c>
      <c r="I66" s="29" t="b">
        <v>0</v>
      </c>
      <c r="J66" s="29" t="b">
        <v>0</v>
      </c>
      <c r="K66" s="29" t="b">
        <v>0</v>
      </c>
    </row>
    <row r="67" spans="1:11" ht="15" hidden="1" customHeight="1" outlineLevel="2">
      <c r="C67" s="3" t="s">
        <v>35</v>
      </c>
      <c r="D67" s="29" t="b">
        <v>0</v>
      </c>
      <c r="E67" s="29" t="b">
        <v>0</v>
      </c>
      <c r="F67" s="29" t="b">
        <v>0</v>
      </c>
      <c r="G67" s="29" t="b">
        <v>0</v>
      </c>
      <c r="H67" s="29" t="b">
        <v>0</v>
      </c>
      <c r="I67" s="29" t="b">
        <v>0</v>
      </c>
      <c r="J67" s="29" t="b">
        <v>0</v>
      </c>
      <c r="K67" s="29" t="b">
        <v>0</v>
      </c>
    </row>
    <row r="68" spans="1:11" ht="10.199999999999999" hidden="1" customHeight="1" outlineLevel="2"/>
    <row r="69" spans="1:11" ht="14.4" outlineLevel="1" collapsed="1">
      <c r="A69" s="66"/>
      <c r="B69" s="84" t="s">
        <v>62</v>
      </c>
      <c r="C69" s="2" t="s">
        <v>36</v>
      </c>
    </row>
    <row r="70" spans="1:11" ht="10.050000000000001" customHeight="1" outlineLevel="1">
      <c r="A70" s="66"/>
    </row>
    <row r="71" spans="1:11" ht="15" hidden="1" customHeight="1" outlineLevel="2">
      <c r="A71" s="66"/>
      <c r="C71" s="3" t="str">
        <f>IF(COUNTIF(FieldList1, "&lt;&gt;FALSE") = 0,"",SUBSTITUTE(LOWER(C60)," ","_") &amp;" = ")</f>
        <v/>
      </c>
      <c r="D71" t="str" cm="1">
        <f t="array" ref="D71">IF(COUNTIF(FieldList1, "&lt;&gt;FALSE") = 0,"","['"&amp;_xlfn.TEXTJOIN("', '", TRUE, _xlfn._xlws.FILTER(FieldRange,FieldList1&lt;&gt; FALSE, ""))&amp;"']")</f>
        <v/>
      </c>
    </row>
    <row r="72" spans="1:11" ht="15" hidden="1" customHeight="1" outlineLevel="2">
      <c r="A72" s="66"/>
      <c r="C72" s="17" t="str">
        <f>IF(COUNTIF(FieldList2, "&lt;&gt;FALSE") = 0,"",SUBSTITUTE(LOWER(C61)," ","_")&amp;" = ")</f>
        <v/>
      </c>
      <c r="D72" t="str" cm="1">
        <f t="array" ref="D72">IF(COUNTIF(FieldList2, "&lt;&gt;FALSE") = 0,"","['"&amp;_xlfn.TEXTJOIN("', '", TRUE, _xlfn._xlws.FILTER(FieldRange,FieldList2&lt;&gt; FALSE, ""))&amp;"']")</f>
        <v/>
      </c>
    </row>
    <row r="73" spans="1:11" ht="15" hidden="1" customHeight="1" outlineLevel="2">
      <c r="A73" s="66"/>
      <c r="C73" s="17" t="str">
        <f>IF(COUNTIF(FieldList3, "&lt;&gt;FALSE") = 0,"",SUBSTITUTE(LOWER(C62)," ","_")&amp;" = ")</f>
        <v/>
      </c>
      <c r="D73" t="str" cm="1">
        <f t="array" ref="D73">IF(COUNTIF(FieldList3, "&lt;&gt;FALSE") = 0,"","['"&amp;_xlfn.TEXTJOIN("', '", TRUE, _xlfn._xlws.FILTER(FieldRange,FieldList3&lt;&gt; FALSE, ""))&amp;"']")</f>
        <v/>
      </c>
    </row>
    <row r="74" spans="1:11" ht="15" hidden="1" customHeight="1" outlineLevel="2">
      <c r="A74" s="66"/>
      <c r="C74" s="17" t="str">
        <f>IF(COUNTIF(FieldList4, "&lt;&gt;FALSE") = 0,"",SUBSTITUTE(LOWER(C63)," ","_")&amp;" = ")</f>
        <v/>
      </c>
      <c r="D74" t="str" cm="1">
        <f t="array" ref="D74">IF(COUNTIF(FieldList4, "&lt;&gt;FALSE") = 0,"","['"&amp;_xlfn.TEXTJOIN("', '", TRUE, _xlfn._xlws.FILTER(FieldRange,FieldList4&lt;&gt; FALSE, ""))&amp;"']")</f>
        <v/>
      </c>
    </row>
    <row r="75" spans="1:11" ht="15" hidden="1" customHeight="1" outlineLevel="2">
      <c r="A75" s="66"/>
      <c r="C75" s="17" t="str">
        <f>IF(COUNTIF(FieldList5, "&lt;&gt;FALSE") = 0,"",SUBSTITUTE(LOWER(C64)," ","_")&amp;" = ")</f>
        <v/>
      </c>
      <c r="D75" t="str" cm="1">
        <f t="array" ref="D75">IF(COUNTIF(FieldList5, "&lt;&gt;FALSE") = 0,"","['"&amp;_xlfn.TEXTJOIN("', '", TRUE, _xlfn._xlws.FILTER(FieldRange,FieldList5&lt;&gt; FALSE, ""))&amp;"']")</f>
        <v/>
      </c>
    </row>
    <row r="76" spans="1:11" ht="15" hidden="1" customHeight="1" outlineLevel="2">
      <c r="A76" s="66"/>
      <c r="C76" s="17" t="str">
        <f>IF(COUNTIF(FieldList6, "&lt;&gt;FALSE") = 0,"",SUBSTITUTE(LOWER(C65)," ","_")&amp;" = ")</f>
        <v/>
      </c>
      <c r="D76" t="str" cm="1">
        <f t="array" ref="D76">IF(COUNTIF(FieldList6, "&lt;&gt;FALSE") = 0,"","['"&amp;_xlfn.TEXTJOIN("', '", TRUE, _xlfn._xlws.FILTER(FieldRange,FieldList6&lt;&gt; FALSE, ""))&amp;"']")</f>
        <v/>
      </c>
    </row>
    <row r="77" spans="1:11" ht="15" hidden="1" customHeight="1" outlineLevel="2">
      <c r="A77" s="66"/>
      <c r="C77" s="16" t="str">
        <f>IF(COUNTIF(FieldList7, "&lt;&gt;FALSE") = 0,"",SUBSTITUTE(LOWER(C66)," ","_")&amp;" = ")</f>
        <v/>
      </c>
      <c r="D77" t="str" cm="1">
        <f t="array" ref="D77">IF(COUNTIF(FieldList7, "&lt;&gt;FALSE") = 0,"","['"&amp;_xlfn.TEXTJOIN("', '", TRUE, _xlfn._xlws.FILTER(FieldRange,FieldList7&lt;&gt; FALSE, ""))&amp;"']")</f>
        <v/>
      </c>
    </row>
    <row r="78" spans="1:11" ht="15" hidden="1" customHeight="1" outlineLevel="2">
      <c r="A78" s="66"/>
      <c r="C78" s="3" t="str">
        <f>IF(COUNTIF(FieldList8, "&lt;&gt;FALSE") = 0,"",SUBSTITUTE(LOWER(C67)," ","_")&amp;" = ")</f>
        <v/>
      </c>
      <c r="D78" t="str" cm="1">
        <f t="array" ref="D78">IF(COUNTIF(FieldList8, "&lt;&gt;FALSE") = 0,"","['"&amp;_xlfn.TEXTJOIN("', '", TRUE, _xlfn._xlws.FILTER(FieldRange,FieldList8&lt;&gt; FALSE, ""))&amp;"']")</f>
        <v/>
      </c>
    </row>
    <row r="79" spans="1:11" ht="15" hidden="1" customHeight="1" outlineLevel="2">
      <c r="C79" s="15" t="str">
        <f>IF(COUNTIF(tbl_SourceData[Record List], "&lt;&gt;FALSE") = 0,"",SUBSTITUTE(LOWER(LightHeader)," ", "_") &amp;" = ")</f>
        <v/>
      </c>
      <c r="D79" t="str" cm="1">
        <f t="array" ref="D79">IF(COUNTIF(tbl_SourceData[Record List], "&lt;&gt;FALSE") = 0,"","['"&amp;_xlfn.TEXTJOIN("', '", TRUE, _xlfn._xlws.FILTER(_xlfn.TAKE(tbl_SourceData[],,-1), tbl_SourceData[Record List] &lt;&gt; FALSE, ""))&amp;"']")</f>
        <v/>
      </c>
    </row>
    <row r="80" spans="1:11" ht="10.199999999999999" hidden="1" customHeight="1" outlineLevel="1" collapsed="1"/>
    <row r="81" spans="3:13" ht="30" customHeight="1">
      <c r="C81" s="61" t="s">
        <v>37</v>
      </c>
      <c r="D81" s="59" t="s">
        <v>103</v>
      </c>
      <c r="E81" s="59" t="s">
        <v>104</v>
      </c>
      <c r="F81" s="59" t="s">
        <v>105</v>
      </c>
      <c r="G81" s="120" t="s">
        <v>106</v>
      </c>
      <c r="H81" s="120" t="s">
        <v>107</v>
      </c>
      <c r="I81" s="120" t="s">
        <v>108</v>
      </c>
      <c r="J81" s="120" t="s">
        <v>109</v>
      </c>
      <c r="K81" s="120" t="s">
        <v>110</v>
      </c>
      <c r="L81" s="61" t="s">
        <v>38</v>
      </c>
      <c r="M81" s="61" t="s">
        <v>111</v>
      </c>
    </row>
    <row r="82" spans="3:13" ht="15" customHeight="1">
      <c r="C82" s="62" t="b">
        <v>0</v>
      </c>
      <c r="D82" s="60" t="s">
        <v>136</v>
      </c>
      <c r="E82" s="60" t="s">
        <v>150</v>
      </c>
      <c r="F82" s="60">
        <v>39.1</v>
      </c>
      <c r="G82" s="119">
        <v>18.7</v>
      </c>
      <c r="H82" s="119">
        <v>181</v>
      </c>
      <c r="I82" s="119">
        <v>3750</v>
      </c>
      <c r="J82" s="119" t="s">
        <v>138</v>
      </c>
      <c r="K82" s="119">
        <v>0</v>
      </c>
      <c r="L82" s="121">
        <v>0</v>
      </c>
      <c r="M82" s="121">
        <v>4.5357457196359405E+17</v>
      </c>
    </row>
    <row r="83" spans="3:13" ht="15" customHeight="1">
      <c r="C83" s="62" t="b">
        <v>0</v>
      </c>
      <c r="D83" s="60" t="s">
        <v>136</v>
      </c>
      <c r="E83" s="60" t="s">
        <v>150</v>
      </c>
      <c r="F83" s="60">
        <v>39.5</v>
      </c>
      <c r="G83" s="119">
        <v>17.399999999999999</v>
      </c>
      <c r="H83" s="119">
        <v>186</v>
      </c>
      <c r="I83" s="119">
        <v>3800</v>
      </c>
      <c r="J83" s="119" t="s">
        <v>151</v>
      </c>
      <c r="K83" s="119">
        <v>1</v>
      </c>
      <c r="L83" s="121">
        <v>0</v>
      </c>
      <c r="M83" s="121">
        <v>1.9256978123457861E+18</v>
      </c>
    </row>
    <row r="84" spans="3:13" ht="15" customHeight="1">
      <c r="C84" s="113" t="b">
        <v>0</v>
      </c>
      <c r="D84" s="114" t="s">
        <v>136</v>
      </c>
      <c r="E84" s="115" t="s">
        <v>150</v>
      </c>
      <c r="F84" s="115">
        <v>40.299999999999997</v>
      </c>
      <c r="G84" s="119">
        <v>18</v>
      </c>
      <c r="H84" s="119">
        <v>195</v>
      </c>
      <c r="I84" s="119">
        <v>3250</v>
      </c>
      <c r="J84" s="119" t="s">
        <v>151</v>
      </c>
      <c r="K84" s="119">
        <v>2</v>
      </c>
      <c r="L84" s="121">
        <v>0</v>
      </c>
      <c r="M84" s="121">
        <v>1.4018127834752768E+19</v>
      </c>
    </row>
    <row r="85" spans="3:13" ht="15" customHeight="1">
      <c r="C85" s="113" t="b">
        <v>0</v>
      </c>
      <c r="D85" s="114" t="s">
        <v>136</v>
      </c>
      <c r="E85" s="115" t="s">
        <v>150</v>
      </c>
      <c r="F85" s="115"/>
      <c r="G85" s="119"/>
      <c r="H85" s="119"/>
      <c r="I85" s="119"/>
      <c r="J85" s="119"/>
      <c r="K85" s="119">
        <v>3</v>
      </c>
      <c r="L85" s="121">
        <v>1</v>
      </c>
      <c r="M85" s="121">
        <v>4.8144367480559043E+18</v>
      </c>
    </row>
    <row r="86" spans="3:13" ht="15" customHeight="1">
      <c r="C86" s="113" t="b">
        <v>0</v>
      </c>
      <c r="D86" s="114" t="s">
        <v>136</v>
      </c>
      <c r="E86" s="115" t="s">
        <v>150</v>
      </c>
      <c r="F86" s="115">
        <v>36.700000000000003</v>
      </c>
      <c r="G86" s="119">
        <v>19.3</v>
      </c>
      <c r="H86" s="119">
        <v>193</v>
      </c>
      <c r="I86" s="119">
        <v>3450</v>
      </c>
      <c r="J86" s="119" t="s">
        <v>151</v>
      </c>
      <c r="K86" s="119">
        <v>4</v>
      </c>
      <c r="L86" s="121">
        <v>0</v>
      </c>
      <c r="M86" s="121">
        <v>8.8038648407082322E+18</v>
      </c>
    </row>
    <row r="87" spans="3:13" ht="15" customHeight="1">
      <c r="C87" s="113" t="b">
        <v>0</v>
      </c>
      <c r="D87" s="114" t="s">
        <v>136</v>
      </c>
      <c r="E87" s="115" t="s">
        <v>150</v>
      </c>
      <c r="F87" s="115">
        <v>39.299999999999997</v>
      </c>
      <c r="G87" s="119">
        <v>20.6</v>
      </c>
      <c r="H87" s="119">
        <v>190</v>
      </c>
      <c r="I87" s="119">
        <v>3650</v>
      </c>
      <c r="J87" s="119" t="s">
        <v>138</v>
      </c>
      <c r="K87" s="119">
        <v>5</v>
      </c>
      <c r="L87" s="121">
        <v>0</v>
      </c>
      <c r="M87" s="121">
        <v>1.5378862659272397E+19</v>
      </c>
    </row>
    <row r="88" spans="3:13" ht="15" customHeight="1">
      <c r="C88" s="113" t="b">
        <v>0</v>
      </c>
      <c r="D88" s="114" t="s">
        <v>136</v>
      </c>
      <c r="E88" s="115" t="s">
        <v>150</v>
      </c>
      <c r="F88" s="115">
        <v>38.9</v>
      </c>
      <c r="G88" s="119">
        <v>17.8</v>
      </c>
      <c r="H88" s="119">
        <v>181</v>
      </c>
      <c r="I88" s="119">
        <v>3625</v>
      </c>
      <c r="J88" s="119" t="s">
        <v>151</v>
      </c>
      <c r="K88" s="119">
        <v>6</v>
      </c>
      <c r="L88" s="121">
        <v>0</v>
      </c>
      <c r="M88" s="121">
        <v>1.3025863397054173E+19</v>
      </c>
    </row>
    <row r="89" spans="3:13" ht="15" customHeight="1">
      <c r="C89" s="113" t="b">
        <v>0</v>
      </c>
      <c r="D89" s="114" t="s">
        <v>136</v>
      </c>
      <c r="E89" s="115" t="s">
        <v>150</v>
      </c>
      <c r="F89" s="115">
        <v>39.200000000000003</v>
      </c>
      <c r="G89" s="119">
        <v>19.600000000000001</v>
      </c>
      <c r="H89" s="119">
        <v>195</v>
      </c>
      <c r="I89" s="119">
        <v>4675</v>
      </c>
      <c r="J89" s="119" t="s">
        <v>138</v>
      </c>
      <c r="K89" s="119">
        <v>7</v>
      </c>
      <c r="L89" s="121">
        <v>0</v>
      </c>
      <c r="M89" s="121">
        <v>8.3962718199549184E+18</v>
      </c>
    </row>
    <row r="90" spans="3:13" ht="15" customHeight="1">
      <c r="C90" s="113" t="b">
        <v>0</v>
      </c>
      <c r="D90" s="114" t="s">
        <v>136</v>
      </c>
      <c r="E90" s="115" t="s">
        <v>150</v>
      </c>
      <c r="F90" s="115">
        <v>34.1</v>
      </c>
      <c r="G90" s="119">
        <v>18.100000000000001</v>
      </c>
      <c r="H90" s="119">
        <v>193</v>
      </c>
      <c r="I90" s="119">
        <v>3475</v>
      </c>
      <c r="J90" s="119"/>
      <c r="K90" s="119">
        <v>8</v>
      </c>
      <c r="L90" s="121">
        <v>1</v>
      </c>
      <c r="M90" s="121">
        <v>1.8061679130153112E+19</v>
      </c>
    </row>
    <row r="91" spans="3:13" ht="15" customHeight="1">
      <c r="C91" s="113" t="b">
        <v>0</v>
      </c>
      <c r="D91" s="114" t="s">
        <v>136</v>
      </c>
      <c r="E91" s="115" t="s">
        <v>150</v>
      </c>
      <c r="F91" s="115">
        <v>42</v>
      </c>
      <c r="G91" s="119">
        <v>20.2</v>
      </c>
      <c r="H91" s="119">
        <v>190</v>
      </c>
      <c r="I91" s="119">
        <v>4250</v>
      </c>
      <c r="J91" s="119"/>
      <c r="K91" s="119">
        <v>9</v>
      </c>
      <c r="L91" s="121">
        <v>1</v>
      </c>
      <c r="M91" s="121">
        <v>4.054972833433898E+18</v>
      </c>
    </row>
    <row r="92" spans="3:13" ht="15" customHeight="1">
      <c r="C92" s="113" t="b">
        <v>0</v>
      </c>
      <c r="D92" s="114" t="s">
        <v>136</v>
      </c>
      <c r="E92" s="115" t="s">
        <v>150</v>
      </c>
      <c r="F92" s="115">
        <v>37.799999999999997</v>
      </c>
      <c r="G92" s="119">
        <v>17.100000000000001</v>
      </c>
      <c r="H92" s="119">
        <v>186</v>
      </c>
      <c r="I92" s="119">
        <v>3300</v>
      </c>
      <c r="J92" s="119"/>
      <c r="K92" s="119">
        <v>10</v>
      </c>
      <c r="L92" s="121">
        <v>1</v>
      </c>
      <c r="M92" s="121">
        <v>7.8845671648274483E+18</v>
      </c>
    </row>
    <row r="93" spans="3:13" ht="15" customHeight="1">
      <c r="C93" s="113" t="b">
        <v>0</v>
      </c>
      <c r="D93" s="114" t="s">
        <v>136</v>
      </c>
      <c r="E93" s="115" t="s">
        <v>150</v>
      </c>
      <c r="F93" s="115">
        <v>37.799999999999997</v>
      </c>
      <c r="G93" s="119">
        <v>17.3</v>
      </c>
      <c r="H93" s="119">
        <v>180</v>
      </c>
      <c r="I93" s="119">
        <v>3700</v>
      </c>
      <c r="J93" s="119"/>
      <c r="K93" s="119">
        <v>11</v>
      </c>
      <c r="L93" s="121">
        <v>1</v>
      </c>
      <c r="M93" s="121">
        <v>3.1731460734317891E+18</v>
      </c>
    </row>
    <row r="94" spans="3:13" ht="15" customHeight="1">
      <c r="C94" s="113" t="b">
        <v>0</v>
      </c>
      <c r="D94" s="114" t="s">
        <v>136</v>
      </c>
      <c r="E94" s="115" t="s">
        <v>150</v>
      </c>
      <c r="F94" s="115">
        <v>41.1</v>
      </c>
      <c r="G94" s="119">
        <v>17.600000000000001</v>
      </c>
      <c r="H94" s="119">
        <v>182</v>
      </c>
      <c r="I94" s="119">
        <v>3200</v>
      </c>
      <c r="J94" s="119" t="s">
        <v>151</v>
      </c>
      <c r="K94" s="119">
        <v>12</v>
      </c>
      <c r="L94" s="121">
        <v>0</v>
      </c>
      <c r="M94" s="121">
        <v>8.4972292169432474E+18</v>
      </c>
    </row>
    <row r="95" spans="3:13" ht="15" customHeight="1">
      <c r="C95" s="113" t="b">
        <v>0</v>
      </c>
      <c r="D95" s="114" t="s">
        <v>136</v>
      </c>
      <c r="E95" s="115" t="s">
        <v>150</v>
      </c>
      <c r="F95" s="115">
        <v>38.6</v>
      </c>
      <c r="G95" s="119">
        <v>21.2</v>
      </c>
      <c r="H95" s="119">
        <v>191</v>
      </c>
      <c r="I95" s="119">
        <v>3800</v>
      </c>
      <c r="J95" s="119" t="s">
        <v>138</v>
      </c>
      <c r="K95" s="119">
        <v>13</v>
      </c>
      <c r="L95" s="121">
        <v>0</v>
      </c>
      <c r="M95" s="121">
        <v>1.1870126538324939E+19</v>
      </c>
    </row>
    <row r="96" spans="3:13" ht="15" customHeight="1">
      <c r="C96" s="113" t="b">
        <v>0</v>
      </c>
      <c r="D96" s="114" t="s">
        <v>136</v>
      </c>
      <c r="E96" s="115" t="s">
        <v>150</v>
      </c>
      <c r="F96" s="115">
        <v>34.6</v>
      </c>
      <c r="G96" s="119">
        <v>21.1</v>
      </c>
      <c r="H96" s="119">
        <v>198</v>
      </c>
      <c r="I96" s="119">
        <v>4400</v>
      </c>
      <c r="J96" s="119" t="s">
        <v>138</v>
      </c>
      <c r="K96" s="119">
        <v>14</v>
      </c>
      <c r="L96" s="121">
        <v>0</v>
      </c>
      <c r="M96" s="121">
        <v>1.0947203573948191E+19</v>
      </c>
    </row>
    <row r="97" spans="3:13" ht="15" customHeight="1">
      <c r="C97" s="113" t="b">
        <v>0</v>
      </c>
      <c r="D97" s="114" t="s">
        <v>136</v>
      </c>
      <c r="E97" s="115" t="s">
        <v>150</v>
      </c>
      <c r="F97" s="115">
        <v>36.6</v>
      </c>
      <c r="G97" s="119">
        <v>17.8</v>
      </c>
      <c r="H97" s="119">
        <v>185</v>
      </c>
      <c r="I97" s="119">
        <v>3700</v>
      </c>
      <c r="J97" s="119" t="s">
        <v>151</v>
      </c>
      <c r="K97" s="119">
        <v>15</v>
      </c>
      <c r="L97" s="121">
        <v>0</v>
      </c>
      <c r="M97" s="121">
        <v>1.2146280869349691E+19</v>
      </c>
    </row>
    <row r="98" spans="3:13" ht="15" customHeight="1">
      <c r="C98" s="113" t="b">
        <v>0</v>
      </c>
      <c r="D98" s="114" t="s">
        <v>136</v>
      </c>
      <c r="E98" s="115" t="s">
        <v>150</v>
      </c>
      <c r="F98" s="115">
        <v>38.700000000000003</v>
      </c>
      <c r="G98" s="119">
        <v>19</v>
      </c>
      <c r="H98" s="119">
        <v>195</v>
      </c>
      <c r="I98" s="119">
        <v>3450</v>
      </c>
      <c r="J98" s="119" t="s">
        <v>151</v>
      </c>
      <c r="K98" s="119">
        <v>16</v>
      </c>
      <c r="L98" s="121">
        <v>0</v>
      </c>
      <c r="M98" s="121">
        <v>2.9922537070894275E+18</v>
      </c>
    </row>
    <row r="99" spans="3:13" ht="15" customHeight="1">
      <c r="C99" s="113" t="b">
        <v>0</v>
      </c>
      <c r="D99" s="114" t="s">
        <v>136</v>
      </c>
      <c r="E99" s="115" t="s">
        <v>150</v>
      </c>
      <c r="F99" s="115">
        <v>42.5</v>
      </c>
      <c r="G99" s="119">
        <v>20.7</v>
      </c>
      <c r="H99" s="119">
        <v>197</v>
      </c>
      <c r="I99" s="119">
        <v>4500</v>
      </c>
      <c r="J99" s="119" t="s">
        <v>138</v>
      </c>
      <c r="K99" s="119">
        <v>17</v>
      </c>
      <c r="L99" s="121">
        <v>0</v>
      </c>
      <c r="M99" s="121">
        <v>1.350161054249479E+19</v>
      </c>
    </row>
    <row r="100" spans="3:13" ht="15" customHeight="1">
      <c r="C100" s="113" t="b">
        <v>0</v>
      </c>
      <c r="D100" s="114" t="s">
        <v>136</v>
      </c>
      <c r="E100" s="115" t="s">
        <v>150</v>
      </c>
      <c r="F100" s="115">
        <v>34.4</v>
      </c>
      <c r="G100" s="119">
        <v>18.399999999999999</v>
      </c>
      <c r="H100" s="119">
        <v>184</v>
      </c>
      <c r="I100" s="119">
        <v>3325</v>
      </c>
      <c r="J100" s="119" t="s">
        <v>151</v>
      </c>
      <c r="K100" s="119">
        <v>18</v>
      </c>
      <c r="L100" s="121">
        <v>0</v>
      </c>
      <c r="M100" s="121">
        <v>2.7962268022908165E+18</v>
      </c>
    </row>
    <row r="101" spans="3:13" ht="15" customHeight="1">
      <c r="C101" s="113" t="b">
        <v>0</v>
      </c>
      <c r="D101" s="114" t="s">
        <v>136</v>
      </c>
      <c r="E101" s="115" t="s">
        <v>150</v>
      </c>
      <c r="F101" s="115">
        <v>46</v>
      </c>
      <c r="G101" s="119">
        <v>21.5</v>
      </c>
      <c r="H101" s="119">
        <v>194</v>
      </c>
      <c r="I101" s="119">
        <v>4200</v>
      </c>
      <c r="J101" s="119" t="s">
        <v>138</v>
      </c>
      <c r="K101" s="119">
        <v>19</v>
      </c>
      <c r="L101" s="121">
        <v>0</v>
      </c>
      <c r="M101" s="121">
        <v>2.7963861144272502E+17</v>
      </c>
    </row>
    <row r="102" spans="3:13" ht="15" customHeight="1">
      <c r="C102" s="113" t="b">
        <v>0</v>
      </c>
      <c r="D102" s="114" t="s">
        <v>136</v>
      </c>
      <c r="E102" s="115" t="s">
        <v>137</v>
      </c>
      <c r="F102" s="115">
        <v>37.799999999999997</v>
      </c>
      <c r="G102" s="119">
        <v>18.3</v>
      </c>
      <c r="H102" s="119">
        <v>174</v>
      </c>
      <c r="I102" s="119">
        <v>3400</v>
      </c>
      <c r="J102" s="119" t="s">
        <v>151</v>
      </c>
      <c r="K102" s="119">
        <v>20</v>
      </c>
      <c r="L102" s="121">
        <v>0</v>
      </c>
      <c r="M102" s="121">
        <v>1.2766578711484383E+19</v>
      </c>
    </row>
    <row r="103" spans="3:13" ht="15" customHeight="1">
      <c r="C103" s="113" t="b">
        <v>0</v>
      </c>
      <c r="D103" s="114" t="s">
        <v>136</v>
      </c>
      <c r="E103" s="115" t="s">
        <v>137</v>
      </c>
      <c r="F103" s="115">
        <v>37.700000000000003</v>
      </c>
      <c r="G103" s="119">
        <v>18.7</v>
      </c>
      <c r="H103" s="119">
        <v>180</v>
      </c>
      <c r="I103" s="119">
        <v>3600</v>
      </c>
      <c r="J103" s="119" t="s">
        <v>138</v>
      </c>
      <c r="K103" s="119">
        <v>21</v>
      </c>
      <c r="L103" s="121">
        <v>0</v>
      </c>
      <c r="M103" s="121">
        <v>1.5663574545641595E+18</v>
      </c>
    </row>
    <row r="104" spans="3:13" ht="15" customHeight="1">
      <c r="C104" s="113" t="b">
        <v>0</v>
      </c>
      <c r="D104" s="114" t="s">
        <v>136</v>
      </c>
      <c r="E104" s="115" t="s">
        <v>137</v>
      </c>
      <c r="F104" s="115">
        <v>35.9</v>
      </c>
      <c r="G104" s="119">
        <v>19.2</v>
      </c>
      <c r="H104" s="119">
        <v>189</v>
      </c>
      <c r="I104" s="119">
        <v>3800</v>
      </c>
      <c r="J104" s="119" t="s">
        <v>151</v>
      </c>
      <c r="K104" s="119">
        <v>22</v>
      </c>
      <c r="L104" s="121">
        <v>0</v>
      </c>
      <c r="M104" s="121">
        <v>1.660447323583574E+19</v>
      </c>
    </row>
    <row r="105" spans="3:13" ht="15" customHeight="1">
      <c r="C105" s="113" t="b">
        <v>0</v>
      </c>
      <c r="D105" s="114" t="s">
        <v>136</v>
      </c>
      <c r="E105" s="115" t="s">
        <v>137</v>
      </c>
      <c r="F105" s="115">
        <v>38.200000000000003</v>
      </c>
      <c r="G105" s="119">
        <v>18.100000000000001</v>
      </c>
      <c r="H105" s="119">
        <v>185</v>
      </c>
      <c r="I105" s="119">
        <v>3950</v>
      </c>
      <c r="J105" s="119" t="s">
        <v>138</v>
      </c>
      <c r="K105" s="119">
        <v>23</v>
      </c>
      <c r="L105" s="121">
        <v>0</v>
      </c>
      <c r="M105" s="121">
        <v>2.9368941983350671E+18</v>
      </c>
    </row>
    <row r="106" spans="3:13" ht="15" customHeight="1">
      <c r="C106" s="113" t="b">
        <v>0</v>
      </c>
      <c r="D106" s="114" t="s">
        <v>136</v>
      </c>
      <c r="E106" s="115" t="s">
        <v>137</v>
      </c>
      <c r="F106" s="115">
        <v>38.799999999999997</v>
      </c>
      <c r="G106" s="119">
        <v>17.2</v>
      </c>
      <c r="H106" s="119">
        <v>180</v>
      </c>
      <c r="I106" s="119">
        <v>3800</v>
      </c>
      <c r="J106" s="119" t="s">
        <v>138</v>
      </c>
      <c r="K106" s="119">
        <v>24</v>
      </c>
      <c r="L106" s="121">
        <v>0</v>
      </c>
      <c r="M106" s="121">
        <v>6.0715536227700951E+18</v>
      </c>
    </row>
    <row r="107" spans="3:13" ht="15" customHeight="1">
      <c r="C107" s="113" t="b">
        <v>0</v>
      </c>
      <c r="D107" s="114" t="s">
        <v>136</v>
      </c>
      <c r="E107" s="115" t="s">
        <v>137</v>
      </c>
      <c r="F107" s="115">
        <v>35.299999999999997</v>
      </c>
      <c r="G107" s="119">
        <v>18.899999999999999</v>
      </c>
      <c r="H107" s="119">
        <v>187</v>
      </c>
      <c r="I107" s="119">
        <v>3800</v>
      </c>
      <c r="J107" s="119" t="s">
        <v>151</v>
      </c>
      <c r="K107" s="119">
        <v>25</v>
      </c>
      <c r="L107" s="121">
        <v>0</v>
      </c>
      <c r="M107" s="121">
        <v>9.3042780985217823E+18</v>
      </c>
    </row>
    <row r="108" spans="3:13" ht="15" customHeight="1">
      <c r="C108" s="113" t="b">
        <v>0</v>
      </c>
      <c r="D108" s="114" t="s">
        <v>136</v>
      </c>
      <c r="E108" s="115" t="s">
        <v>137</v>
      </c>
      <c r="F108" s="115">
        <v>40.6</v>
      </c>
      <c r="G108" s="119">
        <v>18.600000000000001</v>
      </c>
      <c r="H108" s="119">
        <v>183</v>
      </c>
      <c r="I108" s="119">
        <v>3550</v>
      </c>
      <c r="J108" s="119" t="s">
        <v>138</v>
      </c>
      <c r="K108" s="119">
        <v>26</v>
      </c>
      <c r="L108" s="121">
        <v>0</v>
      </c>
      <c r="M108" s="121">
        <v>1.1450382214216794E+19</v>
      </c>
    </row>
    <row r="109" spans="3:13" ht="15" customHeight="1">
      <c r="C109" s="113" t="b">
        <v>0</v>
      </c>
      <c r="D109" s="114" t="s">
        <v>136</v>
      </c>
      <c r="E109" s="115" t="s">
        <v>137</v>
      </c>
      <c r="F109" s="115">
        <v>40.5</v>
      </c>
      <c r="G109" s="119">
        <v>17.899999999999999</v>
      </c>
      <c r="H109" s="119">
        <v>187</v>
      </c>
      <c r="I109" s="119">
        <v>3200</v>
      </c>
      <c r="J109" s="119" t="s">
        <v>151</v>
      </c>
      <c r="K109" s="119">
        <v>27</v>
      </c>
      <c r="L109" s="121">
        <v>0</v>
      </c>
      <c r="M109" s="121">
        <v>1.4737787913263516E+18</v>
      </c>
    </row>
    <row r="110" spans="3:13" ht="15" customHeight="1">
      <c r="C110" s="113" t="b">
        <v>0</v>
      </c>
      <c r="D110" s="114" t="s">
        <v>136</v>
      </c>
      <c r="E110" s="115" t="s">
        <v>137</v>
      </c>
      <c r="F110" s="115">
        <v>37.9</v>
      </c>
      <c r="G110" s="119">
        <v>18.600000000000001</v>
      </c>
      <c r="H110" s="119">
        <v>172</v>
      </c>
      <c r="I110" s="119">
        <v>3150</v>
      </c>
      <c r="J110" s="119" t="s">
        <v>151</v>
      </c>
      <c r="K110" s="119">
        <v>28</v>
      </c>
      <c r="L110" s="121">
        <v>0</v>
      </c>
      <c r="M110" s="121">
        <v>1.6256259493494516E+19</v>
      </c>
    </row>
    <row r="111" spans="3:13" ht="15" customHeight="1">
      <c r="C111" s="113" t="b">
        <v>0</v>
      </c>
      <c r="D111" s="114" t="s">
        <v>136</v>
      </c>
      <c r="E111" s="115" t="s">
        <v>137</v>
      </c>
      <c r="F111" s="115">
        <v>40.5</v>
      </c>
      <c r="G111" s="119">
        <v>18.899999999999999</v>
      </c>
      <c r="H111" s="119">
        <v>180</v>
      </c>
      <c r="I111" s="119">
        <v>3950</v>
      </c>
      <c r="J111" s="119" t="s">
        <v>138</v>
      </c>
      <c r="K111" s="119">
        <v>29</v>
      </c>
      <c r="L111" s="121">
        <v>0</v>
      </c>
      <c r="M111" s="121">
        <v>6.6452350063076321E+18</v>
      </c>
    </row>
    <row r="112" spans="3:13" ht="15" customHeight="1">
      <c r="C112" s="113" t="b">
        <v>0</v>
      </c>
      <c r="D112" s="114" t="s">
        <v>136</v>
      </c>
      <c r="E112" s="115" t="s">
        <v>152</v>
      </c>
      <c r="F112" s="115">
        <v>39.5</v>
      </c>
      <c r="G112" s="119">
        <v>16.7</v>
      </c>
      <c r="H112" s="119">
        <v>178</v>
      </c>
      <c r="I112" s="119">
        <v>3250</v>
      </c>
      <c r="J112" s="119" t="s">
        <v>151</v>
      </c>
      <c r="K112" s="119">
        <v>30</v>
      </c>
      <c r="L112" s="121">
        <v>0</v>
      </c>
      <c r="M112" s="121">
        <v>3.6345828250414751E+18</v>
      </c>
    </row>
    <row r="113" spans="3:13" ht="15" customHeight="1">
      <c r="C113" s="113" t="b">
        <v>0</v>
      </c>
      <c r="D113" s="114" t="s">
        <v>136</v>
      </c>
      <c r="E113" s="115" t="s">
        <v>152</v>
      </c>
      <c r="F113" s="115">
        <v>37.200000000000003</v>
      </c>
      <c r="G113" s="119">
        <v>18.100000000000001</v>
      </c>
      <c r="H113" s="119">
        <v>178</v>
      </c>
      <c r="I113" s="119">
        <v>3900</v>
      </c>
      <c r="J113" s="119" t="s">
        <v>138</v>
      </c>
      <c r="K113" s="119">
        <v>31</v>
      </c>
      <c r="L113" s="121">
        <v>0</v>
      </c>
      <c r="M113" s="121">
        <v>1.8239827755946527E+18</v>
      </c>
    </row>
    <row r="114" spans="3:13" ht="15" customHeight="1">
      <c r="C114" s="113" t="b">
        <v>0</v>
      </c>
      <c r="D114" s="114" t="s">
        <v>136</v>
      </c>
      <c r="E114" s="115" t="s">
        <v>152</v>
      </c>
      <c r="F114" s="115">
        <v>39.5</v>
      </c>
      <c r="G114" s="119">
        <v>17.8</v>
      </c>
      <c r="H114" s="119">
        <v>188</v>
      </c>
      <c r="I114" s="119">
        <v>3300</v>
      </c>
      <c r="J114" s="119" t="s">
        <v>151</v>
      </c>
      <c r="K114" s="119">
        <v>32</v>
      </c>
      <c r="L114" s="121">
        <v>0</v>
      </c>
      <c r="M114" s="121">
        <v>7.8575531149478103E+18</v>
      </c>
    </row>
    <row r="115" spans="3:13" ht="15" customHeight="1">
      <c r="C115" s="113" t="b">
        <v>0</v>
      </c>
      <c r="D115" s="114" t="s">
        <v>136</v>
      </c>
      <c r="E115" s="115" t="s">
        <v>152</v>
      </c>
      <c r="F115" s="115">
        <v>40.9</v>
      </c>
      <c r="G115" s="119">
        <v>18.899999999999999</v>
      </c>
      <c r="H115" s="119">
        <v>184</v>
      </c>
      <c r="I115" s="119">
        <v>3900</v>
      </c>
      <c r="J115" s="119" t="s">
        <v>138</v>
      </c>
      <c r="K115" s="119">
        <v>33</v>
      </c>
      <c r="L115" s="121">
        <v>0</v>
      </c>
      <c r="M115" s="121">
        <v>1.1748741897032114E+19</v>
      </c>
    </row>
    <row r="116" spans="3:13" ht="15" customHeight="1">
      <c r="C116" s="113" t="b">
        <v>0</v>
      </c>
      <c r="D116" s="114" t="s">
        <v>136</v>
      </c>
      <c r="E116" s="115" t="s">
        <v>152</v>
      </c>
      <c r="F116" s="115">
        <v>36.4</v>
      </c>
      <c r="G116" s="119">
        <v>17</v>
      </c>
      <c r="H116" s="119">
        <v>195</v>
      </c>
      <c r="I116" s="119">
        <v>3325</v>
      </c>
      <c r="J116" s="119" t="s">
        <v>151</v>
      </c>
      <c r="K116" s="119">
        <v>34</v>
      </c>
      <c r="L116" s="121">
        <v>0</v>
      </c>
      <c r="M116" s="121">
        <v>2.8285980806463805E+18</v>
      </c>
    </row>
    <row r="117" spans="3:13" ht="15" customHeight="1">
      <c r="C117" s="113" t="b">
        <v>0</v>
      </c>
      <c r="D117" s="114" t="s">
        <v>136</v>
      </c>
      <c r="E117" s="115" t="s">
        <v>152</v>
      </c>
      <c r="F117" s="115">
        <v>39.200000000000003</v>
      </c>
      <c r="G117" s="119">
        <v>21.1</v>
      </c>
      <c r="H117" s="119">
        <v>196</v>
      </c>
      <c r="I117" s="119">
        <v>4150</v>
      </c>
      <c r="J117" s="119" t="s">
        <v>138</v>
      </c>
      <c r="K117" s="119">
        <v>35</v>
      </c>
      <c r="L117" s="121">
        <v>0</v>
      </c>
      <c r="M117" s="121">
        <v>1.7389989666898059E+19</v>
      </c>
    </row>
    <row r="118" spans="3:13" ht="15" customHeight="1">
      <c r="C118" s="113" t="b">
        <v>0</v>
      </c>
      <c r="D118" s="114" t="s">
        <v>136</v>
      </c>
      <c r="E118" s="115" t="s">
        <v>152</v>
      </c>
      <c r="F118" s="115">
        <v>38.799999999999997</v>
      </c>
      <c r="G118" s="119">
        <v>20</v>
      </c>
      <c r="H118" s="119">
        <v>190</v>
      </c>
      <c r="I118" s="119">
        <v>3950</v>
      </c>
      <c r="J118" s="119" t="s">
        <v>138</v>
      </c>
      <c r="K118" s="119">
        <v>36</v>
      </c>
      <c r="L118" s="121">
        <v>0</v>
      </c>
      <c r="M118" s="121">
        <v>1.3371762096818299E+19</v>
      </c>
    </row>
    <row r="119" spans="3:13" ht="15" customHeight="1">
      <c r="C119" s="113" t="b">
        <v>0</v>
      </c>
      <c r="D119" s="114" t="s">
        <v>136</v>
      </c>
      <c r="E119" s="115" t="s">
        <v>152</v>
      </c>
      <c r="F119" s="115">
        <v>42.2</v>
      </c>
      <c r="G119" s="119">
        <v>18.5</v>
      </c>
      <c r="H119" s="119">
        <v>180</v>
      </c>
      <c r="I119" s="119">
        <v>3550</v>
      </c>
      <c r="J119" s="119" t="s">
        <v>151</v>
      </c>
      <c r="K119" s="119">
        <v>37</v>
      </c>
      <c r="L119" s="121">
        <v>0</v>
      </c>
      <c r="M119" s="121">
        <v>9.7467974313507901E+18</v>
      </c>
    </row>
    <row r="120" spans="3:13" ht="15" customHeight="1">
      <c r="C120" s="113" t="b">
        <v>0</v>
      </c>
      <c r="D120" s="114" t="s">
        <v>136</v>
      </c>
      <c r="E120" s="115" t="s">
        <v>152</v>
      </c>
      <c r="F120" s="115">
        <v>37.6</v>
      </c>
      <c r="G120" s="119">
        <v>19.3</v>
      </c>
      <c r="H120" s="119">
        <v>181</v>
      </c>
      <c r="I120" s="119">
        <v>3300</v>
      </c>
      <c r="J120" s="119" t="s">
        <v>151</v>
      </c>
      <c r="K120" s="119">
        <v>38</v>
      </c>
      <c r="L120" s="121">
        <v>0</v>
      </c>
      <c r="M120" s="121">
        <v>1.7362008308755023E+18</v>
      </c>
    </row>
    <row r="121" spans="3:13" ht="15" customHeight="1">
      <c r="C121" s="113" t="b">
        <v>0</v>
      </c>
      <c r="D121" s="114" t="s">
        <v>136</v>
      </c>
      <c r="E121" s="115" t="s">
        <v>152</v>
      </c>
      <c r="F121" s="115">
        <v>39.799999999999997</v>
      </c>
      <c r="G121" s="119">
        <v>19.100000000000001</v>
      </c>
      <c r="H121" s="119">
        <v>184</v>
      </c>
      <c r="I121" s="119">
        <v>4650</v>
      </c>
      <c r="J121" s="119" t="s">
        <v>138</v>
      </c>
      <c r="K121" s="119">
        <v>39</v>
      </c>
      <c r="L121" s="121">
        <v>0</v>
      </c>
      <c r="M121" s="121">
        <v>1.7793008057019468E+19</v>
      </c>
    </row>
    <row r="122" spans="3:13" ht="15" customHeight="1">
      <c r="C122" s="113" t="b">
        <v>0</v>
      </c>
      <c r="D122" s="114" t="s">
        <v>136</v>
      </c>
      <c r="E122" s="115" t="s">
        <v>152</v>
      </c>
      <c r="F122" s="115">
        <v>36.5</v>
      </c>
      <c r="G122" s="119">
        <v>18</v>
      </c>
      <c r="H122" s="119">
        <v>182</v>
      </c>
      <c r="I122" s="119">
        <v>3150</v>
      </c>
      <c r="J122" s="119" t="s">
        <v>151</v>
      </c>
      <c r="K122" s="119">
        <v>40</v>
      </c>
      <c r="L122" s="121">
        <v>0</v>
      </c>
      <c r="M122" s="121">
        <v>1.5931658005412977E+19</v>
      </c>
    </row>
    <row r="123" spans="3:13" ht="15" customHeight="1">
      <c r="C123" s="113" t="b">
        <v>0</v>
      </c>
      <c r="D123" s="114" t="s">
        <v>136</v>
      </c>
      <c r="E123" s="115" t="s">
        <v>152</v>
      </c>
      <c r="F123" s="115">
        <v>40.799999999999997</v>
      </c>
      <c r="G123" s="119">
        <v>18.399999999999999</v>
      </c>
      <c r="H123" s="119">
        <v>195</v>
      </c>
      <c r="I123" s="119">
        <v>3900</v>
      </c>
      <c r="J123" s="119" t="s">
        <v>138</v>
      </c>
      <c r="K123" s="119">
        <v>41</v>
      </c>
      <c r="L123" s="121">
        <v>0</v>
      </c>
      <c r="M123" s="121">
        <v>6.3543624882119066E+18</v>
      </c>
    </row>
    <row r="124" spans="3:13" ht="15" customHeight="1">
      <c r="C124" s="113" t="b">
        <v>0</v>
      </c>
      <c r="D124" s="114" t="s">
        <v>136</v>
      </c>
      <c r="E124" s="115" t="s">
        <v>152</v>
      </c>
      <c r="F124" s="115">
        <v>36</v>
      </c>
      <c r="G124" s="119">
        <v>18.5</v>
      </c>
      <c r="H124" s="119">
        <v>186</v>
      </c>
      <c r="I124" s="119">
        <v>3100</v>
      </c>
      <c r="J124" s="119" t="s">
        <v>151</v>
      </c>
      <c r="K124" s="119">
        <v>42</v>
      </c>
      <c r="L124" s="121">
        <v>0</v>
      </c>
      <c r="M124" s="121">
        <v>7.7791109625363169E+18</v>
      </c>
    </row>
    <row r="125" spans="3:13" ht="15" customHeight="1">
      <c r="C125" s="113" t="b">
        <v>0</v>
      </c>
      <c r="D125" s="114" t="s">
        <v>136</v>
      </c>
      <c r="E125" s="115" t="s">
        <v>152</v>
      </c>
      <c r="F125" s="115">
        <v>44.1</v>
      </c>
      <c r="G125" s="119">
        <v>19.7</v>
      </c>
      <c r="H125" s="119">
        <v>196</v>
      </c>
      <c r="I125" s="119">
        <v>4400</v>
      </c>
      <c r="J125" s="119" t="s">
        <v>138</v>
      </c>
      <c r="K125" s="119">
        <v>43</v>
      </c>
      <c r="L125" s="121">
        <v>0</v>
      </c>
      <c r="M125" s="121">
        <v>3.0687128945847485E+18</v>
      </c>
    </row>
    <row r="126" spans="3:13" ht="15" customHeight="1">
      <c r="C126" s="113" t="b">
        <v>0</v>
      </c>
      <c r="D126" s="114" t="s">
        <v>136</v>
      </c>
      <c r="E126" s="115" t="s">
        <v>152</v>
      </c>
      <c r="F126" s="115">
        <v>37</v>
      </c>
      <c r="G126" s="119">
        <v>16.899999999999999</v>
      </c>
      <c r="H126" s="119">
        <v>185</v>
      </c>
      <c r="I126" s="119">
        <v>3000</v>
      </c>
      <c r="J126" s="119" t="s">
        <v>151</v>
      </c>
      <c r="K126" s="119">
        <v>44</v>
      </c>
      <c r="L126" s="121">
        <v>0</v>
      </c>
      <c r="M126" s="121">
        <v>1.3225725671971408E+19</v>
      </c>
    </row>
    <row r="127" spans="3:13" ht="15" customHeight="1">
      <c r="C127" s="113" t="b">
        <v>0</v>
      </c>
      <c r="D127" s="114" t="s">
        <v>136</v>
      </c>
      <c r="E127" s="115" t="s">
        <v>152</v>
      </c>
      <c r="F127" s="115">
        <v>39.6</v>
      </c>
      <c r="G127" s="119">
        <v>18.8</v>
      </c>
      <c r="H127" s="119">
        <v>190</v>
      </c>
      <c r="I127" s="119">
        <v>4600</v>
      </c>
      <c r="J127" s="119" t="s">
        <v>138</v>
      </c>
      <c r="K127" s="119">
        <v>45</v>
      </c>
      <c r="L127" s="121">
        <v>0</v>
      </c>
      <c r="M127" s="121">
        <v>8.2783404423636644E+18</v>
      </c>
    </row>
    <row r="128" spans="3:13" ht="15" customHeight="1">
      <c r="C128" s="113" t="b">
        <v>0</v>
      </c>
      <c r="D128" s="114" t="s">
        <v>136</v>
      </c>
      <c r="E128" s="115" t="s">
        <v>152</v>
      </c>
      <c r="F128" s="115">
        <v>41.1</v>
      </c>
      <c r="G128" s="119">
        <v>19</v>
      </c>
      <c r="H128" s="119">
        <v>182</v>
      </c>
      <c r="I128" s="119">
        <v>3425</v>
      </c>
      <c r="J128" s="119" t="s">
        <v>138</v>
      </c>
      <c r="K128" s="119">
        <v>46</v>
      </c>
      <c r="L128" s="121">
        <v>0</v>
      </c>
      <c r="M128" s="121">
        <v>1.7863451884806281E+19</v>
      </c>
    </row>
    <row r="129" spans="3:13" ht="15" customHeight="1">
      <c r="C129" s="113" t="b">
        <v>0</v>
      </c>
      <c r="D129" s="114" t="s">
        <v>136</v>
      </c>
      <c r="E129" s="115" t="s">
        <v>152</v>
      </c>
      <c r="F129" s="115">
        <v>37.5</v>
      </c>
      <c r="G129" s="119">
        <v>18.899999999999999</v>
      </c>
      <c r="H129" s="119">
        <v>179</v>
      </c>
      <c r="I129" s="119">
        <v>2975</v>
      </c>
      <c r="J129" s="119"/>
      <c r="K129" s="119">
        <v>47</v>
      </c>
      <c r="L129" s="121">
        <v>1</v>
      </c>
      <c r="M129" s="121">
        <v>2.5591488879521828E+18</v>
      </c>
    </row>
    <row r="130" spans="3:13" ht="15" customHeight="1">
      <c r="C130" s="113" t="b">
        <v>0</v>
      </c>
      <c r="D130" s="114" t="s">
        <v>136</v>
      </c>
      <c r="E130" s="115" t="s">
        <v>152</v>
      </c>
      <c r="F130" s="115">
        <v>36</v>
      </c>
      <c r="G130" s="119">
        <v>17.899999999999999</v>
      </c>
      <c r="H130" s="119">
        <v>190</v>
      </c>
      <c r="I130" s="119">
        <v>3450</v>
      </c>
      <c r="J130" s="119" t="s">
        <v>151</v>
      </c>
      <c r="K130" s="119">
        <v>48</v>
      </c>
      <c r="L130" s="121">
        <v>0</v>
      </c>
      <c r="M130" s="121">
        <v>1.3443347078410287E+19</v>
      </c>
    </row>
    <row r="131" spans="3:13" ht="15" customHeight="1">
      <c r="C131" s="113" t="b">
        <v>0</v>
      </c>
      <c r="D131" s="114" t="s">
        <v>136</v>
      </c>
      <c r="E131" s="115" t="s">
        <v>152</v>
      </c>
      <c r="F131" s="115">
        <v>42.3</v>
      </c>
      <c r="G131" s="119">
        <v>21.2</v>
      </c>
      <c r="H131" s="119">
        <v>191</v>
      </c>
      <c r="I131" s="119">
        <v>4150</v>
      </c>
      <c r="J131" s="119" t="s">
        <v>138</v>
      </c>
      <c r="K131" s="119">
        <v>49</v>
      </c>
      <c r="L131" s="121">
        <v>0</v>
      </c>
      <c r="M131" s="121">
        <v>5.6481013844377062E+17</v>
      </c>
    </row>
    <row r="132" spans="3:13" ht="15" customHeight="1">
      <c r="C132" s="113" t="b">
        <v>0</v>
      </c>
      <c r="D132" s="114" t="s">
        <v>136</v>
      </c>
      <c r="E132" s="115" t="s">
        <v>137</v>
      </c>
      <c r="F132" s="115">
        <v>39.6</v>
      </c>
      <c r="G132" s="119">
        <v>17.7</v>
      </c>
      <c r="H132" s="119">
        <v>186</v>
      </c>
      <c r="I132" s="119">
        <v>3500</v>
      </c>
      <c r="J132" s="119" t="s">
        <v>151</v>
      </c>
      <c r="K132" s="119">
        <v>50</v>
      </c>
      <c r="L132" s="121">
        <v>0</v>
      </c>
      <c r="M132" s="121">
        <v>1.2220556887095296E+19</v>
      </c>
    </row>
    <row r="133" spans="3:13" ht="15" customHeight="1">
      <c r="C133" s="113" t="b">
        <v>0</v>
      </c>
      <c r="D133" s="114" t="s">
        <v>136</v>
      </c>
      <c r="E133" s="115" t="s">
        <v>137</v>
      </c>
      <c r="F133" s="115">
        <v>40.1</v>
      </c>
      <c r="G133" s="119">
        <v>18.899999999999999</v>
      </c>
      <c r="H133" s="119">
        <v>188</v>
      </c>
      <c r="I133" s="119">
        <v>4300</v>
      </c>
      <c r="J133" s="119" t="s">
        <v>138</v>
      </c>
      <c r="K133" s="119">
        <v>51</v>
      </c>
      <c r="L133" s="121">
        <v>0</v>
      </c>
      <c r="M133" s="121">
        <v>1.3791924529687869E+19</v>
      </c>
    </row>
    <row r="134" spans="3:13" ht="15" customHeight="1">
      <c r="C134" s="113" t="b">
        <v>0</v>
      </c>
      <c r="D134" s="114" t="s">
        <v>136</v>
      </c>
      <c r="E134" s="115" t="s">
        <v>137</v>
      </c>
      <c r="F134" s="115">
        <v>35</v>
      </c>
      <c r="G134" s="119">
        <v>17.899999999999999</v>
      </c>
      <c r="H134" s="119">
        <v>190</v>
      </c>
      <c r="I134" s="119">
        <v>3450</v>
      </c>
      <c r="J134" s="119" t="s">
        <v>151</v>
      </c>
      <c r="K134" s="119">
        <v>52</v>
      </c>
      <c r="L134" s="121">
        <v>0</v>
      </c>
      <c r="M134" s="121">
        <v>7.1505138318989179E+18</v>
      </c>
    </row>
    <row r="135" spans="3:13" ht="15" customHeight="1">
      <c r="C135" s="113" t="b">
        <v>0</v>
      </c>
      <c r="D135" s="114" t="s">
        <v>136</v>
      </c>
      <c r="E135" s="115" t="s">
        <v>137</v>
      </c>
      <c r="F135" s="115">
        <v>42</v>
      </c>
      <c r="G135" s="119">
        <v>19.5</v>
      </c>
      <c r="H135" s="119">
        <v>200</v>
      </c>
      <c r="I135" s="119">
        <v>4050</v>
      </c>
      <c r="J135" s="119" t="s">
        <v>138</v>
      </c>
      <c r="K135" s="119">
        <v>53</v>
      </c>
      <c r="L135" s="121">
        <v>0</v>
      </c>
      <c r="M135" s="121">
        <v>1.8390974494358659E+19</v>
      </c>
    </row>
    <row r="136" spans="3:13" ht="15" customHeight="1">
      <c r="C136" s="113" t="b">
        <v>0</v>
      </c>
      <c r="D136" s="114" t="s">
        <v>136</v>
      </c>
      <c r="E136" s="115" t="s">
        <v>137</v>
      </c>
      <c r="F136" s="115">
        <v>34.5</v>
      </c>
      <c r="G136" s="119">
        <v>18.100000000000001</v>
      </c>
      <c r="H136" s="119">
        <v>187</v>
      </c>
      <c r="I136" s="119">
        <v>2900</v>
      </c>
      <c r="J136" s="119" t="s">
        <v>151</v>
      </c>
      <c r="K136" s="119">
        <v>54</v>
      </c>
      <c r="L136" s="121">
        <v>0</v>
      </c>
      <c r="M136" s="121">
        <v>7.308528654590848E+18</v>
      </c>
    </row>
    <row r="137" spans="3:13" ht="15" customHeight="1">
      <c r="C137" s="113" t="b">
        <v>0</v>
      </c>
      <c r="D137" s="114" t="s">
        <v>136</v>
      </c>
      <c r="E137" s="115" t="s">
        <v>137</v>
      </c>
      <c r="F137" s="115">
        <v>41.4</v>
      </c>
      <c r="G137" s="119">
        <v>18.600000000000001</v>
      </c>
      <c r="H137" s="119">
        <v>191</v>
      </c>
      <c r="I137" s="119">
        <v>3700</v>
      </c>
      <c r="J137" s="119" t="s">
        <v>138</v>
      </c>
      <c r="K137" s="119">
        <v>55</v>
      </c>
      <c r="L137" s="121">
        <v>0</v>
      </c>
      <c r="M137" s="121">
        <v>2.210871895537687E+17</v>
      </c>
    </row>
    <row r="138" spans="3:13" ht="15" customHeight="1">
      <c r="C138" s="113" t="b">
        <v>0</v>
      </c>
      <c r="D138" s="114" t="s">
        <v>136</v>
      </c>
      <c r="E138" s="115" t="s">
        <v>137</v>
      </c>
      <c r="F138" s="115">
        <v>39</v>
      </c>
      <c r="G138" s="119">
        <v>17.5</v>
      </c>
      <c r="H138" s="119">
        <v>186</v>
      </c>
      <c r="I138" s="119">
        <v>3550</v>
      </c>
      <c r="J138" s="119" t="s">
        <v>151</v>
      </c>
      <c r="K138" s="119">
        <v>56</v>
      </c>
      <c r="L138" s="121">
        <v>0</v>
      </c>
      <c r="M138" s="121">
        <v>1.2069492056513497E+19</v>
      </c>
    </row>
    <row r="139" spans="3:13" ht="15" customHeight="1">
      <c r="C139" s="113" t="b">
        <v>0</v>
      </c>
      <c r="D139" s="114" t="s">
        <v>136</v>
      </c>
      <c r="E139" s="115" t="s">
        <v>137</v>
      </c>
      <c r="F139" s="115">
        <v>40.6</v>
      </c>
      <c r="G139" s="119">
        <v>18.8</v>
      </c>
      <c r="H139" s="119">
        <v>193</v>
      </c>
      <c r="I139" s="119">
        <v>3800</v>
      </c>
      <c r="J139" s="119" t="s">
        <v>138</v>
      </c>
      <c r="K139" s="119">
        <v>57</v>
      </c>
      <c r="L139" s="121">
        <v>0</v>
      </c>
      <c r="M139" s="121">
        <v>1.3589341016662338E+19</v>
      </c>
    </row>
    <row r="140" spans="3:13" ht="15" customHeight="1">
      <c r="C140" s="113" t="b">
        <v>0</v>
      </c>
      <c r="D140" s="114" t="s">
        <v>136</v>
      </c>
      <c r="E140" s="115" t="s">
        <v>137</v>
      </c>
      <c r="F140" s="115">
        <v>36.5</v>
      </c>
      <c r="G140" s="119">
        <v>16.600000000000001</v>
      </c>
      <c r="H140" s="119">
        <v>181</v>
      </c>
      <c r="I140" s="119">
        <v>2850</v>
      </c>
      <c r="J140" s="119" t="s">
        <v>151</v>
      </c>
      <c r="K140" s="119">
        <v>58</v>
      </c>
      <c r="L140" s="121">
        <v>0</v>
      </c>
      <c r="M140" s="121">
        <v>9.7707067294748242E+18</v>
      </c>
    </row>
    <row r="141" spans="3:13" ht="15" customHeight="1">
      <c r="C141" s="113" t="b">
        <v>0</v>
      </c>
      <c r="D141" s="114" t="s">
        <v>136</v>
      </c>
      <c r="E141" s="115" t="s">
        <v>137</v>
      </c>
      <c r="F141" s="115">
        <v>37.6</v>
      </c>
      <c r="G141" s="119">
        <v>19.100000000000001</v>
      </c>
      <c r="H141" s="119">
        <v>194</v>
      </c>
      <c r="I141" s="119">
        <v>3750</v>
      </c>
      <c r="J141" s="119" t="s">
        <v>138</v>
      </c>
      <c r="K141" s="119">
        <v>59</v>
      </c>
      <c r="L141" s="121">
        <v>0</v>
      </c>
      <c r="M141" s="121">
        <v>5.070563576496215E+18</v>
      </c>
    </row>
    <row r="142" spans="3:13" ht="15" customHeight="1">
      <c r="C142" s="113" t="b">
        <v>0</v>
      </c>
      <c r="D142" s="114" t="s">
        <v>136</v>
      </c>
      <c r="E142" s="115" t="s">
        <v>137</v>
      </c>
      <c r="F142" s="115">
        <v>35.700000000000003</v>
      </c>
      <c r="G142" s="119">
        <v>16.899999999999999</v>
      </c>
      <c r="H142" s="119">
        <v>185</v>
      </c>
      <c r="I142" s="119">
        <v>3150</v>
      </c>
      <c r="J142" s="119" t="s">
        <v>151</v>
      </c>
      <c r="K142" s="119">
        <v>60</v>
      </c>
      <c r="L142" s="121">
        <v>0</v>
      </c>
      <c r="M142" s="121">
        <v>4.655483486032385E+18</v>
      </c>
    </row>
    <row r="143" spans="3:13" ht="15" customHeight="1">
      <c r="C143" s="113" t="b">
        <v>0</v>
      </c>
      <c r="D143" s="114" t="s">
        <v>136</v>
      </c>
      <c r="E143" s="115" t="s">
        <v>137</v>
      </c>
      <c r="F143" s="115">
        <v>41.3</v>
      </c>
      <c r="G143" s="119">
        <v>21.1</v>
      </c>
      <c r="H143" s="119">
        <v>195</v>
      </c>
      <c r="I143" s="119">
        <v>4400</v>
      </c>
      <c r="J143" s="119" t="s">
        <v>138</v>
      </c>
      <c r="K143" s="119">
        <v>61</v>
      </c>
      <c r="L143" s="121">
        <v>0</v>
      </c>
      <c r="M143" s="121">
        <v>1.46264016034191E+18</v>
      </c>
    </row>
    <row r="144" spans="3:13" ht="15" customHeight="1">
      <c r="C144" s="113" t="b">
        <v>0</v>
      </c>
      <c r="D144" s="114" t="s">
        <v>136</v>
      </c>
      <c r="E144" s="115" t="s">
        <v>137</v>
      </c>
      <c r="F144" s="115">
        <v>37.6</v>
      </c>
      <c r="G144" s="119">
        <v>17</v>
      </c>
      <c r="H144" s="119">
        <v>185</v>
      </c>
      <c r="I144" s="119">
        <v>3600</v>
      </c>
      <c r="J144" s="119" t="s">
        <v>151</v>
      </c>
      <c r="K144" s="119">
        <v>62</v>
      </c>
      <c r="L144" s="121">
        <v>0</v>
      </c>
      <c r="M144" s="121">
        <v>1.6071160836020703E+19</v>
      </c>
    </row>
    <row r="145" spans="3:13" ht="15" customHeight="1">
      <c r="C145" s="113" t="b">
        <v>0</v>
      </c>
      <c r="D145" s="114" t="s">
        <v>136</v>
      </c>
      <c r="E145" s="115" t="s">
        <v>137</v>
      </c>
      <c r="F145" s="115">
        <v>41.1</v>
      </c>
      <c r="G145" s="119">
        <v>18.2</v>
      </c>
      <c r="H145" s="119">
        <v>192</v>
      </c>
      <c r="I145" s="119">
        <v>4050</v>
      </c>
      <c r="J145" s="119" t="s">
        <v>138</v>
      </c>
      <c r="K145" s="119">
        <v>63</v>
      </c>
      <c r="L145" s="121">
        <v>0</v>
      </c>
      <c r="M145" s="121">
        <v>1.6017084331531231E+19</v>
      </c>
    </row>
    <row r="146" spans="3:13" ht="15" customHeight="1">
      <c r="C146" s="113" t="b">
        <v>0</v>
      </c>
      <c r="D146" s="114" t="s">
        <v>136</v>
      </c>
      <c r="E146" s="115" t="s">
        <v>137</v>
      </c>
      <c r="F146" s="115">
        <v>36.4</v>
      </c>
      <c r="G146" s="119">
        <v>17.100000000000001</v>
      </c>
      <c r="H146" s="119">
        <v>184</v>
      </c>
      <c r="I146" s="119">
        <v>2850</v>
      </c>
      <c r="J146" s="119" t="s">
        <v>151</v>
      </c>
      <c r="K146" s="119">
        <v>64</v>
      </c>
      <c r="L146" s="121">
        <v>0</v>
      </c>
      <c r="M146" s="121">
        <v>1.1499104818100013E+19</v>
      </c>
    </row>
    <row r="147" spans="3:13" ht="15" customHeight="1">
      <c r="C147" s="113" t="b">
        <v>0</v>
      </c>
      <c r="D147" s="114" t="s">
        <v>136</v>
      </c>
      <c r="E147" s="115" t="s">
        <v>137</v>
      </c>
      <c r="F147" s="115">
        <v>41.6</v>
      </c>
      <c r="G147" s="119">
        <v>18</v>
      </c>
      <c r="H147" s="119">
        <v>192</v>
      </c>
      <c r="I147" s="119">
        <v>3950</v>
      </c>
      <c r="J147" s="119" t="s">
        <v>138</v>
      </c>
      <c r="K147" s="119">
        <v>65</v>
      </c>
      <c r="L147" s="121">
        <v>0</v>
      </c>
      <c r="M147" s="121">
        <v>1.7927918691058326E+19</v>
      </c>
    </row>
    <row r="148" spans="3:13" ht="15" customHeight="1">
      <c r="C148" s="113" t="b">
        <v>0</v>
      </c>
      <c r="D148" s="114" t="s">
        <v>136</v>
      </c>
      <c r="E148" s="115" t="s">
        <v>137</v>
      </c>
      <c r="F148" s="115">
        <v>35.5</v>
      </c>
      <c r="G148" s="119">
        <v>16.2</v>
      </c>
      <c r="H148" s="119">
        <v>195</v>
      </c>
      <c r="I148" s="119">
        <v>3350</v>
      </c>
      <c r="J148" s="119" t="s">
        <v>151</v>
      </c>
      <c r="K148" s="119">
        <v>66</v>
      </c>
      <c r="L148" s="121">
        <v>0</v>
      </c>
      <c r="M148" s="121">
        <v>1.4633649649085514E+19</v>
      </c>
    </row>
    <row r="149" spans="3:13" ht="15" customHeight="1">
      <c r="C149" s="113" t="b">
        <v>0</v>
      </c>
      <c r="D149" s="114" t="s">
        <v>136</v>
      </c>
      <c r="E149" s="115" t="s">
        <v>137</v>
      </c>
      <c r="F149" s="115">
        <v>41.1</v>
      </c>
      <c r="G149" s="119">
        <v>19.100000000000001</v>
      </c>
      <c r="H149" s="119">
        <v>188</v>
      </c>
      <c r="I149" s="119">
        <v>4100</v>
      </c>
      <c r="J149" s="119" t="s">
        <v>138</v>
      </c>
      <c r="K149" s="119">
        <v>67</v>
      </c>
      <c r="L149" s="121">
        <v>0</v>
      </c>
      <c r="M149" s="121">
        <v>3.2635556157986785E+18</v>
      </c>
    </row>
    <row r="150" spans="3:13" ht="15" customHeight="1">
      <c r="C150" s="113" t="b">
        <v>0</v>
      </c>
      <c r="D150" s="114" t="s">
        <v>136</v>
      </c>
      <c r="E150" s="115" t="s">
        <v>150</v>
      </c>
      <c r="F150" s="115">
        <v>35.9</v>
      </c>
      <c r="G150" s="119">
        <v>16.600000000000001</v>
      </c>
      <c r="H150" s="119">
        <v>190</v>
      </c>
      <c r="I150" s="119">
        <v>3050</v>
      </c>
      <c r="J150" s="119" t="s">
        <v>151</v>
      </c>
      <c r="K150" s="119">
        <v>68</v>
      </c>
      <c r="L150" s="121">
        <v>0</v>
      </c>
      <c r="M150" s="121">
        <v>6.0084408291857029E+18</v>
      </c>
    </row>
    <row r="151" spans="3:13" ht="15" customHeight="1">
      <c r="C151" s="113" t="b">
        <v>0</v>
      </c>
      <c r="D151" s="114" t="s">
        <v>136</v>
      </c>
      <c r="E151" s="115" t="s">
        <v>150</v>
      </c>
      <c r="F151" s="115">
        <v>41.8</v>
      </c>
      <c r="G151" s="119">
        <v>19.399999999999999</v>
      </c>
      <c r="H151" s="119">
        <v>198</v>
      </c>
      <c r="I151" s="119">
        <v>4450</v>
      </c>
      <c r="J151" s="119" t="s">
        <v>138</v>
      </c>
      <c r="K151" s="119">
        <v>69</v>
      </c>
      <c r="L151" s="121">
        <v>0</v>
      </c>
      <c r="M151" s="121">
        <v>3.9023245685937418E+18</v>
      </c>
    </row>
    <row r="152" spans="3:13" ht="15" customHeight="1">
      <c r="C152" s="113" t="b">
        <v>0</v>
      </c>
      <c r="D152" s="114" t="s">
        <v>136</v>
      </c>
      <c r="E152" s="115" t="s">
        <v>150</v>
      </c>
      <c r="F152" s="115">
        <v>33.5</v>
      </c>
      <c r="G152" s="119">
        <v>19</v>
      </c>
      <c r="H152" s="119">
        <v>190</v>
      </c>
      <c r="I152" s="119">
        <v>3600</v>
      </c>
      <c r="J152" s="119" t="s">
        <v>151</v>
      </c>
      <c r="K152" s="119">
        <v>70</v>
      </c>
      <c r="L152" s="121">
        <v>0</v>
      </c>
      <c r="M152" s="121">
        <v>1.6857926676440689E+19</v>
      </c>
    </row>
    <row r="153" spans="3:13" ht="15" customHeight="1">
      <c r="C153" s="113" t="b">
        <v>0</v>
      </c>
      <c r="D153" s="114" t="s">
        <v>136</v>
      </c>
      <c r="E153" s="115" t="s">
        <v>150</v>
      </c>
      <c r="F153" s="115">
        <v>39.700000000000003</v>
      </c>
      <c r="G153" s="119">
        <v>18.399999999999999</v>
      </c>
      <c r="H153" s="119">
        <v>190</v>
      </c>
      <c r="I153" s="119">
        <v>3900</v>
      </c>
      <c r="J153" s="119" t="s">
        <v>138</v>
      </c>
      <c r="K153" s="119">
        <v>71</v>
      </c>
      <c r="L153" s="121">
        <v>0</v>
      </c>
      <c r="M153" s="121">
        <v>7.4011149439656028E+18</v>
      </c>
    </row>
    <row r="154" spans="3:13" ht="15" customHeight="1">
      <c r="C154" s="113" t="b">
        <v>0</v>
      </c>
      <c r="D154" s="114" t="s">
        <v>136</v>
      </c>
      <c r="E154" s="115" t="s">
        <v>150</v>
      </c>
      <c r="F154" s="115">
        <v>39.6</v>
      </c>
      <c r="G154" s="119">
        <v>17.2</v>
      </c>
      <c r="H154" s="119">
        <v>196</v>
      </c>
      <c r="I154" s="119">
        <v>3550</v>
      </c>
      <c r="J154" s="119" t="s">
        <v>151</v>
      </c>
      <c r="K154" s="119">
        <v>72</v>
      </c>
      <c r="L154" s="121">
        <v>0</v>
      </c>
      <c r="M154" s="121">
        <v>1.5178941449994877E+19</v>
      </c>
    </row>
    <row r="155" spans="3:13" ht="15" customHeight="1">
      <c r="C155" s="113" t="b">
        <v>0</v>
      </c>
      <c r="D155" s="114" t="s">
        <v>136</v>
      </c>
      <c r="E155" s="115" t="s">
        <v>150</v>
      </c>
      <c r="F155" s="115">
        <v>45.8</v>
      </c>
      <c r="G155" s="119">
        <v>18.899999999999999</v>
      </c>
      <c r="H155" s="119">
        <v>197</v>
      </c>
      <c r="I155" s="119">
        <v>4150</v>
      </c>
      <c r="J155" s="119" t="s">
        <v>138</v>
      </c>
      <c r="K155" s="119">
        <v>73</v>
      </c>
      <c r="L155" s="121">
        <v>0</v>
      </c>
      <c r="M155" s="121">
        <v>1.77022292877795E+18</v>
      </c>
    </row>
    <row r="156" spans="3:13" ht="15" customHeight="1">
      <c r="C156" s="113" t="b">
        <v>0</v>
      </c>
      <c r="D156" s="114" t="s">
        <v>136</v>
      </c>
      <c r="E156" s="115" t="s">
        <v>150</v>
      </c>
      <c r="F156" s="115">
        <v>35.5</v>
      </c>
      <c r="G156" s="119">
        <v>17.5</v>
      </c>
      <c r="H156" s="119">
        <v>190</v>
      </c>
      <c r="I156" s="119">
        <v>3700</v>
      </c>
      <c r="J156" s="119" t="s">
        <v>151</v>
      </c>
      <c r="K156" s="119">
        <v>74</v>
      </c>
      <c r="L156" s="121">
        <v>0</v>
      </c>
      <c r="M156" s="121">
        <v>8.5594937063700705E+18</v>
      </c>
    </row>
    <row r="157" spans="3:13" ht="15" customHeight="1">
      <c r="C157" s="113" t="b">
        <v>0</v>
      </c>
      <c r="D157" s="114" t="s">
        <v>136</v>
      </c>
      <c r="E157" s="115" t="s">
        <v>150</v>
      </c>
      <c r="F157" s="115">
        <v>42.8</v>
      </c>
      <c r="G157" s="119">
        <v>18.5</v>
      </c>
      <c r="H157" s="119">
        <v>195</v>
      </c>
      <c r="I157" s="119">
        <v>4250</v>
      </c>
      <c r="J157" s="119" t="s">
        <v>138</v>
      </c>
      <c r="K157" s="119">
        <v>75</v>
      </c>
      <c r="L157" s="121">
        <v>0</v>
      </c>
      <c r="M157" s="121">
        <v>8.4779752910941152E+16</v>
      </c>
    </row>
    <row r="158" spans="3:13" ht="15" customHeight="1">
      <c r="C158" s="113" t="b">
        <v>0</v>
      </c>
      <c r="D158" s="114" t="s">
        <v>136</v>
      </c>
      <c r="E158" s="115" t="s">
        <v>150</v>
      </c>
      <c r="F158" s="115">
        <v>40.9</v>
      </c>
      <c r="G158" s="119">
        <v>16.8</v>
      </c>
      <c r="H158" s="119">
        <v>191</v>
      </c>
      <c r="I158" s="119">
        <v>3700</v>
      </c>
      <c r="J158" s="119" t="s">
        <v>151</v>
      </c>
      <c r="K158" s="119">
        <v>76</v>
      </c>
      <c r="L158" s="121">
        <v>0</v>
      </c>
      <c r="M158" s="121">
        <v>6.1929282442379418E+17</v>
      </c>
    </row>
    <row r="159" spans="3:13" ht="15" customHeight="1">
      <c r="C159" s="113" t="b">
        <v>0</v>
      </c>
      <c r="D159" s="114" t="s">
        <v>136</v>
      </c>
      <c r="E159" s="115" t="s">
        <v>150</v>
      </c>
      <c r="F159" s="115">
        <v>37.200000000000003</v>
      </c>
      <c r="G159" s="119">
        <v>19.399999999999999</v>
      </c>
      <c r="H159" s="119">
        <v>184</v>
      </c>
      <c r="I159" s="119">
        <v>3900</v>
      </c>
      <c r="J159" s="119" t="s">
        <v>138</v>
      </c>
      <c r="K159" s="119">
        <v>77</v>
      </c>
      <c r="L159" s="121">
        <v>0</v>
      </c>
      <c r="M159" s="121">
        <v>1.749214000665402E+19</v>
      </c>
    </row>
    <row r="160" spans="3:13" ht="15" customHeight="1">
      <c r="C160" s="113" t="b">
        <v>0</v>
      </c>
      <c r="D160" s="114" t="s">
        <v>136</v>
      </c>
      <c r="E160" s="115" t="s">
        <v>150</v>
      </c>
      <c r="F160" s="115">
        <v>36.200000000000003</v>
      </c>
      <c r="G160" s="119">
        <v>16.100000000000001</v>
      </c>
      <c r="H160" s="119">
        <v>187</v>
      </c>
      <c r="I160" s="119">
        <v>3550</v>
      </c>
      <c r="J160" s="119" t="s">
        <v>151</v>
      </c>
      <c r="K160" s="119">
        <v>78</v>
      </c>
      <c r="L160" s="121">
        <v>0</v>
      </c>
      <c r="M160" s="121">
        <v>1.157233470788146E+19</v>
      </c>
    </row>
    <row r="161" spans="3:13" ht="15" customHeight="1">
      <c r="C161" s="113" t="b">
        <v>0</v>
      </c>
      <c r="D161" s="114" t="s">
        <v>136</v>
      </c>
      <c r="E161" s="115" t="s">
        <v>150</v>
      </c>
      <c r="F161" s="115">
        <v>42.1</v>
      </c>
      <c r="G161" s="119">
        <v>19.100000000000001</v>
      </c>
      <c r="H161" s="119">
        <v>195</v>
      </c>
      <c r="I161" s="119">
        <v>4000</v>
      </c>
      <c r="J161" s="119" t="s">
        <v>138</v>
      </c>
      <c r="K161" s="119">
        <v>79</v>
      </c>
      <c r="L161" s="121">
        <v>0</v>
      </c>
      <c r="M161" s="121">
        <v>2.2979552285230492E+18</v>
      </c>
    </row>
    <row r="162" spans="3:13" ht="15" customHeight="1">
      <c r="C162" s="113" t="b">
        <v>0</v>
      </c>
      <c r="D162" s="114" t="s">
        <v>136</v>
      </c>
      <c r="E162" s="115" t="s">
        <v>150</v>
      </c>
      <c r="F162" s="115">
        <v>34.6</v>
      </c>
      <c r="G162" s="119">
        <v>17.2</v>
      </c>
      <c r="H162" s="119">
        <v>189</v>
      </c>
      <c r="I162" s="119">
        <v>3200</v>
      </c>
      <c r="J162" s="119" t="s">
        <v>151</v>
      </c>
      <c r="K162" s="119">
        <v>80</v>
      </c>
      <c r="L162" s="121">
        <v>0</v>
      </c>
      <c r="M162" s="121">
        <v>1.1389477795715635E+19</v>
      </c>
    </row>
    <row r="163" spans="3:13" ht="15" customHeight="1">
      <c r="C163" s="113" t="b">
        <v>0</v>
      </c>
      <c r="D163" s="114" t="s">
        <v>136</v>
      </c>
      <c r="E163" s="115" t="s">
        <v>150</v>
      </c>
      <c r="F163" s="115">
        <v>42.9</v>
      </c>
      <c r="G163" s="119">
        <v>17.600000000000001</v>
      </c>
      <c r="H163" s="119">
        <v>196</v>
      </c>
      <c r="I163" s="119">
        <v>4700</v>
      </c>
      <c r="J163" s="119" t="s">
        <v>138</v>
      </c>
      <c r="K163" s="119">
        <v>81</v>
      </c>
      <c r="L163" s="121">
        <v>0</v>
      </c>
      <c r="M163" s="121">
        <v>9.4394136804758385E+18</v>
      </c>
    </row>
    <row r="164" spans="3:13" ht="15" customHeight="1">
      <c r="C164" s="113" t="b">
        <v>0</v>
      </c>
      <c r="D164" s="114" t="s">
        <v>136</v>
      </c>
      <c r="E164" s="115" t="s">
        <v>150</v>
      </c>
      <c r="F164" s="115">
        <v>36.700000000000003</v>
      </c>
      <c r="G164" s="119">
        <v>18.8</v>
      </c>
      <c r="H164" s="119">
        <v>187</v>
      </c>
      <c r="I164" s="119">
        <v>3800</v>
      </c>
      <c r="J164" s="119" t="s">
        <v>151</v>
      </c>
      <c r="K164" s="119">
        <v>82</v>
      </c>
      <c r="L164" s="121">
        <v>0</v>
      </c>
      <c r="M164" s="121">
        <v>1.7816096144699759E+19</v>
      </c>
    </row>
    <row r="165" spans="3:13" ht="15" customHeight="1">
      <c r="C165" s="113" t="b">
        <v>0</v>
      </c>
      <c r="D165" s="114" t="s">
        <v>136</v>
      </c>
      <c r="E165" s="115" t="s">
        <v>150</v>
      </c>
      <c r="F165" s="115">
        <v>35.1</v>
      </c>
      <c r="G165" s="119">
        <v>19.399999999999999</v>
      </c>
      <c r="H165" s="119">
        <v>193</v>
      </c>
      <c r="I165" s="119">
        <v>4200</v>
      </c>
      <c r="J165" s="119" t="s">
        <v>138</v>
      </c>
      <c r="K165" s="119">
        <v>83</v>
      </c>
      <c r="L165" s="121">
        <v>0</v>
      </c>
      <c r="M165" s="121">
        <v>1.6196699057333934E+19</v>
      </c>
    </row>
    <row r="166" spans="3:13" ht="15" customHeight="1">
      <c r="C166" s="113" t="b">
        <v>0</v>
      </c>
      <c r="D166" s="114" t="s">
        <v>136</v>
      </c>
      <c r="E166" s="115" t="s">
        <v>152</v>
      </c>
      <c r="F166" s="115">
        <v>37.299999999999997</v>
      </c>
      <c r="G166" s="119">
        <v>17.8</v>
      </c>
      <c r="H166" s="119">
        <v>191</v>
      </c>
      <c r="I166" s="119">
        <v>3350</v>
      </c>
      <c r="J166" s="119" t="s">
        <v>151</v>
      </c>
      <c r="K166" s="119">
        <v>84</v>
      </c>
      <c r="L166" s="121">
        <v>0</v>
      </c>
      <c r="M166" s="121">
        <v>9.8210866027474452E+18</v>
      </c>
    </row>
    <row r="167" spans="3:13" ht="15" customHeight="1">
      <c r="C167" s="113" t="b">
        <v>0</v>
      </c>
      <c r="D167" s="114" t="s">
        <v>136</v>
      </c>
      <c r="E167" s="115" t="s">
        <v>152</v>
      </c>
      <c r="F167" s="115">
        <v>41.3</v>
      </c>
      <c r="G167" s="119">
        <v>20.3</v>
      </c>
      <c r="H167" s="119">
        <v>194</v>
      </c>
      <c r="I167" s="119">
        <v>3550</v>
      </c>
      <c r="J167" s="119" t="s">
        <v>138</v>
      </c>
      <c r="K167" s="119">
        <v>85</v>
      </c>
      <c r="L167" s="121">
        <v>0</v>
      </c>
      <c r="M167" s="121">
        <v>8.4489571226712904E+18</v>
      </c>
    </row>
    <row r="168" spans="3:13" ht="15" customHeight="1">
      <c r="C168" s="113" t="b">
        <v>0</v>
      </c>
      <c r="D168" s="114" t="s">
        <v>136</v>
      </c>
      <c r="E168" s="115" t="s">
        <v>152</v>
      </c>
      <c r="F168" s="115">
        <v>36.299999999999997</v>
      </c>
      <c r="G168" s="119">
        <v>19.5</v>
      </c>
      <c r="H168" s="119">
        <v>190</v>
      </c>
      <c r="I168" s="119">
        <v>3800</v>
      </c>
      <c r="J168" s="119" t="s">
        <v>138</v>
      </c>
      <c r="K168" s="119">
        <v>86</v>
      </c>
      <c r="L168" s="121">
        <v>0</v>
      </c>
      <c r="M168" s="121">
        <v>6.0965692533698304E+18</v>
      </c>
    </row>
    <row r="169" spans="3:13" ht="15" customHeight="1">
      <c r="C169" s="113" t="b">
        <v>0</v>
      </c>
      <c r="D169" s="114" t="s">
        <v>136</v>
      </c>
      <c r="E169" s="115" t="s">
        <v>152</v>
      </c>
      <c r="F169" s="115">
        <v>36.9</v>
      </c>
      <c r="G169" s="119">
        <v>18.600000000000001</v>
      </c>
      <c r="H169" s="119">
        <v>189</v>
      </c>
      <c r="I169" s="119">
        <v>3500</v>
      </c>
      <c r="J169" s="119" t="s">
        <v>151</v>
      </c>
      <c r="K169" s="119">
        <v>87</v>
      </c>
      <c r="L169" s="121">
        <v>0</v>
      </c>
      <c r="M169" s="121">
        <v>1.1240878867594394E+19</v>
      </c>
    </row>
    <row r="170" spans="3:13" ht="15" customHeight="1">
      <c r="C170" s="113" t="b">
        <v>0</v>
      </c>
      <c r="D170" s="114" t="s">
        <v>136</v>
      </c>
      <c r="E170" s="115" t="s">
        <v>152</v>
      </c>
      <c r="F170" s="115">
        <v>38.299999999999997</v>
      </c>
      <c r="G170" s="119">
        <v>19.2</v>
      </c>
      <c r="H170" s="119">
        <v>189</v>
      </c>
      <c r="I170" s="119">
        <v>3950</v>
      </c>
      <c r="J170" s="119" t="s">
        <v>138</v>
      </c>
      <c r="K170" s="119">
        <v>88</v>
      </c>
      <c r="L170" s="121">
        <v>0</v>
      </c>
      <c r="M170" s="121">
        <v>7.044981140240736E+17</v>
      </c>
    </row>
    <row r="171" spans="3:13" ht="15" customHeight="1">
      <c r="C171" s="113" t="b">
        <v>0</v>
      </c>
      <c r="D171" s="114" t="s">
        <v>136</v>
      </c>
      <c r="E171" s="115" t="s">
        <v>152</v>
      </c>
      <c r="F171" s="115">
        <v>38.9</v>
      </c>
      <c r="G171" s="119">
        <v>18.8</v>
      </c>
      <c r="H171" s="119">
        <v>190</v>
      </c>
      <c r="I171" s="119">
        <v>3600</v>
      </c>
      <c r="J171" s="119" t="s">
        <v>151</v>
      </c>
      <c r="K171" s="119">
        <v>89</v>
      </c>
      <c r="L171" s="121">
        <v>0</v>
      </c>
      <c r="M171" s="121">
        <v>6.4435454428604754E+18</v>
      </c>
    </row>
    <row r="172" spans="3:13" ht="15" customHeight="1">
      <c r="C172" s="113" t="b">
        <v>0</v>
      </c>
      <c r="D172" s="114" t="s">
        <v>136</v>
      </c>
      <c r="E172" s="115" t="s">
        <v>152</v>
      </c>
      <c r="F172" s="115">
        <v>35.700000000000003</v>
      </c>
      <c r="G172" s="119">
        <v>18</v>
      </c>
      <c r="H172" s="119">
        <v>202</v>
      </c>
      <c r="I172" s="119">
        <v>3550</v>
      </c>
      <c r="J172" s="119" t="s">
        <v>151</v>
      </c>
      <c r="K172" s="119">
        <v>90</v>
      </c>
      <c r="L172" s="121">
        <v>0</v>
      </c>
      <c r="M172" s="121">
        <v>2.9186476048664545E+18</v>
      </c>
    </row>
    <row r="173" spans="3:13" ht="15" customHeight="1">
      <c r="C173" s="113" t="b">
        <v>0</v>
      </c>
      <c r="D173" s="114" t="s">
        <v>136</v>
      </c>
      <c r="E173" s="115" t="s">
        <v>152</v>
      </c>
      <c r="F173" s="115">
        <v>41.1</v>
      </c>
      <c r="G173" s="119">
        <v>18.100000000000001</v>
      </c>
      <c r="H173" s="119">
        <v>205</v>
      </c>
      <c r="I173" s="119">
        <v>4300</v>
      </c>
      <c r="J173" s="119" t="s">
        <v>138</v>
      </c>
      <c r="K173" s="119">
        <v>91</v>
      </c>
      <c r="L173" s="121">
        <v>0</v>
      </c>
      <c r="M173" s="121">
        <v>9.4476088448044954E+18</v>
      </c>
    </row>
    <row r="174" spans="3:13" ht="15" customHeight="1">
      <c r="C174" s="113" t="b">
        <v>0</v>
      </c>
      <c r="D174" s="114" t="s">
        <v>136</v>
      </c>
      <c r="E174" s="115" t="s">
        <v>152</v>
      </c>
      <c r="F174" s="115">
        <v>34</v>
      </c>
      <c r="G174" s="119">
        <v>17.100000000000001</v>
      </c>
      <c r="H174" s="119">
        <v>185</v>
      </c>
      <c r="I174" s="119">
        <v>3400</v>
      </c>
      <c r="J174" s="119" t="s">
        <v>151</v>
      </c>
      <c r="K174" s="119">
        <v>92</v>
      </c>
      <c r="L174" s="121">
        <v>0</v>
      </c>
      <c r="M174" s="121">
        <v>1.6466996282111021E+19</v>
      </c>
    </row>
    <row r="175" spans="3:13" ht="15" customHeight="1">
      <c r="C175" s="113" t="b">
        <v>0</v>
      </c>
      <c r="D175" s="114" t="s">
        <v>136</v>
      </c>
      <c r="E175" s="115" t="s">
        <v>152</v>
      </c>
      <c r="F175" s="115">
        <v>39.6</v>
      </c>
      <c r="G175" s="119">
        <v>18.100000000000001</v>
      </c>
      <c r="H175" s="119">
        <v>186</v>
      </c>
      <c r="I175" s="119">
        <v>4450</v>
      </c>
      <c r="J175" s="119" t="s">
        <v>138</v>
      </c>
      <c r="K175" s="119">
        <v>93</v>
      </c>
      <c r="L175" s="121">
        <v>0</v>
      </c>
      <c r="M175" s="121">
        <v>1.0482633482222615E+19</v>
      </c>
    </row>
    <row r="176" spans="3:13" ht="15" customHeight="1">
      <c r="C176" s="113" t="b">
        <v>0</v>
      </c>
      <c r="D176" s="114" t="s">
        <v>136</v>
      </c>
      <c r="E176" s="115" t="s">
        <v>152</v>
      </c>
      <c r="F176" s="115">
        <v>36.200000000000003</v>
      </c>
      <c r="G176" s="119">
        <v>17.3</v>
      </c>
      <c r="H176" s="119">
        <v>187</v>
      </c>
      <c r="I176" s="119">
        <v>3300</v>
      </c>
      <c r="J176" s="119" t="s">
        <v>151</v>
      </c>
      <c r="K176" s="119">
        <v>94</v>
      </c>
      <c r="L176" s="121">
        <v>0</v>
      </c>
      <c r="M176" s="121">
        <v>1.6846116947125834E+19</v>
      </c>
    </row>
    <row r="177" spans="3:13" ht="15" customHeight="1">
      <c r="C177" s="113" t="b">
        <v>0</v>
      </c>
      <c r="D177" s="114" t="s">
        <v>136</v>
      </c>
      <c r="E177" s="115" t="s">
        <v>152</v>
      </c>
      <c r="F177" s="115">
        <v>40.799999999999997</v>
      </c>
      <c r="G177" s="119">
        <v>18.899999999999999</v>
      </c>
      <c r="H177" s="119">
        <v>208</v>
      </c>
      <c r="I177" s="119">
        <v>4300</v>
      </c>
      <c r="J177" s="119" t="s">
        <v>138</v>
      </c>
      <c r="K177" s="119">
        <v>95</v>
      </c>
      <c r="L177" s="121">
        <v>0</v>
      </c>
      <c r="M177" s="121">
        <v>1.1123623698638156E+19</v>
      </c>
    </row>
    <row r="178" spans="3:13" ht="15" customHeight="1">
      <c r="C178" s="113" t="b">
        <v>0</v>
      </c>
      <c r="D178" s="114" t="s">
        <v>136</v>
      </c>
      <c r="E178" s="115" t="s">
        <v>152</v>
      </c>
      <c r="F178" s="115">
        <v>38.1</v>
      </c>
      <c r="G178" s="119">
        <v>18.600000000000001</v>
      </c>
      <c r="H178" s="119">
        <v>190</v>
      </c>
      <c r="I178" s="119">
        <v>3700</v>
      </c>
      <c r="J178" s="119" t="s">
        <v>151</v>
      </c>
      <c r="K178" s="119">
        <v>96</v>
      </c>
      <c r="L178" s="121">
        <v>0</v>
      </c>
      <c r="M178" s="121">
        <v>1.0916362049522678E+19</v>
      </c>
    </row>
    <row r="179" spans="3:13" ht="15" customHeight="1">
      <c r="C179" s="113" t="b">
        <v>0</v>
      </c>
      <c r="D179" s="114" t="s">
        <v>136</v>
      </c>
      <c r="E179" s="115" t="s">
        <v>152</v>
      </c>
      <c r="F179" s="115">
        <v>40.299999999999997</v>
      </c>
      <c r="G179" s="119">
        <v>18.5</v>
      </c>
      <c r="H179" s="119">
        <v>196</v>
      </c>
      <c r="I179" s="119">
        <v>4350</v>
      </c>
      <c r="J179" s="119" t="s">
        <v>138</v>
      </c>
      <c r="K179" s="119">
        <v>97</v>
      </c>
      <c r="L179" s="121">
        <v>0</v>
      </c>
      <c r="M179" s="121">
        <v>8.7327378539424113E+18</v>
      </c>
    </row>
    <row r="180" spans="3:13" ht="15" customHeight="1">
      <c r="C180" s="113" t="b">
        <v>0</v>
      </c>
      <c r="D180" s="114" t="s">
        <v>136</v>
      </c>
      <c r="E180" s="115" t="s">
        <v>152</v>
      </c>
      <c r="F180" s="115">
        <v>33.1</v>
      </c>
      <c r="G180" s="119">
        <v>16.100000000000001</v>
      </c>
      <c r="H180" s="119">
        <v>178</v>
      </c>
      <c r="I180" s="119">
        <v>2900</v>
      </c>
      <c r="J180" s="119" t="s">
        <v>151</v>
      </c>
      <c r="K180" s="119">
        <v>98</v>
      </c>
      <c r="L180" s="121">
        <v>0</v>
      </c>
      <c r="M180" s="121">
        <v>1.1163362859680633E+19</v>
      </c>
    </row>
    <row r="181" spans="3:13" ht="15" customHeight="1">
      <c r="C181" s="113" t="b">
        <v>0</v>
      </c>
      <c r="D181" s="114" t="s">
        <v>136</v>
      </c>
      <c r="E181" s="115" t="s">
        <v>152</v>
      </c>
      <c r="F181" s="115">
        <v>43.2</v>
      </c>
      <c r="G181" s="119">
        <v>18.5</v>
      </c>
      <c r="H181" s="119">
        <v>192</v>
      </c>
      <c r="I181" s="119">
        <v>4100</v>
      </c>
      <c r="J181" s="119" t="s">
        <v>138</v>
      </c>
      <c r="K181" s="119">
        <v>99</v>
      </c>
      <c r="L181" s="121">
        <v>0</v>
      </c>
      <c r="M181" s="121">
        <v>3.6935440107004042E+18</v>
      </c>
    </row>
    <row r="182" spans="3:13" ht="15" customHeight="1">
      <c r="C182" s="113" t="b">
        <v>0</v>
      </c>
      <c r="D182" s="114" t="s">
        <v>136</v>
      </c>
      <c r="E182" s="115" t="s">
        <v>137</v>
      </c>
      <c r="F182" s="115">
        <v>35</v>
      </c>
      <c r="G182" s="119">
        <v>17.899999999999999</v>
      </c>
      <c r="H182" s="119">
        <v>192</v>
      </c>
      <c r="I182" s="119">
        <v>3725</v>
      </c>
      <c r="J182" s="119" t="s">
        <v>151</v>
      </c>
      <c r="K182" s="119">
        <v>100</v>
      </c>
      <c r="L182" s="121">
        <v>0</v>
      </c>
      <c r="M182" s="121">
        <v>1.0828291275898046E+19</v>
      </c>
    </row>
    <row r="183" spans="3:13" ht="15" customHeight="1">
      <c r="C183" s="113" t="b">
        <v>0</v>
      </c>
      <c r="D183" s="114" t="s">
        <v>136</v>
      </c>
      <c r="E183" s="115" t="s">
        <v>137</v>
      </c>
      <c r="F183" s="115">
        <v>41</v>
      </c>
      <c r="G183" s="119">
        <v>20</v>
      </c>
      <c r="H183" s="119">
        <v>203</v>
      </c>
      <c r="I183" s="119">
        <v>4725</v>
      </c>
      <c r="J183" s="119" t="s">
        <v>138</v>
      </c>
      <c r="K183" s="119">
        <v>101</v>
      </c>
      <c r="L183" s="121">
        <v>0</v>
      </c>
      <c r="M183" s="121">
        <v>1.5035908110324724E+19</v>
      </c>
    </row>
    <row r="184" spans="3:13" ht="15" customHeight="1">
      <c r="C184" s="113" t="b">
        <v>0</v>
      </c>
      <c r="D184" s="114" t="s">
        <v>136</v>
      </c>
      <c r="E184" s="115" t="s">
        <v>137</v>
      </c>
      <c r="F184" s="115">
        <v>37.700000000000003</v>
      </c>
      <c r="G184" s="119">
        <v>16</v>
      </c>
      <c r="H184" s="119">
        <v>183</v>
      </c>
      <c r="I184" s="119">
        <v>3075</v>
      </c>
      <c r="J184" s="119" t="s">
        <v>151</v>
      </c>
      <c r="K184" s="119">
        <v>102</v>
      </c>
      <c r="L184" s="121">
        <v>0</v>
      </c>
      <c r="M184" s="121">
        <v>1.4847590755300917E+19</v>
      </c>
    </row>
    <row r="185" spans="3:13" ht="15" customHeight="1">
      <c r="C185" s="113" t="b">
        <v>0</v>
      </c>
      <c r="D185" s="114" t="s">
        <v>136</v>
      </c>
      <c r="E185" s="115" t="s">
        <v>137</v>
      </c>
      <c r="F185" s="115">
        <v>37.799999999999997</v>
      </c>
      <c r="G185" s="119">
        <v>20</v>
      </c>
      <c r="H185" s="119">
        <v>190</v>
      </c>
      <c r="I185" s="119">
        <v>4250</v>
      </c>
      <c r="J185" s="119" t="s">
        <v>138</v>
      </c>
      <c r="K185" s="119">
        <v>103</v>
      </c>
      <c r="L185" s="121">
        <v>0</v>
      </c>
      <c r="M185" s="121">
        <v>1.5350660937636477E+17</v>
      </c>
    </row>
    <row r="186" spans="3:13" ht="15" customHeight="1">
      <c r="C186" s="113" t="b">
        <v>0</v>
      </c>
      <c r="D186" s="114" t="s">
        <v>136</v>
      </c>
      <c r="E186" s="115" t="s">
        <v>137</v>
      </c>
      <c r="F186" s="115">
        <v>37.9</v>
      </c>
      <c r="G186" s="119">
        <v>18.600000000000001</v>
      </c>
      <c r="H186" s="119">
        <v>193</v>
      </c>
      <c r="I186" s="119">
        <v>2925</v>
      </c>
      <c r="J186" s="119" t="s">
        <v>151</v>
      </c>
      <c r="K186" s="119">
        <v>104</v>
      </c>
      <c r="L186" s="121">
        <v>0</v>
      </c>
      <c r="M186" s="121">
        <v>1.7459490255751113E+19</v>
      </c>
    </row>
    <row r="187" spans="3:13" ht="15" customHeight="1">
      <c r="C187" s="113" t="b">
        <v>0</v>
      </c>
      <c r="D187" s="114" t="s">
        <v>136</v>
      </c>
      <c r="E187" s="115" t="s">
        <v>137</v>
      </c>
      <c r="F187" s="115">
        <v>39.700000000000003</v>
      </c>
      <c r="G187" s="119">
        <v>18.899999999999999</v>
      </c>
      <c r="H187" s="119">
        <v>184</v>
      </c>
      <c r="I187" s="119">
        <v>3550</v>
      </c>
      <c r="J187" s="119" t="s">
        <v>138</v>
      </c>
      <c r="K187" s="119">
        <v>105</v>
      </c>
      <c r="L187" s="121">
        <v>0</v>
      </c>
      <c r="M187" s="121">
        <v>1.3332190505953014E+19</v>
      </c>
    </row>
    <row r="188" spans="3:13" ht="15" customHeight="1">
      <c r="C188" s="113" t="b">
        <v>0</v>
      </c>
      <c r="D188" s="114" t="s">
        <v>136</v>
      </c>
      <c r="E188" s="115" t="s">
        <v>137</v>
      </c>
      <c r="F188" s="115">
        <v>38.6</v>
      </c>
      <c r="G188" s="119">
        <v>17.2</v>
      </c>
      <c r="H188" s="119">
        <v>199</v>
      </c>
      <c r="I188" s="119">
        <v>3750</v>
      </c>
      <c r="J188" s="119" t="s">
        <v>151</v>
      </c>
      <c r="K188" s="119">
        <v>106</v>
      </c>
      <c r="L188" s="121">
        <v>0</v>
      </c>
      <c r="M188" s="121">
        <v>1.7409440006910953E+18</v>
      </c>
    </row>
    <row r="189" spans="3:13" ht="15" customHeight="1">
      <c r="C189" s="113" t="b">
        <v>0</v>
      </c>
      <c r="D189" s="114" t="s">
        <v>136</v>
      </c>
      <c r="E189" s="115" t="s">
        <v>137</v>
      </c>
      <c r="F189" s="115">
        <v>38.200000000000003</v>
      </c>
      <c r="G189" s="119">
        <v>20</v>
      </c>
      <c r="H189" s="119">
        <v>190</v>
      </c>
      <c r="I189" s="119">
        <v>3900</v>
      </c>
      <c r="J189" s="119" t="s">
        <v>138</v>
      </c>
      <c r="K189" s="119">
        <v>107</v>
      </c>
      <c r="L189" s="121">
        <v>0</v>
      </c>
      <c r="M189" s="121">
        <v>1.1515926920013349E+19</v>
      </c>
    </row>
    <row r="190" spans="3:13" ht="15" customHeight="1">
      <c r="C190" s="113" t="b">
        <v>0</v>
      </c>
      <c r="D190" s="114" t="s">
        <v>136</v>
      </c>
      <c r="E190" s="115" t="s">
        <v>137</v>
      </c>
      <c r="F190" s="115">
        <v>38.1</v>
      </c>
      <c r="G190" s="119">
        <v>17</v>
      </c>
      <c r="H190" s="119">
        <v>181</v>
      </c>
      <c r="I190" s="119">
        <v>3175</v>
      </c>
      <c r="J190" s="119" t="s">
        <v>151</v>
      </c>
      <c r="K190" s="119">
        <v>108</v>
      </c>
      <c r="L190" s="121">
        <v>0</v>
      </c>
      <c r="M190" s="121">
        <v>1.4010106562332721E+19</v>
      </c>
    </row>
    <row r="191" spans="3:13" ht="15" customHeight="1">
      <c r="C191" s="113" t="b">
        <v>0</v>
      </c>
      <c r="D191" s="114" t="s">
        <v>136</v>
      </c>
      <c r="E191" s="115" t="s">
        <v>137</v>
      </c>
      <c r="F191" s="115">
        <v>43.2</v>
      </c>
      <c r="G191" s="119">
        <v>19</v>
      </c>
      <c r="H191" s="119">
        <v>197</v>
      </c>
      <c r="I191" s="119">
        <v>4775</v>
      </c>
      <c r="J191" s="119" t="s">
        <v>138</v>
      </c>
      <c r="K191" s="119">
        <v>109</v>
      </c>
      <c r="L191" s="121">
        <v>0</v>
      </c>
      <c r="M191" s="121">
        <v>1.5633261508436201E+19</v>
      </c>
    </row>
    <row r="192" spans="3:13" ht="15" customHeight="1">
      <c r="C192" s="113" t="b">
        <v>0</v>
      </c>
      <c r="D192" s="114" t="s">
        <v>136</v>
      </c>
      <c r="E192" s="115" t="s">
        <v>137</v>
      </c>
      <c r="F192" s="115">
        <v>38.1</v>
      </c>
      <c r="G192" s="119">
        <v>16.5</v>
      </c>
      <c r="H192" s="119">
        <v>198</v>
      </c>
      <c r="I192" s="119">
        <v>3825</v>
      </c>
      <c r="J192" s="119" t="s">
        <v>151</v>
      </c>
      <c r="K192" s="119">
        <v>110</v>
      </c>
      <c r="L192" s="121">
        <v>0</v>
      </c>
      <c r="M192" s="121">
        <v>3.4853440320569395E+18</v>
      </c>
    </row>
    <row r="193" spans="3:13" ht="15" customHeight="1">
      <c r="C193" s="113" t="b">
        <v>0</v>
      </c>
      <c r="D193" s="114" t="s">
        <v>136</v>
      </c>
      <c r="E193" s="115" t="s">
        <v>137</v>
      </c>
      <c r="F193" s="115">
        <v>45.6</v>
      </c>
      <c r="G193" s="119">
        <v>20.3</v>
      </c>
      <c r="H193" s="119">
        <v>191</v>
      </c>
      <c r="I193" s="119">
        <v>4600</v>
      </c>
      <c r="J193" s="119" t="s">
        <v>138</v>
      </c>
      <c r="K193" s="119">
        <v>111</v>
      </c>
      <c r="L193" s="121">
        <v>0</v>
      </c>
      <c r="M193" s="121">
        <v>1.3017679599458224E+19</v>
      </c>
    </row>
    <row r="194" spans="3:13" ht="15" customHeight="1">
      <c r="C194" s="113" t="b">
        <v>0</v>
      </c>
      <c r="D194" s="114" t="s">
        <v>136</v>
      </c>
      <c r="E194" s="115" t="s">
        <v>137</v>
      </c>
      <c r="F194" s="115">
        <v>39.700000000000003</v>
      </c>
      <c r="G194" s="119">
        <v>17.7</v>
      </c>
      <c r="H194" s="119">
        <v>193</v>
      </c>
      <c r="I194" s="119">
        <v>3200</v>
      </c>
      <c r="J194" s="119" t="s">
        <v>151</v>
      </c>
      <c r="K194" s="119">
        <v>112</v>
      </c>
      <c r="L194" s="121">
        <v>0</v>
      </c>
      <c r="M194" s="121">
        <v>1.3860202075778906E+19</v>
      </c>
    </row>
    <row r="195" spans="3:13" ht="15" customHeight="1">
      <c r="C195" s="113" t="b">
        <v>0</v>
      </c>
      <c r="D195" s="114" t="s">
        <v>136</v>
      </c>
      <c r="E195" s="115" t="s">
        <v>137</v>
      </c>
      <c r="F195" s="115">
        <v>42.2</v>
      </c>
      <c r="G195" s="119">
        <v>19.5</v>
      </c>
      <c r="H195" s="119">
        <v>197</v>
      </c>
      <c r="I195" s="119">
        <v>4275</v>
      </c>
      <c r="J195" s="119" t="s">
        <v>138</v>
      </c>
      <c r="K195" s="119">
        <v>113</v>
      </c>
      <c r="L195" s="121">
        <v>0</v>
      </c>
      <c r="M195" s="121">
        <v>8.9510580064968991E+18</v>
      </c>
    </row>
    <row r="196" spans="3:13" ht="15" customHeight="1">
      <c r="C196" s="113" t="b">
        <v>0</v>
      </c>
      <c r="D196" s="114" t="s">
        <v>136</v>
      </c>
      <c r="E196" s="115" t="s">
        <v>137</v>
      </c>
      <c r="F196" s="115">
        <v>39.6</v>
      </c>
      <c r="G196" s="119">
        <v>20.7</v>
      </c>
      <c r="H196" s="119">
        <v>191</v>
      </c>
      <c r="I196" s="119">
        <v>3900</v>
      </c>
      <c r="J196" s="119" t="s">
        <v>151</v>
      </c>
      <c r="K196" s="119">
        <v>114</v>
      </c>
      <c r="L196" s="121">
        <v>0</v>
      </c>
      <c r="M196" s="121">
        <v>2.1805801968907241E+18</v>
      </c>
    </row>
    <row r="197" spans="3:13" ht="15" customHeight="1">
      <c r="C197" s="113" t="b">
        <v>0</v>
      </c>
      <c r="D197" s="114" t="s">
        <v>136</v>
      </c>
      <c r="E197" s="115" t="s">
        <v>137</v>
      </c>
      <c r="F197" s="115">
        <v>42.7</v>
      </c>
      <c r="G197" s="119">
        <v>18.3</v>
      </c>
      <c r="H197" s="119">
        <v>196</v>
      </c>
      <c r="I197" s="119">
        <v>4075</v>
      </c>
      <c r="J197" s="119" t="s">
        <v>138</v>
      </c>
      <c r="K197" s="119">
        <v>115</v>
      </c>
      <c r="L197" s="121">
        <v>0</v>
      </c>
      <c r="M197" s="121">
        <v>1.5724487651522046E+19</v>
      </c>
    </row>
    <row r="198" spans="3:13" ht="15" customHeight="1">
      <c r="C198" s="113" t="b">
        <v>0</v>
      </c>
      <c r="D198" s="114" t="s">
        <v>136</v>
      </c>
      <c r="E198" s="115" t="s">
        <v>150</v>
      </c>
      <c r="F198" s="115">
        <v>38.6</v>
      </c>
      <c r="G198" s="119">
        <v>17</v>
      </c>
      <c r="H198" s="119">
        <v>188</v>
      </c>
      <c r="I198" s="119">
        <v>2900</v>
      </c>
      <c r="J198" s="119" t="s">
        <v>151</v>
      </c>
      <c r="K198" s="119">
        <v>116</v>
      </c>
      <c r="L198" s="121">
        <v>0</v>
      </c>
      <c r="M198" s="121">
        <v>1.6783164936166889E+18</v>
      </c>
    </row>
    <row r="199" spans="3:13" ht="15" customHeight="1">
      <c r="C199" s="113" t="b">
        <v>0</v>
      </c>
      <c r="D199" s="114" t="s">
        <v>136</v>
      </c>
      <c r="E199" s="115" t="s">
        <v>150</v>
      </c>
      <c r="F199" s="115">
        <v>37.299999999999997</v>
      </c>
      <c r="G199" s="119">
        <v>20.5</v>
      </c>
      <c r="H199" s="119">
        <v>199</v>
      </c>
      <c r="I199" s="119">
        <v>3775</v>
      </c>
      <c r="J199" s="119" t="s">
        <v>138</v>
      </c>
      <c r="K199" s="119">
        <v>117</v>
      </c>
      <c r="L199" s="121">
        <v>0</v>
      </c>
      <c r="M199" s="121">
        <v>4.2082673483706138E+18</v>
      </c>
    </row>
    <row r="200" spans="3:13" ht="15" customHeight="1">
      <c r="C200" s="113" t="b">
        <v>0</v>
      </c>
      <c r="D200" s="114" t="s">
        <v>136</v>
      </c>
      <c r="E200" s="115" t="s">
        <v>150</v>
      </c>
      <c r="F200" s="115">
        <v>35.700000000000003</v>
      </c>
      <c r="G200" s="119">
        <v>17</v>
      </c>
      <c r="H200" s="119">
        <v>189</v>
      </c>
      <c r="I200" s="119">
        <v>3350</v>
      </c>
      <c r="J200" s="119" t="s">
        <v>151</v>
      </c>
      <c r="K200" s="119">
        <v>118</v>
      </c>
      <c r="L200" s="121">
        <v>0</v>
      </c>
      <c r="M200" s="121">
        <v>1.4708330516029495E+19</v>
      </c>
    </row>
    <row r="201" spans="3:13" ht="15" customHeight="1">
      <c r="C201" s="113" t="b">
        <v>0</v>
      </c>
      <c r="D201" s="114" t="s">
        <v>136</v>
      </c>
      <c r="E201" s="115" t="s">
        <v>150</v>
      </c>
      <c r="F201" s="115">
        <v>41.1</v>
      </c>
      <c r="G201" s="119">
        <v>18.600000000000001</v>
      </c>
      <c r="H201" s="119">
        <v>189</v>
      </c>
      <c r="I201" s="119">
        <v>3325</v>
      </c>
      <c r="J201" s="119" t="s">
        <v>138</v>
      </c>
      <c r="K201" s="119">
        <v>119</v>
      </c>
      <c r="L201" s="121">
        <v>0</v>
      </c>
      <c r="M201" s="121">
        <v>1.2640661946774335E+19</v>
      </c>
    </row>
    <row r="202" spans="3:13" ht="15" customHeight="1">
      <c r="C202" s="113" t="b">
        <v>0</v>
      </c>
      <c r="D202" s="114" t="s">
        <v>136</v>
      </c>
      <c r="E202" s="115" t="s">
        <v>150</v>
      </c>
      <c r="F202" s="115">
        <v>36.200000000000003</v>
      </c>
      <c r="G202" s="119">
        <v>17.2</v>
      </c>
      <c r="H202" s="119">
        <v>187</v>
      </c>
      <c r="I202" s="119">
        <v>3150</v>
      </c>
      <c r="J202" s="119" t="s">
        <v>151</v>
      </c>
      <c r="K202" s="119">
        <v>120</v>
      </c>
      <c r="L202" s="121">
        <v>0</v>
      </c>
      <c r="M202" s="121">
        <v>2.8678449106036618E+18</v>
      </c>
    </row>
    <row r="203" spans="3:13" ht="15" customHeight="1">
      <c r="C203" s="113" t="b">
        <v>0</v>
      </c>
      <c r="D203" s="114" t="s">
        <v>136</v>
      </c>
      <c r="E203" s="115" t="s">
        <v>150</v>
      </c>
      <c r="F203" s="115">
        <v>37.700000000000003</v>
      </c>
      <c r="G203" s="119">
        <v>19.8</v>
      </c>
      <c r="H203" s="119">
        <v>198</v>
      </c>
      <c r="I203" s="119">
        <v>3500</v>
      </c>
      <c r="J203" s="119" t="s">
        <v>138</v>
      </c>
      <c r="K203" s="119">
        <v>121</v>
      </c>
      <c r="L203" s="121">
        <v>0</v>
      </c>
      <c r="M203" s="121">
        <v>4.096889926646402E+18</v>
      </c>
    </row>
    <row r="204" spans="3:13" ht="15" customHeight="1">
      <c r="C204" s="113" t="b">
        <v>0</v>
      </c>
      <c r="D204" s="114" t="s">
        <v>136</v>
      </c>
      <c r="E204" s="115" t="s">
        <v>150</v>
      </c>
      <c r="F204" s="115">
        <v>40.200000000000003</v>
      </c>
      <c r="G204" s="119">
        <v>17</v>
      </c>
      <c r="H204" s="119">
        <v>176</v>
      </c>
      <c r="I204" s="119">
        <v>3450</v>
      </c>
      <c r="J204" s="119" t="s">
        <v>151</v>
      </c>
      <c r="K204" s="119">
        <v>122</v>
      </c>
      <c r="L204" s="121">
        <v>0</v>
      </c>
      <c r="M204" s="121">
        <v>1.5296867800195025E+19</v>
      </c>
    </row>
    <row r="205" spans="3:13" ht="15" customHeight="1">
      <c r="C205" s="113" t="b">
        <v>0</v>
      </c>
      <c r="D205" s="114" t="s">
        <v>136</v>
      </c>
      <c r="E205" s="115" t="s">
        <v>150</v>
      </c>
      <c r="F205" s="115">
        <v>41.4</v>
      </c>
      <c r="G205" s="119">
        <v>18.5</v>
      </c>
      <c r="H205" s="119">
        <v>202</v>
      </c>
      <c r="I205" s="119">
        <v>3875</v>
      </c>
      <c r="J205" s="119" t="s">
        <v>138</v>
      </c>
      <c r="K205" s="119">
        <v>123</v>
      </c>
      <c r="L205" s="121">
        <v>0</v>
      </c>
      <c r="M205" s="121">
        <v>1.7939519431019706E+19</v>
      </c>
    </row>
    <row r="206" spans="3:13" ht="15" customHeight="1">
      <c r="C206" s="113" t="b">
        <v>0</v>
      </c>
      <c r="D206" s="114" t="s">
        <v>136</v>
      </c>
      <c r="E206" s="115" t="s">
        <v>150</v>
      </c>
      <c r="F206" s="115">
        <v>35.200000000000003</v>
      </c>
      <c r="G206" s="119">
        <v>15.9</v>
      </c>
      <c r="H206" s="119">
        <v>186</v>
      </c>
      <c r="I206" s="119">
        <v>3050</v>
      </c>
      <c r="J206" s="119" t="s">
        <v>151</v>
      </c>
      <c r="K206" s="119">
        <v>124</v>
      </c>
      <c r="L206" s="121">
        <v>0</v>
      </c>
      <c r="M206" s="121">
        <v>2.8012274270348749E+18</v>
      </c>
    </row>
    <row r="207" spans="3:13" ht="15" customHeight="1">
      <c r="C207" s="113" t="b">
        <v>0</v>
      </c>
      <c r="D207" s="114" t="s">
        <v>136</v>
      </c>
      <c r="E207" s="115" t="s">
        <v>150</v>
      </c>
      <c r="F207" s="115">
        <v>40.6</v>
      </c>
      <c r="G207" s="119">
        <v>19</v>
      </c>
      <c r="H207" s="119">
        <v>199</v>
      </c>
      <c r="I207" s="119">
        <v>4000</v>
      </c>
      <c r="J207" s="119" t="s">
        <v>138</v>
      </c>
      <c r="K207" s="119">
        <v>125</v>
      </c>
      <c r="L207" s="121">
        <v>0</v>
      </c>
      <c r="M207" s="121">
        <v>6.7081409513467597E+18</v>
      </c>
    </row>
    <row r="208" spans="3:13" ht="15" customHeight="1">
      <c r="C208" s="113" t="b">
        <v>0</v>
      </c>
      <c r="D208" s="114" t="s">
        <v>136</v>
      </c>
      <c r="E208" s="115" t="s">
        <v>150</v>
      </c>
      <c r="F208" s="115">
        <v>38.799999999999997</v>
      </c>
      <c r="G208" s="119">
        <v>17.600000000000001</v>
      </c>
      <c r="H208" s="119">
        <v>191</v>
      </c>
      <c r="I208" s="119">
        <v>3275</v>
      </c>
      <c r="J208" s="119" t="s">
        <v>151</v>
      </c>
      <c r="K208" s="119">
        <v>126</v>
      </c>
      <c r="L208" s="121">
        <v>0</v>
      </c>
      <c r="M208" s="121">
        <v>4.3475788404846648E+18</v>
      </c>
    </row>
    <row r="209" spans="3:13" ht="15" customHeight="1">
      <c r="C209" s="113" t="b">
        <v>0</v>
      </c>
      <c r="D209" s="114" t="s">
        <v>136</v>
      </c>
      <c r="E209" s="115" t="s">
        <v>150</v>
      </c>
      <c r="F209" s="115">
        <v>41.5</v>
      </c>
      <c r="G209" s="119">
        <v>18.3</v>
      </c>
      <c r="H209" s="119">
        <v>195</v>
      </c>
      <c r="I209" s="119">
        <v>4300</v>
      </c>
      <c r="J209" s="119" t="s">
        <v>138</v>
      </c>
      <c r="K209" s="119">
        <v>127</v>
      </c>
      <c r="L209" s="121">
        <v>0</v>
      </c>
      <c r="M209" s="121">
        <v>8.7765318511740672E+18</v>
      </c>
    </row>
    <row r="210" spans="3:13" ht="15" customHeight="1">
      <c r="C210" s="113" t="b">
        <v>0</v>
      </c>
      <c r="D210" s="114" t="s">
        <v>136</v>
      </c>
      <c r="E210" s="115" t="s">
        <v>150</v>
      </c>
      <c r="F210" s="115">
        <v>39</v>
      </c>
      <c r="G210" s="119">
        <v>17.100000000000001</v>
      </c>
      <c r="H210" s="119">
        <v>191</v>
      </c>
      <c r="I210" s="119">
        <v>3050</v>
      </c>
      <c r="J210" s="119" t="s">
        <v>151</v>
      </c>
      <c r="K210" s="119">
        <v>128</v>
      </c>
      <c r="L210" s="121">
        <v>0</v>
      </c>
      <c r="M210" s="121">
        <v>9.2924262644252221E+18</v>
      </c>
    </row>
    <row r="211" spans="3:13" ht="15" customHeight="1">
      <c r="C211" s="113" t="b">
        <v>0</v>
      </c>
      <c r="D211" s="114" t="s">
        <v>136</v>
      </c>
      <c r="E211" s="115" t="s">
        <v>150</v>
      </c>
      <c r="F211" s="115">
        <v>44.1</v>
      </c>
      <c r="G211" s="119">
        <v>18</v>
      </c>
      <c r="H211" s="119">
        <v>210</v>
      </c>
      <c r="I211" s="119">
        <v>4000</v>
      </c>
      <c r="J211" s="119" t="s">
        <v>138</v>
      </c>
      <c r="K211" s="119">
        <v>129</v>
      </c>
      <c r="L211" s="121">
        <v>0</v>
      </c>
      <c r="M211" s="121">
        <v>7.8662757903856128E+18</v>
      </c>
    </row>
    <row r="212" spans="3:13" ht="15" customHeight="1">
      <c r="C212" s="113" t="b">
        <v>0</v>
      </c>
      <c r="D212" s="114" t="s">
        <v>136</v>
      </c>
      <c r="E212" s="115" t="s">
        <v>150</v>
      </c>
      <c r="F212" s="115">
        <v>38.5</v>
      </c>
      <c r="G212" s="119">
        <v>17.899999999999999</v>
      </c>
      <c r="H212" s="119">
        <v>190</v>
      </c>
      <c r="I212" s="119">
        <v>3325</v>
      </c>
      <c r="J212" s="119" t="s">
        <v>151</v>
      </c>
      <c r="K212" s="119">
        <v>130</v>
      </c>
      <c r="L212" s="121">
        <v>0</v>
      </c>
      <c r="M212" s="121">
        <v>1.5485664885917059E+19</v>
      </c>
    </row>
    <row r="213" spans="3:13" ht="15" customHeight="1">
      <c r="C213" s="113" t="b">
        <v>0</v>
      </c>
      <c r="D213" s="114" t="s">
        <v>136</v>
      </c>
      <c r="E213" s="115" t="s">
        <v>150</v>
      </c>
      <c r="F213" s="115">
        <v>43.1</v>
      </c>
      <c r="G213" s="119">
        <v>19.2</v>
      </c>
      <c r="H213" s="119">
        <v>197</v>
      </c>
      <c r="I213" s="119">
        <v>3500</v>
      </c>
      <c r="J213" s="119" t="s">
        <v>138</v>
      </c>
      <c r="K213" s="119">
        <v>131</v>
      </c>
      <c r="L213" s="121">
        <v>0</v>
      </c>
      <c r="M213" s="121">
        <v>1.5025082610196247E+19</v>
      </c>
    </row>
    <row r="214" spans="3:13" ht="15" customHeight="1">
      <c r="C214" s="113" t="b">
        <v>0</v>
      </c>
      <c r="D214" s="114" t="s">
        <v>136</v>
      </c>
      <c r="E214" s="115" t="s">
        <v>152</v>
      </c>
      <c r="F214" s="115">
        <v>36.799999999999997</v>
      </c>
      <c r="G214" s="119">
        <v>18.5</v>
      </c>
      <c r="H214" s="119">
        <v>193</v>
      </c>
      <c r="I214" s="119">
        <v>3500</v>
      </c>
      <c r="J214" s="119" t="s">
        <v>151</v>
      </c>
      <c r="K214" s="119">
        <v>132</v>
      </c>
      <c r="L214" s="121">
        <v>0</v>
      </c>
      <c r="M214" s="121">
        <v>1.5278627576250843E+19</v>
      </c>
    </row>
    <row r="215" spans="3:13" ht="15" customHeight="1">
      <c r="C215" s="113" t="b">
        <v>0</v>
      </c>
      <c r="D215" s="114" t="s">
        <v>136</v>
      </c>
      <c r="E215" s="115" t="s">
        <v>152</v>
      </c>
      <c r="F215" s="115">
        <v>37.5</v>
      </c>
      <c r="G215" s="119">
        <v>18.5</v>
      </c>
      <c r="H215" s="119">
        <v>199</v>
      </c>
      <c r="I215" s="119">
        <v>4475</v>
      </c>
      <c r="J215" s="119" t="s">
        <v>138</v>
      </c>
      <c r="K215" s="119">
        <v>133</v>
      </c>
      <c r="L215" s="121">
        <v>0</v>
      </c>
      <c r="M215" s="121">
        <v>6.0671978481271235E+18</v>
      </c>
    </row>
    <row r="216" spans="3:13" ht="15" customHeight="1">
      <c r="C216" s="113" t="b">
        <v>0</v>
      </c>
      <c r="D216" s="114" t="s">
        <v>136</v>
      </c>
      <c r="E216" s="115" t="s">
        <v>152</v>
      </c>
      <c r="F216" s="115">
        <v>38.1</v>
      </c>
      <c r="G216" s="119">
        <v>17.600000000000001</v>
      </c>
      <c r="H216" s="119">
        <v>187</v>
      </c>
      <c r="I216" s="119">
        <v>3425</v>
      </c>
      <c r="J216" s="119" t="s">
        <v>151</v>
      </c>
      <c r="K216" s="119">
        <v>134</v>
      </c>
      <c r="L216" s="121">
        <v>0</v>
      </c>
      <c r="M216" s="121">
        <v>1.6989817909552165E+19</v>
      </c>
    </row>
    <row r="217" spans="3:13" ht="15" customHeight="1">
      <c r="C217" s="113" t="b">
        <v>0</v>
      </c>
      <c r="D217" s="114" t="s">
        <v>136</v>
      </c>
      <c r="E217" s="115" t="s">
        <v>152</v>
      </c>
      <c r="F217" s="115">
        <v>41.1</v>
      </c>
      <c r="G217" s="119">
        <v>17.5</v>
      </c>
      <c r="H217" s="119">
        <v>190</v>
      </c>
      <c r="I217" s="119">
        <v>3900</v>
      </c>
      <c r="J217" s="119" t="s">
        <v>138</v>
      </c>
      <c r="K217" s="119">
        <v>135</v>
      </c>
      <c r="L217" s="121">
        <v>0</v>
      </c>
      <c r="M217" s="121">
        <v>6.1307655068874957E+18</v>
      </c>
    </row>
    <row r="218" spans="3:13" ht="15" customHeight="1">
      <c r="C218" s="113" t="b">
        <v>0</v>
      </c>
      <c r="D218" s="114" t="s">
        <v>136</v>
      </c>
      <c r="E218" s="115" t="s">
        <v>152</v>
      </c>
      <c r="F218" s="115">
        <v>35.6</v>
      </c>
      <c r="G218" s="119">
        <v>17.5</v>
      </c>
      <c r="H218" s="119">
        <v>191</v>
      </c>
      <c r="I218" s="119">
        <v>3175</v>
      </c>
      <c r="J218" s="119" t="s">
        <v>151</v>
      </c>
      <c r="K218" s="119">
        <v>136</v>
      </c>
      <c r="L218" s="121">
        <v>0</v>
      </c>
      <c r="M218" s="121">
        <v>7.130427098634882E+18</v>
      </c>
    </row>
    <row r="219" spans="3:13" ht="15" customHeight="1">
      <c r="C219" s="113" t="b">
        <v>0</v>
      </c>
      <c r="D219" s="114" t="s">
        <v>136</v>
      </c>
      <c r="E219" s="115" t="s">
        <v>152</v>
      </c>
      <c r="F219" s="115">
        <v>40.200000000000003</v>
      </c>
      <c r="G219" s="119">
        <v>20.100000000000001</v>
      </c>
      <c r="H219" s="119">
        <v>200</v>
      </c>
      <c r="I219" s="119">
        <v>3975</v>
      </c>
      <c r="J219" s="119" t="s">
        <v>138</v>
      </c>
      <c r="K219" s="119">
        <v>137</v>
      </c>
      <c r="L219" s="121">
        <v>0</v>
      </c>
      <c r="M219" s="121">
        <v>1.7029459997392544E+19</v>
      </c>
    </row>
    <row r="220" spans="3:13" ht="15" customHeight="1">
      <c r="C220" s="113" t="b">
        <v>0</v>
      </c>
      <c r="D220" s="114" t="s">
        <v>136</v>
      </c>
      <c r="E220" s="115" t="s">
        <v>152</v>
      </c>
      <c r="F220" s="115">
        <v>37</v>
      </c>
      <c r="G220" s="119">
        <v>16.5</v>
      </c>
      <c r="H220" s="119">
        <v>185</v>
      </c>
      <c r="I220" s="119">
        <v>3400</v>
      </c>
      <c r="J220" s="119" t="s">
        <v>151</v>
      </c>
      <c r="K220" s="119">
        <v>138</v>
      </c>
      <c r="L220" s="121">
        <v>0</v>
      </c>
      <c r="M220" s="121">
        <v>6.9291155530226237E+18</v>
      </c>
    </row>
    <row r="221" spans="3:13" ht="15" customHeight="1">
      <c r="C221" s="113" t="b">
        <v>0</v>
      </c>
      <c r="D221" s="114" t="s">
        <v>136</v>
      </c>
      <c r="E221" s="115" t="s">
        <v>152</v>
      </c>
      <c r="F221" s="115">
        <v>39.700000000000003</v>
      </c>
      <c r="G221" s="119">
        <v>17.899999999999999</v>
      </c>
      <c r="H221" s="119">
        <v>193</v>
      </c>
      <c r="I221" s="119">
        <v>4250</v>
      </c>
      <c r="J221" s="119" t="s">
        <v>138</v>
      </c>
      <c r="K221" s="119">
        <v>139</v>
      </c>
      <c r="L221" s="121">
        <v>0</v>
      </c>
      <c r="M221" s="121">
        <v>1.6332991302398179E+19</v>
      </c>
    </row>
    <row r="222" spans="3:13" ht="15" customHeight="1">
      <c r="C222" s="113" t="b">
        <v>0</v>
      </c>
      <c r="D222" s="114" t="s">
        <v>136</v>
      </c>
      <c r="E222" s="115" t="s">
        <v>152</v>
      </c>
      <c r="F222" s="115">
        <v>40.200000000000003</v>
      </c>
      <c r="G222" s="119">
        <v>17.100000000000001</v>
      </c>
      <c r="H222" s="119">
        <v>193</v>
      </c>
      <c r="I222" s="119">
        <v>3400</v>
      </c>
      <c r="J222" s="119" t="s">
        <v>151</v>
      </c>
      <c r="K222" s="119">
        <v>140</v>
      </c>
      <c r="L222" s="121">
        <v>0</v>
      </c>
      <c r="M222" s="121">
        <v>1.120935779994488E+19</v>
      </c>
    </row>
    <row r="223" spans="3:13" ht="15" customHeight="1">
      <c r="C223" s="113" t="b">
        <v>0</v>
      </c>
      <c r="D223" s="114" t="s">
        <v>136</v>
      </c>
      <c r="E223" s="115" t="s">
        <v>152</v>
      </c>
      <c r="F223" s="115">
        <v>40.6</v>
      </c>
      <c r="G223" s="119">
        <v>17.2</v>
      </c>
      <c r="H223" s="119">
        <v>187</v>
      </c>
      <c r="I223" s="119">
        <v>3475</v>
      </c>
      <c r="J223" s="119" t="s">
        <v>138</v>
      </c>
      <c r="K223" s="119">
        <v>141</v>
      </c>
      <c r="L223" s="121">
        <v>0</v>
      </c>
      <c r="M223" s="121">
        <v>1.2830883783745855E+19</v>
      </c>
    </row>
    <row r="224" spans="3:13" ht="15" customHeight="1">
      <c r="C224" s="113" t="b">
        <v>0</v>
      </c>
      <c r="D224" s="114" t="s">
        <v>136</v>
      </c>
      <c r="E224" s="115" t="s">
        <v>152</v>
      </c>
      <c r="F224" s="115">
        <v>32.1</v>
      </c>
      <c r="G224" s="119">
        <v>15.5</v>
      </c>
      <c r="H224" s="119">
        <v>188</v>
      </c>
      <c r="I224" s="119">
        <v>3050</v>
      </c>
      <c r="J224" s="119" t="s">
        <v>151</v>
      </c>
      <c r="K224" s="119">
        <v>142</v>
      </c>
      <c r="L224" s="121">
        <v>0</v>
      </c>
      <c r="M224" s="121">
        <v>1.7197307004994943E+19</v>
      </c>
    </row>
    <row r="225" spans="3:13" ht="15" customHeight="1">
      <c r="C225" s="113" t="b">
        <v>0</v>
      </c>
      <c r="D225" s="114" t="s">
        <v>136</v>
      </c>
      <c r="E225" s="115" t="s">
        <v>152</v>
      </c>
      <c r="F225" s="115">
        <v>40.700000000000003</v>
      </c>
      <c r="G225" s="119">
        <v>17</v>
      </c>
      <c r="H225" s="119">
        <v>190</v>
      </c>
      <c r="I225" s="119">
        <v>3725</v>
      </c>
      <c r="J225" s="119" t="s">
        <v>138</v>
      </c>
      <c r="K225" s="119">
        <v>143</v>
      </c>
      <c r="L225" s="121">
        <v>0</v>
      </c>
      <c r="M225" s="121">
        <v>9.1596538157492419E+18</v>
      </c>
    </row>
    <row r="226" spans="3:13" ht="15" customHeight="1">
      <c r="C226" s="113" t="b">
        <v>0</v>
      </c>
      <c r="D226" s="114" t="s">
        <v>136</v>
      </c>
      <c r="E226" s="115" t="s">
        <v>152</v>
      </c>
      <c r="F226" s="115">
        <v>37.299999999999997</v>
      </c>
      <c r="G226" s="119">
        <v>16.8</v>
      </c>
      <c r="H226" s="119">
        <v>192</v>
      </c>
      <c r="I226" s="119">
        <v>3000</v>
      </c>
      <c r="J226" s="119" t="s">
        <v>151</v>
      </c>
      <c r="K226" s="119">
        <v>144</v>
      </c>
      <c r="L226" s="121">
        <v>0</v>
      </c>
      <c r="M226" s="121">
        <v>1.4999367063007795E+19</v>
      </c>
    </row>
    <row r="227" spans="3:13" ht="15" customHeight="1">
      <c r="C227" s="113" t="b">
        <v>0</v>
      </c>
      <c r="D227" s="114" t="s">
        <v>136</v>
      </c>
      <c r="E227" s="115" t="s">
        <v>152</v>
      </c>
      <c r="F227" s="115">
        <v>39</v>
      </c>
      <c r="G227" s="119">
        <v>18.7</v>
      </c>
      <c r="H227" s="119">
        <v>185</v>
      </c>
      <c r="I227" s="119">
        <v>3650</v>
      </c>
      <c r="J227" s="119" t="s">
        <v>138</v>
      </c>
      <c r="K227" s="119">
        <v>145</v>
      </c>
      <c r="L227" s="121">
        <v>0</v>
      </c>
      <c r="M227" s="121">
        <v>1.749237921479304E+19</v>
      </c>
    </row>
    <row r="228" spans="3:13" ht="15" customHeight="1">
      <c r="C228" s="113" t="b">
        <v>0</v>
      </c>
      <c r="D228" s="114" t="s">
        <v>136</v>
      </c>
      <c r="E228" s="115" t="s">
        <v>152</v>
      </c>
      <c r="F228" s="115">
        <v>39.200000000000003</v>
      </c>
      <c r="G228" s="119">
        <v>18.600000000000001</v>
      </c>
      <c r="H228" s="119">
        <v>190</v>
      </c>
      <c r="I228" s="119">
        <v>4250</v>
      </c>
      <c r="J228" s="119" t="s">
        <v>138</v>
      </c>
      <c r="K228" s="119">
        <v>146</v>
      </c>
      <c r="L228" s="121">
        <v>0</v>
      </c>
      <c r="M228" s="121">
        <v>1.2968387739172745E+19</v>
      </c>
    </row>
    <row r="229" spans="3:13" ht="15" customHeight="1">
      <c r="C229" s="113" t="b">
        <v>0</v>
      </c>
      <c r="D229" s="114" t="s">
        <v>136</v>
      </c>
      <c r="E229" s="115" t="s">
        <v>152</v>
      </c>
      <c r="F229" s="115">
        <v>36.6</v>
      </c>
      <c r="G229" s="119">
        <v>18.399999999999999</v>
      </c>
      <c r="H229" s="119">
        <v>184</v>
      </c>
      <c r="I229" s="119">
        <v>3475</v>
      </c>
      <c r="J229" s="119" t="s">
        <v>151</v>
      </c>
      <c r="K229" s="119">
        <v>147</v>
      </c>
      <c r="L229" s="121">
        <v>0</v>
      </c>
      <c r="M229" s="121">
        <v>4.4449914669990344E+18</v>
      </c>
    </row>
    <row r="230" spans="3:13" ht="15" customHeight="1">
      <c r="C230" s="113" t="b">
        <v>0</v>
      </c>
      <c r="D230" s="114" t="s">
        <v>136</v>
      </c>
      <c r="E230" s="115" t="s">
        <v>152</v>
      </c>
      <c r="F230" s="115">
        <v>36</v>
      </c>
      <c r="G230" s="119">
        <v>17.8</v>
      </c>
      <c r="H230" s="119">
        <v>195</v>
      </c>
      <c r="I230" s="119">
        <v>3450</v>
      </c>
      <c r="J230" s="119" t="s">
        <v>151</v>
      </c>
      <c r="K230" s="119">
        <v>148</v>
      </c>
      <c r="L230" s="121">
        <v>0</v>
      </c>
      <c r="M230" s="121">
        <v>1.335263162098297E+19</v>
      </c>
    </row>
    <row r="231" spans="3:13" ht="15" customHeight="1">
      <c r="C231" s="113" t="b">
        <v>0</v>
      </c>
      <c r="D231" s="114" t="s">
        <v>136</v>
      </c>
      <c r="E231" s="115" t="s">
        <v>152</v>
      </c>
      <c r="F231" s="115">
        <v>37.799999999999997</v>
      </c>
      <c r="G231" s="119">
        <v>18.100000000000001</v>
      </c>
      <c r="H231" s="119">
        <v>193</v>
      </c>
      <c r="I231" s="119">
        <v>3750</v>
      </c>
      <c r="J231" s="119" t="s">
        <v>138</v>
      </c>
      <c r="K231" s="119">
        <v>149</v>
      </c>
      <c r="L231" s="121">
        <v>0</v>
      </c>
      <c r="M231" s="121">
        <v>5.3481729693599396E+18</v>
      </c>
    </row>
    <row r="232" spans="3:13" ht="15" customHeight="1">
      <c r="C232" s="113" t="b">
        <v>0</v>
      </c>
      <c r="D232" s="114" t="s">
        <v>136</v>
      </c>
      <c r="E232" s="115" t="s">
        <v>152</v>
      </c>
      <c r="F232" s="115">
        <v>36</v>
      </c>
      <c r="G232" s="119">
        <v>17.100000000000001</v>
      </c>
      <c r="H232" s="119">
        <v>187</v>
      </c>
      <c r="I232" s="119">
        <v>3700</v>
      </c>
      <c r="J232" s="119" t="s">
        <v>151</v>
      </c>
      <c r="K232" s="119">
        <v>150</v>
      </c>
      <c r="L232" s="121">
        <v>0</v>
      </c>
      <c r="M232" s="121">
        <v>1.476621373193747E+19</v>
      </c>
    </row>
    <row r="233" spans="3:13" ht="15" customHeight="1">
      <c r="C233" s="113" t="b">
        <v>0</v>
      </c>
      <c r="D233" s="114" t="s">
        <v>136</v>
      </c>
      <c r="E233" s="115" t="s">
        <v>152</v>
      </c>
      <c r="F233" s="115">
        <v>41.5</v>
      </c>
      <c r="G233" s="119">
        <v>18.5</v>
      </c>
      <c r="H233" s="119">
        <v>201</v>
      </c>
      <c r="I233" s="119">
        <v>4000</v>
      </c>
      <c r="J233" s="119" t="s">
        <v>138</v>
      </c>
      <c r="K233" s="119">
        <v>151</v>
      </c>
      <c r="L233" s="121">
        <v>0</v>
      </c>
      <c r="M233" s="121">
        <v>1.4560126938570543E+19</v>
      </c>
    </row>
    <row r="234" spans="3:13" ht="15" customHeight="1">
      <c r="C234" s="113" t="b">
        <v>0</v>
      </c>
      <c r="D234" s="114" t="s">
        <v>153</v>
      </c>
      <c r="E234" s="115" t="s">
        <v>152</v>
      </c>
      <c r="F234" s="115">
        <v>46.5</v>
      </c>
      <c r="G234" s="119">
        <v>17.899999999999999</v>
      </c>
      <c r="H234" s="119">
        <v>192</v>
      </c>
      <c r="I234" s="119">
        <v>3500</v>
      </c>
      <c r="J234" s="119" t="s">
        <v>151</v>
      </c>
      <c r="K234" s="119">
        <v>152</v>
      </c>
      <c r="L234" s="121">
        <v>0</v>
      </c>
      <c r="M234" s="121">
        <v>1.1156137263615144E+19</v>
      </c>
    </row>
    <row r="235" spans="3:13" ht="15" customHeight="1">
      <c r="C235" s="113" t="b">
        <v>0</v>
      </c>
      <c r="D235" s="114" t="s">
        <v>153</v>
      </c>
      <c r="E235" s="115" t="s">
        <v>152</v>
      </c>
      <c r="F235" s="115">
        <v>50</v>
      </c>
      <c r="G235" s="119">
        <v>19.5</v>
      </c>
      <c r="H235" s="119">
        <v>196</v>
      </c>
      <c r="I235" s="119">
        <v>3900</v>
      </c>
      <c r="J235" s="119" t="s">
        <v>138</v>
      </c>
      <c r="K235" s="119">
        <v>153</v>
      </c>
      <c r="L235" s="121">
        <v>0</v>
      </c>
      <c r="M235" s="121">
        <v>6.6389644288821658E+18</v>
      </c>
    </row>
    <row r="236" spans="3:13" ht="15" customHeight="1">
      <c r="C236" s="113" t="b">
        <v>0</v>
      </c>
      <c r="D236" s="114" t="s">
        <v>153</v>
      </c>
      <c r="E236" s="115" t="s">
        <v>152</v>
      </c>
      <c r="F236" s="115">
        <v>51.3</v>
      </c>
      <c r="G236" s="119">
        <v>19.2</v>
      </c>
      <c r="H236" s="119">
        <v>193</v>
      </c>
      <c r="I236" s="119">
        <v>3650</v>
      </c>
      <c r="J236" s="119" t="s">
        <v>138</v>
      </c>
      <c r="K236" s="119">
        <v>154</v>
      </c>
      <c r="L236" s="121">
        <v>0</v>
      </c>
      <c r="M236" s="121">
        <v>6.5604872389233142E+18</v>
      </c>
    </row>
    <row r="237" spans="3:13" ht="15" customHeight="1">
      <c r="C237" s="113" t="b">
        <v>0</v>
      </c>
      <c r="D237" s="114" t="s">
        <v>153</v>
      </c>
      <c r="E237" s="115" t="s">
        <v>152</v>
      </c>
      <c r="F237" s="115">
        <v>45.4</v>
      </c>
      <c r="G237" s="119">
        <v>18.7</v>
      </c>
      <c r="H237" s="119">
        <v>188</v>
      </c>
      <c r="I237" s="119">
        <v>3525</v>
      </c>
      <c r="J237" s="119" t="s">
        <v>151</v>
      </c>
      <c r="K237" s="119">
        <v>155</v>
      </c>
      <c r="L237" s="121">
        <v>0</v>
      </c>
      <c r="M237" s="121">
        <v>1.0422214249094445E+19</v>
      </c>
    </row>
    <row r="238" spans="3:13" ht="15" customHeight="1">
      <c r="C238" s="113" t="b">
        <v>0</v>
      </c>
      <c r="D238" s="114" t="s">
        <v>153</v>
      </c>
      <c r="E238" s="115" t="s">
        <v>152</v>
      </c>
      <c r="F238" s="115">
        <v>52.7</v>
      </c>
      <c r="G238" s="119">
        <v>19.8</v>
      </c>
      <c r="H238" s="119">
        <v>197</v>
      </c>
      <c r="I238" s="119">
        <v>3725</v>
      </c>
      <c r="J238" s="119" t="s">
        <v>138</v>
      </c>
      <c r="K238" s="119">
        <v>156</v>
      </c>
      <c r="L238" s="121">
        <v>0</v>
      </c>
      <c r="M238" s="121">
        <v>1.3268341596117614E+18</v>
      </c>
    </row>
    <row r="239" spans="3:13" ht="15" customHeight="1">
      <c r="C239" s="113" t="b">
        <v>0</v>
      </c>
      <c r="D239" s="114" t="s">
        <v>153</v>
      </c>
      <c r="E239" s="115" t="s">
        <v>152</v>
      </c>
      <c r="F239" s="115">
        <v>45.2</v>
      </c>
      <c r="G239" s="119">
        <v>17.8</v>
      </c>
      <c r="H239" s="119">
        <v>198</v>
      </c>
      <c r="I239" s="119">
        <v>3950</v>
      </c>
      <c r="J239" s="119" t="s">
        <v>151</v>
      </c>
      <c r="K239" s="119">
        <v>157</v>
      </c>
      <c r="L239" s="121">
        <v>0</v>
      </c>
      <c r="M239" s="121">
        <v>1.3742333302285693E+18</v>
      </c>
    </row>
    <row r="240" spans="3:13" ht="15" customHeight="1">
      <c r="C240" s="113" t="b">
        <v>0</v>
      </c>
      <c r="D240" s="114" t="s">
        <v>153</v>
      </c>
      <c r="E240" s="115" t="s">
        <v>152</v>
      </c>
      <c r="F240" s="115">
        <v>46.1</v>
      </c>
      <c r="G240" s="119">
        <v>18.2</v>
      </c>
      <c r="H240" s="119">
        <v>178</v>
      </c>
      <c r="I240" s="119">
        <v>3250</v>
      </c>
      <c r="J240" s="119" t="s">
        <v>151</v>
      </c>
      <c r="K240" s="119">
        <v>158</v>
      </c>
      <c r="L240" s="121">
        <v>0</v>
      </c>
      <c r="M240" s="121">
        <v>6.9515921439271721E+18</v>
      </c>
    </row>
    <row r="241" spans="3:13" ht="15" customHeight="1">
      <c r="C241" s="113" t="b">
        <v>0</v>
      </c>
      <c r="D241" s="114" t="s">
        <v>153</v>
      </c>
      <c r="E241" s="115" t="s">
        <v>152</v>
      </c>
      <c r="F241" s="115">
        <v>51.3</v>
      </c>
      <c r="G241" s="119">
        <v>18.2</v>
      </c>
      <c r="H241" s="119">
        <v>197</v>
      </c>
      <c r="I241" s="119">
        <v>3750</v>
      </c>
      <c r="J241" s="119" t="s">
        <v>138</v>
      </c>
      <c r="K241" s="119">
        <v>159</v>
      </c>
      <c r="L241" s="121">
        <v>0</v>
      </c>
      <c r="M241" s="121">
        <v>1.0483111750325854E+19</v>
      </c>
    </row>
    <row r="242" spans="3:13" ht="15" customHeight="1">
      <c r="C242" s="113" t="b">
        <v>0</v>
      </c>
      <c r="D242" s="114" t="s">
        <v>153</v>
      </c>
      <c r="E242" s="115" t="s">
        <v>152</v>
      </c>
      <c r="F242" s="115">
        <v>46</v>
      </c>
      <c r="G242" s="119">
        <v>18.899999999999999</v>
      </c>
      <c r="H242" s="119">
        <v>195</v>
      </c>
      <c r="I242" s="119">
        <v>4150</v>
      </c>
      <c r="J242" s="119" t="s">
        <v>151</v>
      </c>
      <c r="K242" s="119">
        <v>160</v>
      </c>
      <c r="L242" s="121">
        <v>0</v>
      </c>
      <c r="M242" s="121">
        <v>1.1762805172375964E+18</v>
      </c>
    </row>
    <row r="243" spans="3:13" ht="15" customHeight="1">
      <c r="C243" s="113" t="b">
        <v>0</v>
      </c>
      <c r="D243" s="114" t="s">
        <v>153</v>
      </c>
      <c r="E243" s="115" t="s">
        <v>152</v>
      </c>
      <c r="F243" s="115">
        <v>51.3</v>
      </c>
      <c r="G243" s="119">
        <v>19.899999999999999</v>
      </c>
      <c r="H243" s="119">
        <v>198</v>
      </c>
      <c r="I243" s="119">
        <v>3700</v>
      </c>
      <c r="J243" s="119" t="s">
        <v>138</v>
      </c>
      <c r="K243" s="119">
        <v>161</v>
      </c>
      <c r="L243" s="121">
        <v>0</v>
      </c>
      <c r="M243" s="121">
        <v>1.1173347695980816E+19</v>
      </c>
    </row>
    <row r="244" spans="3:13" ht="15" customHeight="1">
      <c r="C244" s="113" t="b">
        <v>0</v>
      </c>
      <c r="D244" s="114" t="s">
        <v>153</v>
      </c>
      <c r="E244" s="115" t="s">
        <v>152</v>
      </c>
      <c r="F244" s="115">
        <v>46.6</v>
      </c>
      <c r="G244" s="119">
        <v>17.8</v>
      </c>
      <c r="H244" s="119">
        <v>193</v>
      </c>
      <c r="I244" s="119">
        <v>3800</v>
      </c>
      <c r="J244" s="119" t="s">
        <v>151</v>
      </c>
      <c r="K244" s="119">
        <v>162</v>
      </c>
      <c r="L244" s="121">
        <v>0</v>
      </c>
      <c r="M244" s="121">
        <v>6.1438283655675208E+18</v>
      </c>
    </row>
    <row r="245" spans="3:13" ht="15" customHeight="1">
      <c r="C245" s="113" t="b">
        <v>0</v>
      </c>
      <c r="D245" s="114" t="s">
        <v>153</v>
      </c>
      <c r="E245" s="115" t="s">
        <v>152</v>
      </c>
      <c r="F245" s="115">
        <v>51.7</v>
      </c>
      <c r="G245" s="119">
        <v>20.3</v>
      </c>
      <c r="H245" s="119">
        <v>194</v>
      </c>
      <c r="I245" s="119">
        <v>3775</v>
      </c>
      <c r="J245" s="119" t="s">
        <v>138</v>
      </c>
      <c r="K245" s="119">
        <v>163</v>
      </c>
      <c r="L245" s="121">
        <v>0</v>
      </c>
      <c r="M245" s="121">
        <v>1.4056191289001077E+19</v>
      </c>
    </row>
    <row r="246" spans="3:13" ht="15" customHeight="1">
      <c r="C246" s="113" t="b">
        <v>0</v>
      </c>
      <c r="D246" s="114" t="s">
        <v>153</v>
      </c>
      <c r="E246" s="115" t="s">
        <v>152</v>
      </c>
      <c r="F246" s="115">
        <v>47</v>
      </c>
      <c r="G246" s="119">
        <v>17.3</v>
      </c>
      <c r="H246" s="119">
        <v>185</v>
      </c>
      <c r="I246" s="119">
        <v>3700</v>
      </c>
      <c r="J246" s="119" t="s">
        <v>151</v>
      </c>
      <c r="K246" s="119">
        <v>164</v>
      </c>
      <c r="L246" s="121">
        <v>0</v>
      </c>
      <c r="M246" s="121">
        <v>1.5892000529843323E+19</v>
      </c>
    </row>
    <row r="247" spans="3:13" ht="15" customHeight="1">
      <c r="C247" s="113" t="b">
        <v>0</v>
      </c>
      <c r="D247" s="114" t="s">
        <v>153</v>
      </c>
      <c r="E247" s="115" t="s">
        <v>152</v>
      </c>
      <c r="F247" s="115">
        <v>52</v>
      </c>
      <c r="G247" s="119">
        <v>18.100000000000001</v>
      </c>
      <c r="H247" s="119">
        <v>201</v>
      </c>
      <c r="I247" s="119">
        <v>4050</v>
      </c>
      <c r="J247" s="119" t="s">
        <v>138</v>
      </c>
      <c r="K247" s="119">
        <v>165</v>
      </c>
      <c r="L247" s="121">
        <v>0</v>
      </c>
      <c r="M247" s="121">
        <v>7.0049226407753574E+18</v>
      </c>
    </row>
    <row r="248" spans="3:13" ht="15" customHeight="1">
      <c r="C248" s="113" t="b">
        <v>0</v>
      </c>
      <c r="D248" s="114" t="s">
        <v>153</v>
      </c>
      <c r="E248" s="115" t="s">
        <v>152</v>
      </c>
      <c r="F248" s="115">
        <v>45.9</v>
      </c>
      <c r="G248" s="119">
        <v>17.100000000000001</v>
      </c>
      <c r="H248" s="119">
        <v>190</v>
      </c>
      <c r="I248" s="119">
        <v>3575</v>
      </c>
      <c r="J248" s="119" t="s">
        <v>151</v>
      </c>
      <c r="K248" s="119">
        <v>166</v>
      </c>
      <c r="L248" s="121">
        <v>0</v>
      </c>
      <c r="M248" s="121">
        <v>1.8999674256743068E+18</v>
      </c>
    </row>
    <row r="249" spans="3:13" ht="15" customHeight="1">
      <c r="C249" s="113" t="b">
        <v>0</v>
      </c>
      <c r="D249" s="114" t="s">
        <v>153</v>
      </c>
      <c r="E249" s="115" t="s">
        <v>152</v>
      </c>
      <c r="F249" s="115">
        <v>50.5</v>
      </c>
      <c r="G249" s="119">
        <v>19.600000000000001</v>
      </c>
      <c r="H249" s="119">
        <v>201</v>
      </c>
      <c r="I249" s="119">
        <v>4050</v>
      </c>
      <c r="J249" s="119" t="s">
        <v>138</v>
      </c>
      <c r="K249" s="119">
        <v>167</v>
      </c>
      <c r="L249" s="121">
        <v>0</v>
      </c>
      <c r="M249" s="121">
        <v>1.0081149883803566E+19</v>
      </c>
    </row>
    <row r="250" spans="3:13" ht="15" customHeight="1">
      <c r="C250" s="113" t="b">
        <v>0</v>
      </c>
      <c r="D250" s="114" t="s">
        <v>153</v>
      </c>
      <c r="E250" s="115" t="s">
        <v>152</v>
      </c>
      <c r="F250" s="115">
        <v>50.3</v>
      </c>
      <c r="G250" s="119">
        <v>20</v>
      </c>
      <c r="H250" s="119">
        <v>197</v>
      </c>
      <c r="I250" s="119">
        <v>3300</v>
      </c>
      <c r="J250" s="119" t="s">
        <v>138</v>
      </c>
      <c r="K250" s="119">
        <v>168</v>
      </c>
      <c r="L250" s="121">
        <v>0</v>
      </c>
      <c r="M250" s="121">
        <v>6.3127994811663995E+18</v>
      </c>
    </row>
    <row r="251" spans="3:13" ht="15" customHeight="1">
      <c r="C251" s="113" t="b">
        <v>0</v>
      </c>
      <c r="D251" s="114" t="s">
        <v>153</v>
      </c>
      <c r="E251" s="115" t="s">
        <v>152</v>
      </c>
      <c r="F251" s="115">
        <v>58</v>
      </c>
      <c r="G251" s="119">
        <v>17.8</v>
      </c>
      <c r="H251" s="119">
        <v>181</v>
      </c>
      <c r="I251" s="119">
        <v>3700</v>
      </c>
      <c r="J251" s="119" t="s">
        <v>151</v>
      </c>
      <c r="K251" s="119">
        <v>169</v>
      </c>
      <c r="L251" s="121">
        <v>0</v>
      </c>
      <c r="M251" s="121">
        <v>8.3303490380998267E+18</v>
      </c>
    </row>
    <row r="252" spans="3:13" ht="15" customHeight="1">
      <c r="C252" s="113" t="b">
        <v>0</v>
      </c>
      <c r="D252" s="114" t="s">
        <v>153</v>
      </c>
      <c r="E252" s="115" t="s">
        <v>152</v>
      </c>
      <c r="F252" s="115">
        <v>46.4</v>
      </c>
      <c r="G252" s="119">
        <v>18.600000000000001</v>
      </c>
      <c r="H252" s="119">
        <v>190</v>
      </c>
      <c r="I252" s="119">
        <v>3450</v>
      </c>
      <c r="J252" s="119" t="s">
        <v>151</v>
      </c>
      <c r="K252" s="119">
        <v>170</v>
      </c>
      <c r="L252" s="121">
        <v>0</v>
      </c>
      <c r="M252" s="121">
        <v>4.7146787904583926E+18</v>
      </c>
    </row>
    <row r="253" spans="3:13" ht="15" customHeight="1">
      <c r="C253" s="113" t="b">
        <v>0</v>
      </c>
      <c r="D253" s="114" t="s">
        <v>153</v>
      </c>
      <c r="E253" s="115" t="s">
        <v>152</v>
      </c>
      <c r="F253" s="115">
        <v>49.2</v>
      </c>
      <c r="G253" s="119">
        <v>18.2</v>
      </c>
      <c r="H253" s="119">
        <v>195</v>
      </c>
      <c r="I253" s="119">
        <v>4400</v>
      </c>
      <c r="J253" s="119" t="s">
        <v>138</v>
      </c>
      <c r="K253" s="119">
        <v>171</v>
      </c>
      <c r="L253" s="121">
        <v>0</v>
      </c>
      <c r="M253" s="121">
        <v>1.7423905324621302E+19</v>
      </c>
    </row>
    <row r="254" spans="3:13" ht="15" customHeight="1">
      <c r="C254" s="113" t="b">
        <v>0</v>
      </c>
      <c r="D254" s="114" t="s">
        <v>153</v>
      </c>
      <c r="E254" s="115" t="s">
        <v>152</v>
      </c>
      <c r="F254" s="115">
        <v>42.4</v>
      </c>
      <c r="G254" s="119">
        <v>17.3</v>
      </c>
      <c r="H254" s="119">
        <v>181</v>
      </c>
      <c r="I254" s="119">
        <v>3600</v>
      </c>
      <c r="J254" s="119" t="s">
        <v>151</v>
      </c>
      <c r="K254" s="119">
        <v>172</v>
      </c>
      <c r="L254" s="121">
        <v>0</v>
      </c>
      <c r="M254" s="121">
        <v>1.5382902541062152E+18</v>
      </c>
    </row>
    <row r="255" spans="3:13" ht="15" customHeight="1">
      <c r="C255" s="113" t="b">
        <v>0</v>
      </c>
      <c r="D255" s="114" t="s">
        <v>153</v>
      </c>
      <c r="E255" s="115" t="s">
        <v>152</v>
      </c>
      <c r="F255" s="115">
        <v>48.5</v>
      </c>
      <c r="G255" s="119">
        <v>17.5</v>
      </c>
      <c r="H255" s="119">
        <v>191</v>
      </c>
      <c r="I255" s="119">
        <v>3400</v>
      </c>
      <c r="J255" s="119" t="s">
        <v>138</v>
      </c>
      <c r="K255" s="119">
        <v>173</v>
      </c>
      <c r="L255" s="121">
        <v>0</v>
      </c>
      <c r="M255" s="121">
        <v>1.292550134286985E+19</v>
      </c>
    </row>
    <row r="256" spans="3:13" ht="15" customHeight="1">
      <c r="C256" s="113" t="b">
        <v>0</v>
      </c>
      <c r="D256" s="114" t="s">
        <v>153</v>
      </c>
      <c r="E256" s="115" t="s">
        <v>152</v>
      </c>
      <c r="F256" s="115">
        <v>43.2</v>
      </c>
      <c r="G256" s="119">
        <v>16.600000000000001</v>
      </c>
      <c r="H256" s="119">
        <v>187</v>
      </c>
      <c r="I256" s="119">
        <v>2900</v>
      </c>
      <c r="J256" s="119" t="s">
        <v>151</v>
      </c>
      <c r="K256" s="119">
        <v>174</v>
      </c>
      <c r="L256" s="121">
        <v>0</v>
      </c>
      <c r="M256" s="121">
        <v>1.4082968616494828E+19</v>
      </c>
    </row>
    <row r="257" spans="3:13" ht="15" customHeight="1">
      <c r="C257" s="113" t="b">
        <v>0</v>
      </c>
      <c r="D257" s="114" t="s">
        <v>153</v>
      </c>
      <c r="E257" s="115" t="s">
        <v>152</v>
      </c>
      <c r="F257" s="115">
        <v>50.6</v>
      </c>
      <c r="G257" s="119">
        <v>19.399999999999999</v>
      </c>
      <c r="H257" s="119">
        <v>193</v>
      </c>
      <c r="I257" s="119">
        <v>3800</v>
      </c>
      <c r="J257" s="119" t="s">
        <v>138</v>
      </c>
      <c r="K257" s="119">
        <v>175</v>
      </c>
      <c r="L257" s="121">
        <v>0</v>
      </c>
      <c r="M257" s="121">
        <v>7.2427350289773373E+18</v>
      </c>
    </row>
    <row r="258" spans="3:13" ht="15" customHeight="1">
      <c r="C258" s="113" t="b">
        <v>0</v>
      </c>
      <c r="D258" s="114" t="s">
        <v>153</v>
      </c>
      <c r="E258" s="115" t="s">
        <v>152</v>
      </c>
      <c r="F258" s="115">
        <v>46.7</v>
      </c>
      <c r="G258" s="119">
        <v>17.899999999999999</v>
      </c>
      <c r="H258" s="119">
        <v>195</v>
      </c>
      <c r="I258" s="119">
        <v>3300</v>
      </c>
      <c r="J258" s="119" t="s">
        <v>151</v>
      </c>
      <c r="K258" s="119">
        <v>176</v>
      </c>
      <c r="L258" s="121">
        <v>0</v>
      </c>
      <c r="M258" s="121">
        <v>2.7010296326392479E+18</v>
      </c>
    </row>
    <row r="259" spans="3:13" ht="15" customHeight="1">
      <c r="C259" s="113" t="b">
        <v>0</v>
      </c>
      <c r="D259" s="114" t="s">
        <v>153</v>
      </c>
      <c r="E259" s="115" t="s">
        <v>152</v>
      </c>
      <c r="F259" s="115">
        <v>52</v>
      </c>
      <c r="G259" s="119">
        <v>19</v>
      </c>
      <c r="H259" s="119">
        <v>197</v>
      </c>
      <c r="I259" s="119">
        <v>4150</v>
      </c>
      <c r="J259" s="119" t="s">
        <v>138</v>
      </c>
      <c r="K259" s="119">
        <v>177</v>
      </c>
      <c r="L259" s="121">
        <v>0</v>
      </c>
      <c r="M259" s="121">
        <v>1.4525534728483384E+18</v>
      </c>
    </row>
    <row r="260" spans="3:13" ht="15" customHeight="1">
      <c r="C260" s="113" t="b">
        <v>0</v>
      </c>
      <c r="D260" s="114" t="s">
        <v>153</v>
      </c>
      <c r="E260" s="115" t="s">
        <v>152</v>
      </c>
      <c r="F260" s="115">
        <v>50.5</v>
      </c>
      <c r="G260" s="119">
        <v>18.399999999999999</v>
      </c>
      <c r="H260" s="119">
        <v>200</v>
      </c>
      <c r="I260" s="119">
        <v>3400</v>
      </c>
      <c r="J260" s="119" t="s">
        <v>151</v>
      </c>
      <c r="K260" s="119">
        <v>178</v>
      </c>
      <c r="L260" s="121">
        <v>0</v>
      </c>
      <c r="M260" s="121">
        <v>4.1680610877324909E+17</v>
      </c>
    </row>
    <row r="261" spans="3:13" ht="15" customHeight="1">
      <c r="C261" s="113" t="b">
        <v>0</v>
      </c>
      <c r="D261" s="114" t="s">
        <v>153</v>
      </c>
      <c r="E261" s="115" t="s">
        <v>152</v>
      </c>
      <c r="F261" s="115">
        <v>49.5</v>
      </c>
      <c r="G261" s="119">
        <v>19</v>
      </c>
      <c r="H261" s="119">
        <v>200</v>
      </c>
      <c r="I261" s="119">
        <v>3800</v>
      </c>
      <c r="J261" s="119" t="s">
        <v>138</v>
      </c>
      <c r="K261" s="119">
        <v>179</v>
      </c>
      <c r="L261" s="121">
        <v>0</v>
      </c>
      <c r="M261" s="121">
        <v>1.7983857342645365E+19</v>
      </c>
    </row>
    <row r="262" spans="3:13" ht="15" customHeight="1">
      <c r="C262" s="113" t="b">
        <v>0</v>
      </c>
      <c r="D262" s="114" t="s">
        <v>153</v>
      </c>
      <c r="E262" s="115" t="s">
        <v>152</v>
      </c>
      <c r="F262" s="115">
        <v>46.4</v>
      </c>
      <c r="G262" s="119">
        <v>17.8</v>
      </c>
      <c r="H262" s="119">
        <v>191</v>
      </c>
      <c r="I262" s="119">
        <v>3700</v>
      </c>
      <c r="J262" s="119" t="s">
        <v>151</v>
      </c>
      <c r="K262" s="119">
        <v>180</v>
      </c>
      <c r="L262" s="121">
        <v>0</v>
      </c>
      <c r="M262" s="121">
        <v>9.8194874635186975E+18</v>
      </c>
    </row>
    <row r="263" spans="3:13" ht="15" customHeight="1">
      <c r="C263" s="113" t="b">
        <v>0</v>
      </c>
      <c r="D263" s="114" t="s">
        <v>153</v>
      </c>
      <c r="E263" s="115" t="s">
        <v>152</v>
      </c>
      <c r="F263" s="115">
        <v>52.8</v>
      </c>
      <c r="G263" s="119">
        <v>20</v>
      </c>
      <c r="H263" s="119">
        <v>205</v>
      </c>
      <c r="I263" s="119">
        <v>4550</v>
      </c>
      <c r="J263" s="119" t="s">
        <v>138</v>
      </c>
      <c r="K263" s="119">
        <v>181</v>
      </c>
      <c r="L263" s="121">
        <v>0</v>
      </c>
      <c r="M263" s="121">
        <v>2.7727271699704929E+18</v>
      </c>
    </row>
    <row r="264" spans="3:13" ht="15" customHeight="1">
      <c r="C264" s="113" t="b">
        <v>0</v>
      </c>
      <c r="D264" s="114" t="s">
        <v>153</v>
      </c>
      <c r="E264" s="115" t="s">
        <v>152</v>
      </c>
      <c r="F264" s="115">
        <v>40.9</v>
      </c>
      <c r="G264" s="119">
        <v>16.600000000000001</v>
      </c>
      <c r="H264" s="119">
        <v>187</v>
      </c>
      <c r="I264" s="119">
        <v>3200</v>
      </c>
      <c r="J264" s="119" t="s">
        <v>151</v>
      </c>
      <c r="K264" s="119">
        <v>182</v>
      </c>
      <c r="L264" s="121">
        <v>0</v>
      </c>
      <c r="M264" s="121">
        <v>3.3349308760697083E+18</v>
      </c>
    </row>
    <row r="265" spans="3:13" ht="15" customHeight="1">
      <c r="C265" s="113" t="b">
        <v>0</v>
      </c>
      <c r="D265" s="114" t="s">
        <v>153</v>
      </c>
      <c r="E265" s="115" t="s">
        <v>152</v>
      </c>
      <c r="F265" s="115">
        <v>54.2</v>
      </c>
      <c r="G265" s="119">
        <v>20.8</v>
      </c>
      <c r="H265" s="119">
        <v>201</v>
      </c>
      <c r="I265" s="119">
        <v>4300</v>
      </c>
      <c r="J265" s="119" t="s">
        <v>138</v>
      </c>
      <c r="K265" s="119">
        <v>183</v>
      </c>
      <c r="L265" s="121">
        <v>0</v>
      </c>
      <c r="M265" s="121">
        <v>1.5143060190310136E+19</v>
      </c>
    </row>
    <row r="266" spans="3:13" ht="15" customHeight="1">
      <c r="C266" s="113" t="b">
        <v>0</v>
      </c>
      <c r="D266" s="114" t="s">
        <v>153</v>
      </c>
      <c r="E266" s="115" t="s">
        <v>152</v>
      </c>
      <c r="F266" s="115">
        <v>42.5</v>
      </c>
      <c r="G266" s="119">
        <v>16.7</v>
      </c>
      <c r="H266" s="119">
        <v>187</v>
      </c>
      <c r="I266" s="119">
        <v>3350</v>
      </c>
      <c r="J266" s="119" t="s">
        <v>151</v>
      </c>
      <c r="K266" s="119">
        <v>184</v>
      </c>
      <c r="L266" s="121">
        <v>0</v>
      </c>
      <c r="M266" s="121">
        <v>1.8196423591352777E+19</v>
      </c>
    </row>
    <row r="267" spans="3:13" ht="15" customHeight="1">
      <c r="C267" s="113" t="b">
        <v>0</v>
      </c>
      <c r="D267" s="114" t="s">
        <v>153</v>
      </c>
      <c r="E267" s="115" t="s">
        <v>152</v>
      </c>
      <c r="F267" s="115">
        <v>51</v>
      </c>
      <c r="G267" s="119">
        <v>18.8</v>
      </c>
      <c r="H267" s="119">
        <v>203</v>
      </c>
      <c r="I267" s="119">
        <v>4100</v>
      </c>
      <c r="J267" s="119" t="s">
        <v>138</v>
      </c>
      <c r="K267" s="119">
        <v>185</v>
      </c>
      <c r="L267" s="121">
        <v>0</v>
      </c>
      <c r="M267" s="121">
        <v>8.2015986169928448E+17</v>
      </c>
    </row>
    <row r="268" spans="3:13" ht="15" customHeight="1">
      <c r="C268" s="113" t="b">
        <v>0</v>
      </c>
      <c r="D268" s="114" t="s">
        <v>153</v>
      </c>
      <c r="E268" s="115" t="s">
        <v>152</v>
      </c>
      <c r="F268" s="115">
        <v>49.7</v>
      </c>
      <c r="G268" s="119">
        <v>18.600000000000001</v>
      </c>
      <c r="H268" s="119">
        <v>195</v>
      </c>
      <c r="I268" s="119">
        <v>3600</v>
      </c>
      <c r="J268" s="119" t="s">
        <v>138</v>
      </c>
      <c r="K268" s="119">
        <v>186</v>
      </c>
      <c r="L268" s="121">
        <v>0</v>
      </c>
      <c r="M268" s="121">
        <v>1.0287593207700302E+18</v>
      </c>
    </row>
    <row r="269" spans="3:13" ht="15" customHeight="1">
      <c r="C269" s="113" t="b">
        <v>0</v>
      </c>
      <c r="D269" s="114" t="s">
        <v>153</v>
      </c>
      <c r="E269" s="115" t="s">
        <v>152</v>
      </c>
      <c r="F269" s="115">
        <v>47.5</v>
      </c>
      <c r="G269" s="119">
        <v>16.8</v>
      </c>
      <c r="H269" s="119">
        <v>199</v>
      </c>
      <c r="I269" s="119">
        <v>3900</v>
      </c>
      <c r="J269" s="119" t="s">
        <v>151</v>
      </c>
      <c r="K269" s="119">
        <v>187</v>
      </c>
      <c r="L269" s="121">
        <v>0</v>
      </c>
      <c r="M269" s="121">
        <v>1.5722570841097796E+19</v>
      </c>
    </row>
    <row r="270" spans="3:13" ht="15" customHeight="1">
      <c r="C270" s="113" t="b">
        <v>0</v>
      </c>
      <c r="D270" s="114" t="s">
        <v>153</v>
      </c>
      <c r="E270" s="115" t="s">
        <v>152</v>
      </c>
      <c r="F270" s="115">
        <v>47.6</v>
      </c>
      <c r="G270" s="119">
        <v>18.3</v>
      </c>
      <c r="H270" s="119">
        <v>195</v>
      </c>
      <c r="I270" s="119">
        <v>3850</v>
      </c>
      <c r="J270" s="119" t="s">
        <v>151</v>
      </c>
      <c r="K270" s="119">
        <v>188</v>
      </c>
      <c r="L270" s="121">
        <v>0</v>
      </c>
      <c r="M270" s="121">
        <v>4.0776187640209434E+18</v>
      </c>
    </row>
    <row r="271" spans="3:13" ht="15" customHeight="1">
      <c r="C271" s="113" t="b">
        <v>0</v>
      </c>
      <c r="D271" s="114" t="s">
        <v>153</v>
      </c>
      <c r="E271" s="115" t="s">
        <v>152</v>
      </c>
      <c r="F271" s="115">
        <v>52</v>
      </c>
      <c r="G271" s="119">
        <v>20.7</v>
      </c>
      <c r="H271" s="119">
        <v>210</v>
      </c>
      <c r="I271" s="119">
        <v>4800</v>
      </c>
      <c r="J271" s="119" t="s">
        <v>138</v>
      </c>
      <c r="K271" s="119">
        <v>189</v>
      </c>
      <c r="L271" s="121">
        <v>0</v>
      </c>
      <c r="M271" s="121">
        <v>8.2524039164717373E+18</v>
      </c>
    </row>
    <row r="272" spans="3:13" ht="15" customHeight="1">
      <c r="C272" s="113" t="b">
        <v>0</v>
      </c>
      <c r="D272" s="114" t="s">
        <v>153</v>
      </c>
      <c r="E272" s="115" t="s">
        <v>152</v>
      </c>
      <c r="F272" s="115">
        <v>46.9</v>
      </c>
      <c r="G272" s="119">
        <v>16.600000000000001</v>
      </c>
      <c r="H272" s="119">
        <v>192</v>
      </c>
      <c r="I272" s="119">
        <v>2700</v>
      </c>
      <c r="J272" s="119" t="s">
        <v>151</v>
      </c>
      <c r="K272" s="119">
        <v>190</v>
      </c>
      <c r="L272" s="121">
        <v>0</v>
      </c>
      <c r="M272" s="121">
        <v>1.8831640811345851E+18</v>
      </c>
    </row>
    <row r="273" spans="3:13" ht="15" customHeight="1">
      <c r="C273" s="113" t="b">
        <v>0</v>
      </c>
      <c r="D273" s="114" t="s">
        <v>153</v>
      </c>
      <c r="E273" s="115" t="s">
        <v>152</v>
      </c>
      <c r="F273" s="115">
        <v>53.5</v>
      </c>
      <c r="G273" s="119">
        <v>19.899999999999999</v>
      </c>
      <c r="H273" s="119">
        <v>205</v>
      </c>
      <c r="I273" s="119">
        <v>4500</v>
      </c>
      <c r="J273" s="119" t="s">
        <v>138</v>
      </c>
      <c r="K273" s="119">
        <v>191</v>
      </c>
      <c r="L273" s="121">
        <v>0</v>
      </c>
      <c r="M273" s="121">
        <v>5.2105973564305121E+18</v>
      </c>
    </row>
    <row r="274" spans="3:13" ht="15" customHeight="1">
      <c r="C274" s="113" t="b">
        <v>0</v>
      </c>
      <c r="D274" s="114" t="s">
        <v>153</v>
      </c>
      <c r="E274" s="115" t="s">
        <v>152</v>
      </c>
      <c r="F274" s="115">
        <v>49</v>
      </c>
      <c r="G274" s="119">
        <v>19.5</v>
      </c>
      <c r="H274" s="119">
        <v>210</v>
      </c>
      <c r="I274" s="119">
        <v>3950</v>
      </c>
      <c r="J274" s="119" t="s">
        <v>138</v>
      </c>
      <c r="K274" s="119">
        <v>192</v>
      </c>
      <c r="L274" s="121">
        <v>0</v>
      </c>
      <c r="M274" s="121">
        <v>1.3436486723528432E+19</v>
      </c>
    </row>
    <row r="275" spans="3:13" ht="15" customHeight="1">
      <c r="C275" s="113" t="b">
        <v>0</v>
      </c>
      <c r="D275" s="114" t="s">
        <v>153</v>
      </c>
      <c r="E275" s="115" t="s">
        <v>152</v>
      </c>
      <c r="F275" s="115">
        <v>46.2</v>
      </c>
      <c r="G275" s="119">
        <v>17.5</v>
      </c>
      <c r="H275" s="119">
        <v>187</v>
      </c>
      <c r="I275" s="119">
        <v>3650</v>
      </c>
      <c r="J275" s="119" t="s">
        <v>151</v>
      </c>
      <c r="K275" s="119">
        <v>193</v>
      </c>
      <c r="L275" s="121">
        <v>0</v>
      </c>
      <c r="M275" s="121">
        <v>9.0044740230087936E+18</v>
      </c>
    </row>
    <row r="276" spans="3:13" ht="15" customHeight="1">
      <c r="C276" s="113" t="b">
        <v>0</v>
      </c>
      <c r="D276" s="114" t="s">
        <v>153</v>
      </c>
      <c r="E276" s="115" t="s">
        <v>152</v>
      </c>
      <c r="F276" s="115">
        <v>50.9</v>
      </c>
      <c r="G276" s="119">
        <v>19.100000000000001</v>
      </c>
      <c r="H276" s="119">
        <v>196</v>
      </c>
      <c r="I276" s="119">
        <v>3550</v>
      </c>
      <c r="J276" s="119" t="s">
        <v>138</v>
      </c>
      <c r="K276" s="119">
        <v>194</v>
      </c>
      <c r="L276" s="121">
        <v>0</v>
      </c>
      <c r="M276" s="121">
        <v>1.6998194455433812E+19</v>
      </c>
    </row>
    <row r="277" spans="3:13" ht="15" customHeight="1">
      <c r="C277" s="113" t="b">
        <v>0</v>
      </c>
      <c r="D277" s="114" t="s">
        <v>153</v>
      </c>
      <c r="E277" s="115" t="s">
        <v>152</v>
      </c>
      <c r="F277" s="115">
        <v>45.5</v>
      </c>
      <c r="G277" s="119">
        <v>17</v>
      </c>
      <c r="H277" s="119">
        <v>196</v>
      </c>
      <c r="I277" s="119">
        <v>3500</v>
      </c>
      <c r="J277" s="119" t="s">
        <v>151</v>
      </c>
      <c r="K277" s="119">
        <v>195</v>
      </c>
      <c r="L277" s="121">
        <v>0</v>
      </c>
      <c r="M277" s="121">
        <v>1.1585115006655105E+19</v>
      </c>
    </row>
    <row r="278" spans="3:13" ht="15" customHeight="1">
      <c r="C278" s="113" t="b">
        <v>0</v>
      </c>
      <c r="D278" s="114" t="s">
        <v>153</v>
      </c>
      <c r="E278" s="115" t="s">
        <v>152</v>
      </c>
      <c r="F278" s="115">
        <v>50.9</v>
      </c>
      <c r="G278" s="119">
        <v>17.899999999999999</v>
      </c>
      <c r="H278" s="119">
        <v>196</v>
      </c>
      <c r="I278" s="119">
        <v>3675</v>
      </c>
      <c r="J278" s="119" t="s">
        <v>151</v>
      </c>
      <c r="K278" s="119">
        <v>196</v>
      </c>
      <c r="L278" s="121">
        <v>0</v>
      </c>
      <c r="M278" s="121">
        <v>2.5779017739062641E+18</v>
      </c>
    </row>
    <row r="279" spans="3:13" ht="15" customHeight="1">
      <c r="C279" s="113" t="b">
        <v>0</v>
      </c>
      <c r="D279" s="114" t="s">
        <v>153</v>
      </c>
      <c r="E279" s="115" t="s">
        <v>152</v>
      </c>
      <c r="F279" s="115">
        <v>50.8</v>
      </c>
      <c r="G279" s="119">
        <v>18.5</v>
      </c>
      <c r="H279" s="119">
        <v>201</v>
      </c>
      <c r="I279" s="119">
        <v>4450</v>
      </c>
      <c r="J279" s="119" t="s">
        <v>138</v>
      </c>
      <c r="K279" s="119">
        <v>197</v>
      </c>
      <c r="L279" s="121">
        <v>0</v>
      </c>
      <c r="M279" s="121">
        <v>8.7216987381368515E+18</v>
      </c>
    </row>
    <row r="280" spans="3:13" ht="15" customHeight="1">
      <c r="C280" s="113" t="b">
        <v>0</v>
      </c>
      <c r="D280" s="114" t="s">
        <v>153</v>
      </c>
      <c r="E280" s="115" t="s">
        <v>152</v>
      </c>
      <c r="F280" s="115">
        <v>50.1</v>
      </c>
      <c r="G280" s="119">
        <v>17.899999999999999</v>
      </c>
      <c r="H280" s="119">
        <v>190</v>
      </c>
      <c r="I280" s="119">
        <v>3400</v>
      </c>
      <c r="J280" s="119" t="s">
        <v>151</v>
      </c>
      <c r="K280" s="119">
        <v>198</v>
      </c>
      <c r="L280" s="121">
        <v>0</v>
      </c>
      <c r="M280" s="121">
        <v>7.5461759131246705E+18</v>
      </c>
    </row>
    <row r="281" spans="3:13" ht="15" customHeight="1">
      <c r="C281" s="113" t="b">
        <v>0</v>
      </c>
      <c r="D281" s="114" t="s">
        <v>153</v>
      </c>
      <c r="E281" s="115" t="s">
        <v>152</v>
      </c>
      <c r="F281" s="115">
        <v>49</v>
      </c>
      <c r="G281" s="119">
        <v>19.600000000000001</v>
      </c>
      <c r="H281" s="119">
        <v>212</v>
      </c>
      <c r="I281" s="119">
        <v>4300</v>
      </c>
      <c r="J281" s="119" t="s">
        <v>138</v>
      </c>
      <c r="K281" s="119">
        <v>199</v>
      </c>
      <c r="L281" s="121">
        <v>0</v>
      </c>
      <c r="M281" s="121">
        <v>4.3607174816443832E+18</v>
      </c>
    </row>
    <row r="282" spans="3:13" ht="15" customHeight="1">
      <c r="C282" s="113" t="b">
        <v>0</v>
      </c>
      <c r="D282" s="114" t="s">
        <v>153</v>
      </c>
      <c r="E282" s="115" t="s">
        <v>152</v>
      </c>
      <c r="F282" s="115">
        <v>51.5</v>
      </c>
      <c r="G282" s="119">
        <v>18.7</v>
      </c>
      <c r="H282" s="119">
        <v>187</v>
      </c>
      <c r="I282" s="119">
        <v>3250</v>
      </c>
      <c r="J282" s="119" t="s">
        <v>138</v>
      </c>
      <c r="K282" s="119">
        <v>200</v>
      </c>
      <c r="L282" s="121">
        <v>0</v>
      </c>
      <c r="M282" s="121">
        <v>4.5720319969370476E+18</v>
      </c>
    </row>
    <row r="283" spans="3:13" ht="15" customHeight="1">
      <c r="C283" s="113" t="b">
        <v>0</v>
      </c>
      <c r="D283" s="114" t="s">
        <v>153</v>
      </c>
      <c r="E283" s="115" t="s">
        <v>152</v>
      </c>
      <c r="F283" s="115">
        <v>49.8</v>
      </c>
      <c r="G283" s="119">
        <v>17.3</v>
      </c>
      <c r="H283" s="119">
        <v>198</v>
      </c>
      <c r="I283" s="119">
        <v>3675</v>
      </c>
      <c r="J283" s="119" t="s">
        <v>151</v>
      </c>
      <c r="K283" s="119">
        <v>201</v>
      </c>
      <c r="L283" s="121">
        <v>0</v>
      </c>
      <c r="M283" s="121">
        <v>1.0344134088115501E+19</v>
      </c>
    </row>
    <row r="284" spans="3:13" ht="15" customHeight="1">
      <c r="C284" s="113" t="b">
        <v>0</v>
      </c>
      <c r="D284" s="114" t="s">
        <v>153</v>
      </c>
      <c r="E284" s="115" t="s">
        <v>152</v>
      </c>
      <c r="F284" s="115">
        <v>48.1</v>
      </c>
      <c r="G284" s="119">
        <v>16.399999999999999</v>
      </c>
      <c r="H284" s="119">
        <v>199</v>
      </c>
      <c r="I284" s="119">
        <v>3325</v>
      </c>
      <c r="J284" s="119" t="s">
        <v>151</v>
      </c>
      <c r="K284" s="119">
        <v>202</v>
      </c>
      <c r="L284" s="121">
        <v>0</v>
      </c>
      <c r="M284" s="121">
        <v>1.0603310224774828E+19</v>
      </c>
    </row>
    <row r="285" spans="3:13" ht="15" customHeight="1">
      <c r="C285" s="113" t="b">
        <v>0</v>
      </c>
      <c r="D285" s="114" t="s">
        <v>153</v>
      </c>
      <c r="E285" s="115" t="s">
        <v>152</v>
      </c>
      <c r="F285" s="115">
        <v>51.4</v>
      </c>
      <c r="G285" s="119">
        <v>19</v>
      </c>
      <c r="H285" s="119">
        <v>201</v>
      </c>
      <c r="I285" s="119">
        <v>3950</v>
      </c>
      <c r="J285" s="119" t="s">
        <v>138</v>
      </c>
      <c r="K285" s="119">
        <v>203</v>
      </c>
      <c r="L285" s="121">
        <v>0</v>
      </c>
      <c r="M285" s="121">
        <v>5.2578176200395889E+18</v>
      </c>
    </row>
    <row r="286" spans="3:13" ht="15" customHeight="1">
      <c r="C286" s="113" t="b">
        <v>0</v>
      </c>
      <c r="D286" s="114" t="s">
        <v>153</v>
      </c>
      <c r="E286" s="115" t="s">
        <v>152</v>
      </c>
      <c r="F286" s="115">
        <v>45.7</v>
      </c>
      <c r="G286" s="119">
        <v>17.3</v>
      </c>
      <c r="H286" s="119">
        <v>193</v>
      </c>
      <c r="I286" s="119">
        <v>3600</v>
      </c>
      <c r="J286" s="119" t="s">
        <v>151</v>
      </c>
      <c r="K286" s="119">
        <v>204</v>
      </c>
      <c r="L286" s="121">
        <v>0</v>
      </c>
      <c r="M286" s="121">
        <v>1.1541787443044348E+19</v>
      </c>
    </row>
    <row r="287" spans="3:13" ht="15" customHeight="1">
      <c r="C287" s="113" t="b">
        <v>0</v>
      </c>
      <c r="D287" s="114" t="s">
        <v>153</v>
      </c>
      <c r="E287" s="115" t="s">
        <v>152</v>
      </c>
      <c r="F287" s="115">
        <v>50.7</v>
      </c>
      <c r="G287" s="119">
        <v>19.7</v>
      </c>
      <c r="H287" s="119">
        <v>203</v>
      </c>
      <c r="I287" s="119">
        <v>4050</v>
      </c>
      <c r="J287" s="119" t="s">
        <v>138</v>
      </c>
      <c r="K287" s="119">
        <v>205</v>
      </c>
      <c r="L287" s="121">
        <v>0</v>
      </c>
      <c r="M287" s="121">
        <v>7.850423686668802E+18</v>
      </c>
    </row>
    <row r="288" spans="3:13" ht="15" customHeight="1">
      <c r="C288" s="113" t="b">
        <v>0</v>
      </c>
      <c r="D288" s="114" t="s">
        <v>153</v>
      </c>
      <c r="E288" s="115" t="s">
        <v>152</v>
      </c>
      <c r="F288" s="115">
        <v>42.5</v>
      </c>
      <c r="G288" s="119">
        <v>17.3</v>
      </c>
      <c r="H288" s="119">
        <v>187</v>
      </c>
      <c r="I288" s="119">
        <v>3350</v>
      </c>
      <c r="J288" s="119" t="s">
        <v>151</v>
      </c>
      <c r="K288" s="119">
        <v>206</v>
      </c>
      <c r="L288" s="121">
        <v>0</v>
      </c>
      <c r="M288" s="121">
        <v>1.7746785754307908E+19</v>
      </c>
    </row>
    <row r="289" spans="3:13" ht="15" customHeight="1">
      <c r="C289" s="113" t="b">
        <v>0</v>
      </c>
      <c r="D289" s="114" t="s">
        <v>153</v>
      </c>
      <c r="E289" s="115" t="s">
        <v>152</v>
      </c>
      <c r="F289" s="115">
        <v>52.2</v>
      </c>
      <c r="G289" s="119">
        <v>18.8</v>
      </c>
      <c r="H289" s="119">
        <v>197</v>
      </c>
      <c r="I289" s="119">
        <v>3450</v>
      </c>
      <c r="J289" s="119" t="s">
        <v>138</v>
      </c>
      <c r="K289" s="119">
        <v>207</v>
      </c>
      <c r="L289" s="121">
        <v>0</v>
      </c>
      <c r="M289" s="121">
        <v>3.9445615161565204E+18</v>
      </c>
    </row>
    <row r="290" spans="3:13" ht="15" customHeight="1">
      <c r="C290" s="113" t="b">
        <v>0</v>
      </c>
      <c r="D290" s="114" t="s">
        <v>153</v>
      </c>
      <c r="E290" s="115" t="s">
        <v>152</v>
      </c>
      <c r="F290" s="115">
        <v>45.2</v>
      </c>
      <c r="G290" s="119">
        <v>16.600000000000001</v>
      </c>
      <c r="H290" s="119">
        <v>191</v>
      </c>
      <c r="I290" s="119">
        <v>3250</v>
      </c>
      <c r="J290" s="119" t="s">
        <v>151</v>
      </c>
      <c r="K290" s="119">
        <v>208</v>
      </c>
      <c r="L290" s="121">
        <v>0</v>
      </c>
      <c r="M290" s="121">
        <v>1.6915724544824459E+19</v>
      </c>
    </row>
    <row r="291" spans="3:13" ht="15" customHeight="1">
      <c r="C291" s="113" t="b">
        <v>0</v>
      </c>
      <c r="D291" s="114" t="s">
        <v>153</v>
      </c>
      <c r="E291" s="115" t="s">
        <v>152</v>
      </c>
      <c r="F291" s="115">
        <v>49.3</v>
      </c>
      <c r="G291" s="119">
        <v>19.899999999999999</v>
      </c>
      <c r="H291" s="119">
        <v>203</v>
      </c>
      <c r="I291" s="119">
        <v>4050</v>
      </c>
      <c r="J291" s="119" t="s">
        <v>138</v>
      </c>
      <c r="K291" s="119">
        <v>209</v>
      </c>
      <c r="L291" s="121">
        <v>0</v>
      </c>
      <c r="M291" s="121">
        <v>4.6170942024554721E+18</v>
      </c>
    </row>
    <row r="292" spans="3:13" ht="15" customHeight="1">
      <c r="C292" s="113" t="b">
        <v>0</v>
      </c>
      <c r="D292" s="114" t="s">
        <v>153</v>
      </c>
      <c r="E292" s="115" t="s">
        <v>152</v>
      </c>
      <c r="F292" s="115">
        <v>50.2</v>
      </c>
      <c r="G292" s="119">
        <v>18.8</v>
      </c>
      <c r="H292" s="119">
        <v>202</v>
      </c>
      <c r="I292" s="119">
        <v>3800</v>
      </c>
      <c r="J292" s="119" t="s">
        <v>138</v>
      </c>
      <c r="K292" s="119">
        <v>210</v>
      </c>
      <c r="L292" s="121">
        <v>0</v>
      </c>
      <c r="M292" s="121">
        <v>1.2824101245241958E+19</v>
      </c>
    </row>
    <row r="293" spans="3:13" ht="15" customHeight="1">
      <c r="C293" s="113" t="b">
        <v>0</v>
      </c>
      <c r="D293" s="114" t="s">
        <v>153</v>
      </c>
      <c r="E293" s="115" t="s">
        <v>152</v>
      </c>
      <c r="F293" s="115">
        <v>45.6</v>
      </c>
      <c r="G293" s="119">
        <v>19.399999999999999</v>
      </c>
      <c r="H293" s="119">
        <v>194</v>
      </c>
      <c r="I293" s="119">
        <v>3525</v>
      </c>
      <c r="J293" s="119" t="s">
        <v>151</v>
      </c>
      <c r="K293" s="119">
        <v>211</v>
      </c>
      <c r="L293" s="121">
        <v>0</v>
      </c>
      <c r="M293" s="121">
        <v>4.4272002223409712E+16</v>
      </c>
    </row>
    <row r="294" spans="3:13" ht="15" customHeight="1">
      <c r="C294" s="113" t="b">
        <v>0</v>
      </c>
      <c r="D294" s="114" t="s">
        <v>153</v>
      </c>
      <c r="E294" s="115" t="s">
        <v>152</v>
      </c>
      <c r="F294" s="115">
        <v>51.9</v>
      </c>
      <c r="G294" s="119">
        <v>19.5</v>
      </c>
      <c r="H294" s="119">
        <v>206</v>
      </c>
      <c r="I294" s="119">
        <v>3950</v>
      </c>
      <c r="J294" s="119" t="s">
        <v>138</v>
      </c>
      <c r="K294" s="119">
        <v>212</v>
      </c>
      <c r="L294" s="121">
        <v>0</v>
      </c>
      <c r="M294" s="121">
        <v>1.4904457788158888E+19</v>
      </c>
    </row>
    <row r="295" spans="3:13" ht="15" customHeight="1">
      <c r="C295" s="113" t="b">
        <v>0</v>
      </c>
      <c r="D295" s="114" t="s">
        <v>153</v>
      </c>
      <c r="E295" s="115" t="s">
        <v>152</v>
      </c>
      <c r="F295" s="115">
        <v>46.8</v>
      </c>
      <c r="G295" s="119">
        <v>16.5</v>
      </c>
      <c r="H295" s="119">
        <v>189</v>
      </c>
      <c r="I295" s="119">
        <v>3650</v>
      </c>
      <c r="J295" s="119" t="s">
        <v>151</v>
      </c>
      <c r="K295" s="119">
        <v>213</v>
      </c>
      <c r="L295" s="121">
        <v>0</v>
      </c>
      <c r="M295" s="121">
        <v>2.8286491830050821E+18</v>
      </c>
    </row>
    <row r="296" spans="3:13" ht="15" customHeight="1">
      <c r="C296" s="113" t="b">
        <v>0</v>
      </c>
      <c r="D296" s="114" t="s">
        <v>153</v>
      </c>
      <c r="E296" s="115" t="s">
        <v>152</v>
      </c>
      <c r="F296" s="115">
        <v>45.7</v>
      </c>
      <c r="G296" s="119">
        <v>17</v>
      </c>
      <c r="H296" s="119">
        <v>195</v>
      </c>
      <c r="I296" s="119">
        <v>3650</v>
      </c>
      <c r="J296" s="119" t="s">
        <v>151</v>
      </c>
      <c r="K296" s="119">
        <v>214</v>
      </c>
      <c r="L296" s="121">
        <v>0</v>
      </c>
      <c r="M296" s="121">
        <v>6.1389787540403917E+18</v>
      </c>
    </row>
    <row r="297" spans="3:13" ht="15" customHeight="1">
      <c r="C297" s="113" t="b">
        <v>0</v>
      </c>
      <c r="D297" s="114" t="s">
        <v>153</v>
      </c>
      <c r="E297" s="115" t="s">
        <v>152</v>
      </c>
      <c r="F297" s="115">
        <v>55.8</v>
      </c>
      <c r="G297" s="119">
        <v>19.8</v>
      </c>
      <c r="H297" s="119">
        <v>207</v>
      </c>
      <c r="I297" s="119">
        <v>4000</v>
      </c>
      <c r="J297" s="119" t="s">
        <v>138</v>
      </c>
      <c r="K297" s="119">
        <v>215</v>
      </c>
      <c r="L297" s="121">
        <v>0</v>
      </c>
      <c r="M297" s="121">
        <v>8.5012809497631621E+18</v>
      </c>
    </row>
    <row r="298" spans="3:13" ht="15" customHeight="1">
      <c r="C298" s="113" t="b">
        <v>0</v>
      </c>
      <c r="D298" s="114" t="s">
        <v>153</v>
      </c>
      <c r="E298" s="115" t="s">
        <v>152</v>
      </c>
      <c r="F298" s="115">
        <v>43.5</v>
      </c>
      <c r="G298" s="119">
        <v>18.100000000000001</v>
      </c>
      <c r="H298" s="119">
        <v>202</v>
      </c>
      <c r="I298" s="119">
        <v>3400</v>
      </c>
      <c r="J298" s="119" t="s">
        <v>151</v>
      </c>
      <c r="K298" s="119">
        <v>216</v>
      </c>
      <c r="L298" s="121">
        <v>0</v>
      </c>
      <c r="M298" s="121">
        <v>7.9619927611765606E+17</v>
      </c>
    </row>
    <row r="299" spans="3:13" ht="15" customHeight="1">
      <c r="C299" s="113" t="b">
        <v>0</v>
      </c>
      <c r="D299" s="114" t="s">
        <v>153</v>
      </c>
      <c r="E299" s="115" t="s">
        <v>152</v>
      </c>
      <c r="F299" s="115">
        <v>49.6</v>
      </c>
      <c r="G299" s="119">
        <v>18.2</v>
      </c>
      <c r="H299" s="119">
        <v>193</v>
      </c>
      <c r="I299" s="119">
        <v>3775</v>
      </c>
      <c r="J299" s="119" t="s">
        <v>138</v>
      </c>
      <c r="K299" s="119">
        <v>217</v>
      </c>
      <c r="L299" s="121">
        <v>0</v>
      </c>
      <c r="M299" s="121">
        <v>1.3660941382341698E+19</v>
      </c>
    </row>
    <row r="300" spans="3:13" ht="15" customHeight="1">
      <c r="C300" s="113" t="b">
        <v>0</v>
      </c>
      <c r="D300" s="114" t="s">
        <v>153</v>
      </c>
      <c r="E300" s="115" t="s">
        <v>152</v>
      </c>
      <c r="F300" s="115">
        <v>50.8</v>
      </c>
      <c r="G300" s="119">
        <v>19</v>
      </c>
      <c r="H300" s="119">
        <v>210</v>
      </c>
      <c r="I300" s="119">
        <v>4100</v>
      </c>
      <c r="J300" s="119" t="s">
        <v>138</v>
      </c>
      <c r="K300" s="119">
        <v>218</v>
      </c>
      <c r="L300" s="121">
        <v>0</v>
      </c>
      <c r="M300" s="121">
        <v>8.1796462733446124E+18</v>
      </c>
    </row>
    <row r="301" spans="3:13" ht="15" customHeight="1">
      <c r="C301" s="113" t="b">
        <v>0</v>
      </c>
      <c r="D301" s="114" t="s">
        <v>153</v>
      </c>
      <c r="E301" s="115" t="s">
        <v>152</v>
      </c>
      <c r="F301" s="115">
        <v>50.2</v>
      </c>
      <c r="G301" s="119">
        <v>18.7</v>
      </c>
      <c r="H301" s="119">
        <v>198</v>
      </c>
      <c r="I301" s="119">
        <v>3775</v>
      </c>
      <c r="J301" s="119" t="s">
        <v>151</v>
      </c>
      <c r="K301" s="119">
        <v>219</v>
      </c>
      <c r="L301" s="121">
        <v>0</v>
      </c>
      <c r="M301" s="121">
        <v>1.1374589303709692E+19</v>
      </c>
    </row>
    <row r="302" spans="3:13" ht="15" customHeight="1">
      <c r="C302" s="113" t="b">
        <v>0</v>
      </c>
      <c r="D302" s="114" t="s">
        <v>154</v>
      </c>
      <c r="E302" s="115" t="s">
        <v>137</v>
      </c>
      <c r="F302" s="115">
        <v>46.1</v>
      </c>
      <c r="G302" s="119">
        <v>13.2</v>
      </c>
      <c r="H302" s="119">
        <v>211</v>
      </c>
      <c r="I302" s="119">
        <v>4500</v>
      </c>
      <c r="J302" s="119" t="s">
        <v>151</v>
      </c>
      <c r="K302" s="119">
        <v>220</v>
      </c>
      <c r="L302" s="121">
        <v>0</v>
      </c>
      <c r="M302" s="121">
        <v>1.6966751810907013E+19</v>
      </c>
    </row>
    <row r="303" spans="3:13" ht="15" customHeight="1">
      <c r="C303" s="113" t="b">
        <v>0</v>
      </c>
      <c r="D303" s="114" t="s">
        <v>154</v>
      </c>
      <c r="E303" s="115" t="s">
        <v>137</v>
      </c>
      <c r="F303" s="115">
        <v>50</v>
      </c>
      <c r="G303" s="119">
        <v>16.3</v>
      </c>
      <c r="H303" s="119">
        <v>230</v>
      </c>
      <c r="I303" s="119">
        <v>5700</v>
      </c>
      <c r="J303" s="119" t="s">
        <v>138</v>
      </c>
      <c r="K303" s="119">
        <v>221</v>
      </c>
      <c r="L303" s="121">
        <v>0</v>
      </c>
      <c r="M303" s="121">
        <v>1.8376471761121763E+19</v>
      </c>
    </row>
    <row r="304" spans="3:13" ht="15" customHeight="1">
      <c r="C304" s="113" t="b">
        <v>0</v>
      </c>
      <c r="D304" s="114" t="s">
        <v>154</v>
      </c>
      <c r="E304" s="115" t="s">
        <v>137</v>
      </c>
      <c r="F304" s="115">
        <v>48.7</v>
      </c>
      <c r="G304" s="119">
        <v>14.1</v>
      </c>
      <c r="H304" s="119">
        <v>210</v>
      </c>
      <c r="I304" s="119">
        <v>4450</v>
      </c>
      <c r="J304" s="119" t="s">
        <v>151</v>
      </c>
      <c r="K304" s="119">
        <v>222</v>
      </c>
      <c r="L304" s="121">
        <v>0</v>
      </c>
      <c r="M304" s="121">
        <v>1.6595357670514778E+19</v>
      </c>
    </row>
    <row r="305" spans="3:13" ht="15" customHeight="1">
      <c r="C305" s="113" t="b">
        <v>0</v>
      </c>
      <c r="D305" s="114" t="s">
        <v>154</v>
      </c>
      <c r="E305" s="115" t="s">
        <v>137</v>
      </c>
      <c r="F305" s="115">
        <v>50</v>
      </c>
      <c r="G305" s="119">
        <v>15.2</v>
      </c>
      <c r="H305" s="119">
        <v>218</v>
      </c>
      <c r="I305" s="119">
        <v>5700</v>
      </c>
      <c r="J305" s="119" t="s">
        <v>138</v>
      </c>
      <c r="K305" s="119">
        <v>223</v>
      </c>
      <c r="L305" s="121">
        <v>0</v>
      </c>
      <c r="M305" s="121">
        <v>1.7136827138983815E+19</v>
      </c>
    </row>
    <row r="306" spans="3:13" ht="15" customHeight="1">
      <c r="C306" s="113" t="b">
        <v>0</v>
      </c>
      <c r="D306" s="114" t="s">
        <v>154</v>
      </c>
      <c r="E306" s="115" t="s">
        <v>137</v>
      </c>
      <c r="F306" s="115">
        <v>47.6</v>
      </c>
      <c r="G306" s="119">
        <v>14.5</v>
      </c>
      <c r="H306" s="119">
        <v>215</v>
      </c>
      <c r="I306" s="119">
        <v>5400</v>
      </c>
      <c r="J306" s="119" t="s">
        <v>138</v>
      </c>
      <c r="K306" s="119">
        <v>224</v>
      </c>
      <c r="L306" s="121">
        <v>0</v>
      </c>
      <c r="M306" s="121">
        <v>1.2186423808969267E+19</v>
      </c>
    </row>
    <row r="307" spans="3:13" ht="15" customHeight="1">
      <c r="C307" s="113" t="b">
        <v>0</v>
      </c>
      <c r="D307" s="114" t="s">
        <v>154</v>
      </c>
      <c r="E307" s="115" t="s">
        <v>137</v>
      </c>
      <c r="F307" s="115">
        <v>46.5</v>
      </c>
      <c r="G307" s="119">
        <v>13.5</v>
      </c>
      <c r="H307" s="119">
        <v>210</v>
      </c>
      <c r="I307" s="119">
        <v>4550</v>
      </c>
      <c r="J307" s="119" t="s">
        <v>151</v>
      </c>
      <c r="K307" s="119">
        <v>225</v>
      </c>
      <c r="L307" s="121">
        <v>0</v>
      </c>
      <c r="M307" s="121">
        <v>1.3662814708772647E+19</v>
      </c>
    </row>
    <row r="308" spans="3:13" ht="15" customHeight="1">
      <c r="C308" s="113" t="b">
        <v>0</v>
      </c>
      <c r="D308" s="114" t="s">
        <v>154</v>
      </c>
      <c r="E308" s="115" t="s">
        <v>137</v>
      </c>
      <c r="F308" s="115">
        <v>45.4</v>
      </c>
      <c r="G308" s="119">
        <v>14.6</v>
      </c>
      <c r="H308" s="119">
        <v>211</v>
      </c>
      <c r="I308" s="119">
        <v>4800</v>
      </c>
      <c r="J308" s="119" t="s">
        <v>151</v>
      </c>
      <c r="K308" s="119">
        <v>226</v>
      </c>
      <c r="L308" s="121">
        <v>0</v>
      </c>
      <c r="M308" s="121">
        <v>8.068933044560044E+18</v>
      </c>
    </row>
    <row r="309" spans="3:13" ht="15" customHeight="1">
      <c r="C309" s="113" t="b">
        <v>0</v>
      </c>
      <c r="D309" s="114" t="s">
        <v>154</v>
      </c>
      <c r="E309" s="115" t="s">
        <v>137</v>
      </c>
      <c r="F309" s="115">
        <v>46.7</v>
      </c>
      <c r="G309" s="119">
        <v>15.3</v>
      </c>
      <c r="H309" s="119">
        <v>219</v>
      </c>
      <c r="I309" s="119">
        <v>5200</v>
      </c>
      <c r="J309" s="119" t="s">
        <v>138</v>
      </c>
      <c r="K309" s="119">
        <v>227</v>
      </c>
      <c r="L309" s="121">
        <v>0</v>
      </c>
      <c r="M309" s="121">
        <v>1.6134059127944782E+19</v>
      </c>
    </row>
    <row r="310" spans="3:13" ht="15" customHeight="1">
      <c r="C310" s="113" t="b">
        <v>0</v>
      </c>
      <c r="D310" s="114" t="s">
        <v>154</v>
      </c>
      <c r="E310" s="115" t="s">
        <v>137</v>
      </c>
      <c r="F310" s="115">
        <v>43.3</v>
      </c>
      <c r="G310" s="119">
        <v>13.4</v>
      </c>
      <c r="H310" s="119">
        <v>209</v>
      </c>
      <c r="I310" s="119">
        <v>4400</v>
      </c>
      <c r="J310" s="119" t="s">
        <v>151</v>
      </c>
      <c r="K310" s="119">
        <v>228</v>
      </c>
      <c r="L310" s="121">
        <v>0</v>
      </c>
      <c r="M310" s="121">
        <v>1.4858616930089609E+19</v>
      </c>
    </row>
    <row r="311" spans="3:13" ht="15" customHeight="1">
      <c r="C311" s="113" t="b">
        <v>0</v>
      </c>
      <c r="D311" s="114" t="s">
        <v>154</v>
      </c>
      <c r="E311" s="115" t="s">
        <v>137</v>
      </c>
      <c r="F311" s="115">
        <v>46.8</v>
      </c>
      <c r="G311" s="119">
        <v>15.4</v>
      </c>
      <c r="H311" s="119">
        <v>215</v>
      </c>
      <c r="I311" s="119">
        <v>5150</v>
      </c>
      <c r="J311" s="119" t="s">
        <v>138</v>
      </c>
      <c r="K311" s="119">
        <v>229</v>
      </c>
      <c r="L311" s="121">
        <v>0</v>
      </c>
      <c r="M311" s="121">
        <v>5.69960507822686E+18</v>
      </c>
    </row>
    <row r="312" spans="3:13" ht="15" customHeight="1">
      <c r="C312" s="113" t="b">
        <v>0</v>
      </c>
      <c r="D312" s="114" t="s">
        <v>154</v>
      </c>
      <c r="E312" s="115" t="s">
        <v>137</v>
      </c>
      <c r="F312" s="115">
        <v>40.9</v>
      </c>
      <c r="G312" s="119">
        <v>13.7</v>
      </c>
      <c r="H312" s="119">
        <v>214</v>
      </c>
      <c r="I312" s="119">
        <v>4650</v>
      </c>
      <c r="J312" s="119" t="s">
        <v>151</v>
      </c>
      <c r="K312" s="119">
        <v>230</v>
      </c>
      <c r="L312" s="121">
        <v>0</v>
      </c>
      <c r="M312" s="121">
        <v>1.5920305261423436E+19</v>
      </c>
    </row>
    <row r="313" spans="3:13" ht="15" customHeight="1">
      <c r="C313" s="113" t="b">
        <v>0</v>
      </c>
      <c r="D313" s="114" t="s">
        <v>154</v>
      </c>
      <c r="E313" s="115" t="s">
        <v>137</v>
      </c>
      <c r="F313" s="115">
        <v>49</v>
      </c>
      <c r="G313" s="119">
        <v>16.100000000000001</v>
      </c>
      <c r="H313" s="119">
        <v>216</v>
      </c>
      <c r="I313" s="119">
        <v>5550</v>
      </c>
      <c r="J313" s="119" t="s">
        <v>138</v>
      </c>
      <c r="K313" s="119">
        <v>231</v>
      </c>
      <c r="L313" s="121">
        <v>0</v>
      </c>
      <c r="M313" s="121">
        <v>3.7091897544586865E+18</v>
      </c>
    </row>
    <row r="314" spans="3:13" ht="15" customHeight="1">
      <c r="C314" s="113" t="b">
        <v>0</v>
      </c>
      <c r="D314" s="114" t="s">
        <v>154</v>
      </c>
      <c r="E314" s="115" t="s">
        <v>137</v>
      </c>
      <c r="F314" s="115">
        <v>45.5</v>
      </c>
      <c r="G314" s="119">
        <v>13.7</v>
      </c>
      <c r="H314" s="119">
        <v>214</v>
      </c>
      <c r="I314" s="119">
        <v>4650</v>
      </c>
      <c r="J314" s="119" t="s">
        <v>151</v>
      </c>
      <c r="K314" s="119">
        <v>232</v>
      </c>
      <c r="L314" s="121">
        <v>0</v>
      </c>
      <c r="M314" s="121">
        <v>1.0257267088289536E+19</v>
      </c>
    </row>
    <row r="315" spans="3:13" ht="15" customHeight="1">
      <c r="C315" s="113" t="b">
        <v>0</v>
      </c>
      <c r="D315" s="114" t="s">
        <v>154</v>
      </c>
      <c r="E315" s="115" t="s">
        <v>137</v>
      </c>
      <c r="F315" s="115">
        <v>48.4</v>
      </c>
      <c r="G315" s="119">
        <v>14.6</v>
      </c>
      <c r="H315" s="119">
        <v>213</v>
      </c>
      <c r="I315" s="119">
        <v>5850</v>
      </c>
      <c r="J315" s="119" t="s">
        <v>138</v>
      </c>
      <c r="K315" s="119">
        <v>233</v>
      </c>
      <c r="L315" s="121">
        <v>0</v>
      </c>
      <c r="M315" s="121">
        <v>1.0479721286017319E+19</v>
      </c>
    </row>
    <row r="316" spans="3:13" ht="15" customHeight="1">
      <c r="C316" s="113" t="b">
        <v>0</v>
      </c>
      <c r="D316" s="114" t="s">
        <v>154</v>
      </c>
      <c r="E316" s="115" t="s">
        <v>137</v>
      </c>
      <c r="F316" s="115">
        <v>45.8</v>
      </c>
      <c r="G316" s="119">
        <v>14.6</v>
      </c>
      <c r="H316" s="119">
        <v>210</v>
      </c>
      <c r="I316" s="119">
        <v>4200</v>
      </c>
      <c r="J316" s="119" t="s">
        <v>151</v>
      </c>
      <c r="K316" s="119">
        <v>234</v>
      </c>
      <c r="L316" s="121">
        <v>0</v>
      </c>
      <c r="M316" s="121">
        <v>1.1857556824619803E+19</v>
      </c>
    </row>
    <row r="317" spans="3:13" ht="15" customHeight="1">
      <c r="C317" s="113" t="b">
        <v>0</v>
      </c>
      <c r="D317" s="114" t="s">
        <v>154</v>
      </c>
      <c r="E317" s="115" t="s">
        <v>137</v>
      </c>
      <c r="F317" s="115">
        <v>49.3</v>
      </c>
      <c r="G317" s="119">
        <v>15.7</v>
      </c>
      <c r="H317" s="119">
        <v>217</v>
      </c>
      <c r="I317" s="119">
        <v>5850</v>
      </c>
      <c r="J317" s="119" t="s">
        <v>138</v>
      </c>
      <c r="K317" s="119">
        <v>235</v>
      </c>
      <c r="L317" s="121">
        <v>0</v>
      </c>
      <c r="M317" s="121">
        <v>6.5968245390540882E+18</v>
      </c>
    </row>
    <row r="318" spans="3:13" ht="15" customHeight="1">
      <c r="C318" s="113" t="b">
        <v>0</v>
      </c>
      <c r="D318" s="114" t="s">
        <v>154</v>
      </c>
      <c r="E318" s="115" t="s">
        <v>137</v>
      </c>
      <c r="F318" s="115">
        <v>42</v>
      </c>
      <c r="G318" s="119">
        <v>13.5</v>
      </c>
      <c r="H318" s="119">
        <v>210</v>
      </c>
      <c r="I318" s="119">
        <v>4150</v>
      </c>
      <c r="J318" s="119" t="s">
        <v>151</v>
      </c>
      <c r="K318" s="119">
        <v>236</v>
      </c>
      <c r="L318" s="121">
        <v>0</v>
      </c>
      <c r="M318" s="121">
        <v>8.6269233013331599E+18</v>
      </c>
    </row>
    <row r="319" spans="3:13" ht="15" customHeight="1">
      <c r="C319" s="113" t="b">
        <v>0</v>
      </c>
      <c r="D319" s="114" t="s">
        <v>154</v>
      </c>
      <c r="E319" s="115" t="s">
        <v>137</v>
      </c>
      <c r="F319" s="115">
        <v>49.2</v>
      </c>
      <c r="G319" s="119">
        <v>15.2</v>
      </c>
      <c r="H319" s="119">
        <v>221</v>
      </c>
      <c r="I319" s="119">
        <v>6300</v>
      </c>
      <c r="J319" s="119" t="s">
        <v>138</v>
      </c>
      <c r="K319" s="119">
        <v>237</v>
      </c>
      <c r="L319" s="121">
        <v>0</v>
      </c>
      <c r="M319" s="121">
        <v>1.1397521727627817E+19</v>
      </c>
    </row>
    <row r="320" spans="3:13" ht="15" customHeight="1">
      <c r="C320" s="113" t="b">
        <v>0</v>
      </c>
      <c r="D320" s="114" t="s">
        <v>154</v>
      </c>
      <c r="E320" s="115" t="s">
        <v>137</v>
      </c>
      <c r="F320" s="115">
        <v>46.2</v>
      </c>
      <c r="G320" s="119">
        <v>14.5</v>
      </c>
      <c r="H320" s="119">
        <v>209</v>
      </c>
      <c r="I320" s="119">
        <v>4800</v>
      </c>
      <c r="J320" s="119" t="s">
        <v>151</v>
      </c>
      <c r="K320" s="119">
        <v>238</v>
      </c>
      <c r="L320" s="121">
        <v>0</v>
      </c>
      <c r="M320" s="121">
        <v>1.423524013995971E+19</v>
      </c>
    </row>
    <row r="321" spans="3:13" ht="15" customHeight="1">
      <c r="C321" s="113" t="b">
        <v>0</v>
      </c>
      <c r="D321" s="114" t="s">
        <v>154</v>
      </c>
      <c r="E321" s="115" t="s">
        <v>137</v>
      </c>
      <c r="F321" s="115">
        <v>48.7</v>
      </c>
      <c r="G321" s="119">
        <v>15.1</v>
      </c>
      <c r="H321" s="119">
        <v>222</v>
      </c>
      <c r="I321" s="119">
        <v>5350</v>
      </c>
      <c r="J321" s="119" t="s">
        <v>138</v>
      </c>
      <c r="K321" s="119">
        <v>239</v>
      </c>
      <c r="L321" s="121">
        <v>0</v>
      </c>
      <c r="M321" s="121">
        <v>1.0964367389497324E+19</v>
      </c>
    </row>
    <row r="322" spans="3:13" ht="15" customHeight="1">
      <c r="C322" s="113" t="b">
        <v>0</v>
      </c>
      <c r="D322" s="114" t="s">
        <v>154</v>
      </c>
      <c r="E322" s="115" t="s">
        <v>137</v>
      </c>
      <c r="F322" s="115">
        <v>50.2</v>
      </c>
      <c r="G322" s="119">
        <v>14.3</v>
      </c>
      <c r="H322" s="119">
        <v>218</v>
      </c>
      <c r="I322" s="119">
        <v>5700</v>
      </c>
      <c r="J322" s="119" t="s">
        <v>138</v>
      </c>
      <c r="K322" s="119">
        <v>240</v>
      </c>
      <c r="L322" s="121">
        <v>0</v>
      </c>
      <c r="M322" s="121">
        <v>1.0349278196335034E+19</v>
      </c>
    </row>
    <row r="323" spans="3:13" ht="15" customHeight="1">
      <c r="C323" s="113" t="b">
        <v>0</v>
      </c>
      <c r="D323" s="114" t="s">
        <v>154</v>
      </c>
      <c r="E323" s="115" t="s">
        <v>137</v>
      </c>
      <c r="F323" s="115">
        <v>45.1</v>
      </c>
      <c r="G323" s="119">
        <v>14.5</v>
      </c>
      <c r="H323" s="119">
        <v>215</v>
      </c>
      <c r="I323" s="119">
        <v>5000</v>
      </c>
      <c r="J323" s="119" t="s">
        <v>151</v>
      </c>
      <c r="K323" s="119">
        <v>241</v>
      </c>
      <c r="L323" s="121">
        <v>0</v>
      </c>
      <c r="M323" s="121">
        <v>1.787392973231119E+19</v>
      </c>
    </row>
    <row r="324" spans="3:13" ht="15" customHeight="1">
      <c r="C324" s="113" t="b">
        <v>0</v>
      </c>
      <c r="D324" s="114" t="s">
        <v>154</v>
      </c>
      <c r="E324" s="115" t="s">
        <v>137</v>
      </c>
      <c r="F324" s="115">
        <v>46.5</v>
      </c>
      <c r="G324" s="119">
        <v>14.5</v>
      </c>
      <c r="H324" s="119">
        <v>213</v>
      </c>
      <c r="I324" s="119">
        <v>4400</v>
      </c>
      <c r="J324" s="119" t="s">
        <v>151</v>
      </c>
      <c r="K324" s="119">
        <v>242</v>
      </c>
      <c r="L324" s="121">
        <v>0</v>
      </c>
      <c r="M324" s="121">
        <v>6.1729726153841981E+18</v>
      </c>
    </row>
    <row r="325" spans="3:13" ht="15" customHeight="1">
      <c r="C325" s="113" t="b">
        <v>0</v>
      </c>
      <c r="D325" s="114" t="s">
        <v>154</v>
      </c>
      <c r="E325" s="115" t="s">
        <v>137</v>
      </c>
      <c r="F325" s="115">
        <v>46.3</v>
      </c>
      <c r="G325" s="119">
        <v>15.8</v>
      </c>
      <c r="H325" s="119">
        <v>215</v>
      </c>
      <c r="I325" s="119">
        <v>5050</v>
      </c>
      <c r="J325" s="119" t="s">
        <v>138</v>
      </c>
      <c r="K325" s="119">
        <v>243</v>
      </c>
      <c r="L325" s="121">
        <v>0</v>
      </c>
      <c r="M325" s="121">
        <v>4.8526328580782889E+18</v>
      </c>
    </row>
    <row r="326" spans="3:13" ht="15" customHeight="1">
      <c r="C326" s="113" t="b">
        <v>0</v>
      </c>
      <c r="D326" s="114" t="s">
        <v>154</v>
      </c>
      <c r="E326" s="115" t="s">
        <v>137</v>
      </c>
      <c r="F326" s="115">
        <v>42.9</v>
      </c>
      <c r="G326" s="119">
        <v>13.1</v>
      </c>
      <c r="H326" s="119">
        <v>215</v>
      </c>
      <c r="I326" s="119">
        <v>5000</v>
      </c>
      <c r="J326" s="119" t="s">
        <v>151</v>
      </c>
      <c r="K326" s="119">
        <v>244</v>
      </c>
      <c r="L326" s="121">
        <v>0</v>
      </c>
      <c r="M326" s="121">
        <v>6.0313989414091233E+18</v>
      </c>
    </row>
    <row r="327" spans="3:13" ht="15" customHeight="1">
      <c r="C327" s="113" t="b">
        <v>0</v>
      </c>
      <c r="D327" s="114" t="s">
        <v>154</v>
      </c>
      <c r="E327" s="115" t="s">
        <v>137</v>
      </c>
      <c r="F327" s="115">
        <v>46.1</v>
      </c>
      <c r="G327" s="119">
        <v>15.1</v>
      </c>
      <c r="H327" s="119">
        <v>215</v>
      </c>
      <c r="I327" s="119">
        <v>5100</v>
      </c>
      <c r="J327" s="119" t="s">
        <v>138</v>
      </c>
      <c r="K327" s="119">
        <v>245</v>
      </c>
      <c r="L327" s="121">
        <v>0</v>
      </c>
      <c r="M327" s="121">
        <v>1.2518539322322014E+19</v>
      </c>
    </row>
    <row r="328" spans="3:13" ht="15" customHeight="1">
      <c r="C328" s="113" t="b">
        <v>0</v>
      </c>
      <c r="D328" s="114" t="s">
        <v>154</v>
      </c>
      <c r="E328" s="115" t="s">
        <v>137</v>
      </c>
      <c r="F328" s="115">
        <v>44.5</v>
      </c>
      <c r="G328" s="119">
        <v>14.3</v>
      </c>
      <c r="H328" s="119">
        <v>216</v>
      </c>
      <c r="I328" s="119">
        <v>4100</v>
      </c>
      <c r="J328" s="119"/>
      <c r="K328" s="119">
        <v>246</v>
      </c>
      <c r="L328" s="121">
        <v>1</v>
      </c>
      <c r="M328" s="121">
        <v>1.1292722313969457E+19</v>
      </c>
    </row>
    <row r="329" spans="3:13" ht="15" customHeight="1">
      <c r="C329" s="113" t="b">
        <v>0</v>
      </c>
      <c r="D329" s="114" t="s">
        <v>154</v>
      </c>
      <c r="E329" s="115" t="s">
        <v>137</v>
      </c>
      <c r="F329" s="115">
        <v>47.8</v>
      </c>
      <c r="G329" s="119">
        <v>15</v>
      </c>
      <c r="H329" s="119">
        <v>215</v>
      </c>
      <c r="I329" s="119">
        <v>5650</v>
      </c>
      <c r="J329" s="119" t="s">
        <v>138</v>
      </c>
      <c r="K329" s="119">
        <v>247</v>
      </c>
      <c r="L329" s="121">
        <v>0</v>
      </c>
      <c r="M329" s="121">
        <v>1.2528598638710723E+19</v>
      </c>
    </row>
    <row r="330" spans="3:13" ht="15" customHeight="1">
      <c r="C330" s="113" t="b">
        <v>0</v>
      </c>
      <c r="D330" s="114" t="s">
        <v>154</v>
      </c>
      <c r="E330" s="115" t="s">
        <v>137</v>
      </c>
      <c r="F330" s="115">
        <v>48.2</v>
      </c>
      <c r="G330" s="119">
        <v>14.3</v>
      </c>
      <c r="H330" s="119">
        <v>210</v>
      </c>
      <c r="I330" s="119">
        <v>4600</v>
      </c>
      <c r="J330" s="119" t="s">
        <v>151</v>
      </c>
      <c r="K330" s="119">
        <v>248</v>
      </c>
      <c r="L330" s="121">
        <v>0</v>
      </c>
      <c r="M330" s="121">
        <v>9.6816463715427287E+18</v>
      </c>
    </row>
    <row r="331" spans="3:13" ht="15" customHeight="1">
      <c r="C331" s="113" t="b">
        <v>0</v>
      </c>
      <c r="D331" s="114" t="s">
        <v>154</v>
      </c>
      <c r="E331" s="115" t="s">
        <v>137</v>
      </c>
      <c r="F331" s="115">
        <v>50</v>
      </c>
      <c r="G331" s="119">
        <v>15.3</v>
      </c>
      <c r="H331" s="119">
        <v>220</v>
      </c>
      <c r="I331" s="119">
        <v>5550</v>
      </c>
      <c r="J331" s="119" t="s">
        <v>138</v>
      </c>
      <c r="K331" s="119">
        <v>249</v>
      </c>
      <c r="L331" s="121">
        <v>0</v>
      </c>
      <c r="M331" s="121">
        <v>1.2113263564407767E+19</v>
      </c>
    </row>
    <row r="332" spans="3:13" ht="15" customHeight="1">
      <c r="C332" s="113" t="b">
        <v>0</v>
      </c>
      <c r="D332" s="114" t="s">
        <v>154</v>
      </c>
      <c r="E332" s="115" t="s">
        <v>137</v>
      </c>
      <c r="F332" s="115">
        <v>47.3</v>
      </c>
      <c r="G332" s="119">
        <v>15.3</v>
      </c>
      <c r="H332" s="119">
        <v>222</v>
      </c>
      <c r="I332" s="119">
        <v>5250</v>
      </c>
      <c r="J332" s="119" t="s">
        <v>138</v>
      </c>
      <c r="K332" s="119">
        <v>250</v>
      </c>
      <c r="L332" s="121">
        <v>0</v>
      </c>
      <c r="M332" s="121">
        <v>1.687794913186422E+19</v>
      </c>
    </row>
    <row r="333" spans="3:13" ht="15" customHeight="1">
      <c r="C333" s="113" t="b">
        <v>0</v>
      </c>
      <c r="D333" s="114" t="s">
        <v>154</v>
      </c>
      <c r="E333" s="115" t="s">
        <v>137</v>
      </c>
      <c r="F333" s="115">
        <v>42.8</v>
      </c>
      <c r="G333" s="119">
        <v>14.2</v>
      </c>
      <c r="H333" s="119">
        <v>209</v>
      </c>
      <c r="I333" s="119">
        <v>4700</v>
      </c>
      <c r="J333" s="119" t="s">
        <v>151</v>
      </c>
      <c r="K333" s="119">
        <v>251</v>
      </c>
      <c r="L333" s="121">
        <v>0</v>
      </c>
      <c r="M333" s="121">
        <v>7.2255225179497523E+17</v>
      </c>
    </row>
    <row r="334" spans="3:13" ht="15" customHeight="1">
      <c r="C334" s="113" t="b">
        <v>0</v>
      </c>
      <c r="D334" s="114" t="s">
        <v>154</v>
      </c>
      <c r="E334" s="115" t="s">
        <v>137</v>
      </c>
      <c r="F334" s="115">
        <v>45.1</v>
      </c>
      <c r="G334" s="119">
        <v>14.5</v>
      </c>
      <c r="H334" s="119">
        <v>207</v>
      </c>
      <c r="I334" s="119">
        <v>5050</v>
      </c>
      <c r="J334" s="119" t="s">
        <v>151</v>
      </c>
      <c r="K334" s="119">
        <v>252</v>
      </c>
      <c r="L334" s="121">
        <v>0</v>
      </c>
      <c r="M334" s="121">
        <v>1.0187208953878313E+19</v>
      </c>
    </row>
    <row r="335" spans="3:13" ht="15" customHeight="1">
      <c r="C335" s="113" t="b">
        <v>0</v>
      </c>
      <c r="D335" s="114" t="s">
        <v>154</v>
      </c>
      <c r="E335" s="115" t="s">
        <v>137</v>
      </c>
      <c r="F335" s="115">
        <v>59.6</v>
      </c>
      <c r="G335" s="119">
        <v>17</v>
      </c>
      <c r="H335" s="119">
        <v>230</v>
      </c>
      <c r="I335" s="119">
        <v>6050</v>
      </c>
      <c r="J335" s="119" t="s">
        <v>138</v>
      </c>
      <c r="K335" s="119">
        <v>253</v>
      </c>
      <c r="L335" s="121">
        <v>0</v>
      </c>
      <c r="M335" s="121">
        <v>1.6655676776521652E+19</v>
      </c>
    </row>
    <row r="336" spans="3:13" ht="15" customHeight="1">
      <c r="C336" s="113" t="b">
        <v>0</v>
      </c>
      <c r="D336" s="114" t="s">
        <v>154</v>
      </c>
      <c r="E336" s="115" t="s">
        <v>137</v>
      </c>
      <c r="F336" s="115">
        <v>49.1</v>
      </c>
      <c r="G336" s="119">
        <v>14.8</v>
      </c>
      <c r="H336" s="119">
        <v>220</v>
      </c>
      <c r="I336" s="119">
        <v>5150</v>
      </c>
      <c r="J336" s="119" t="s">
        <v>151</v>
      </c>
      <c r="K336" s="119">
        <v>254</v>
      </c>
      <c r="L336" s="121">
        <v>0</v>
      </c>
      <c r="M336" s="121">
        <v>7.369956463281664E+18</v>
      </c>
    </row>
    <row r="337" spans="3:13" ht="15" customHeight="1">
      <c r="C337" s="113" t="b">
        <v>0</v>
      </c>
      <c r="D337" s="114" t="s">
        <v>154</v>
      </c>
      <c r="E337" s="115" t="s">
        <v>137</v>
      </c>
      <c r="F337" s="115">
        <v>48.4</v>
      </c>
      <c r="G337" s="119">
        <v>16.3</v>
      </c>
      <c r="H337" s="119">
        <v>220</v>
      </c>
      <c r="I337" s="119">
        <v>5400</v>
      </c>
      <c r="J337" s="119" t="s">
        <v>138</v>
      </c>
      <c r="K337" s="119">
        <v>255</v>
      </c>
      <c r="L337" s="121">
        <v>0</v>
      </c>
      <c r="M337" s="121">
        <v>1.0592103120326459E+19</v>
      </c>
    </row>
    <row r="338" spans="3:13" ht="15" customHeight="1">
      <c r="C338" s="113" t="b">
        <v>0</v>
      </c>
      <c r="D338" s="114" t="s">
        <v>154</v>
      </c>
      <c r="E338" s="115" t="s">
        <v>137</v>
      </c>
      <c r="F338" s="115">
        <v>42.6</v>
      </c>
      <c r="G338" s="119">
        <v>13.7</v>
      </c>
      <c r="H338" s="119">
        <v>213</v>
      </c>
      <c r="I338" s="119">
        <v>4950</v>
      </c>
      <c r="J338" s="119" t="s">
        <v>151</v>
      </c>
      <c r="K338" s="119">
        <v>256</v>
      </c>
      <c r="L338" s="121">
        <v>0</v>
      </c>
      <c r="M338" s="121">
        <v>1.3799309281089812E+19</v>
      </c>
    </row>
    <row r="339" spans="3:13" ht="15" customHeight="1">
      <c r="C339" s="113" t="b">
        <v>0</v>
      </c>
      <c r="D339" s="114" t="s">
        <v>154</v>
      </c>
      <c r="E339" s="115" t="s">
        <v>137</v>
      </c>
      <c r="F339" s="115">
        <v>44.4</v>
      </c>
      <c r="G339" s="119">
        <v>17.3</v>
      </c>
      <c r="H339" s="119">
        <v>219</v>
      </c>
      <c r="I339" s="119">
        <v>5250</v>
      </c>
      <c r="J339" s="119" t="s">
        <v>138</v>
      </c>
      <c r="K339" s="119">
        <v>257</v>
      </c>
      <c r="L339" s="121">
        <v>0</v>
      </c>
      <c r="M339" s="121">
        <v>1.6313576508707492E+19</v>
      </c>
    </row>
    <row r="340" spans="3:13" ht="15" customHeight="1">
      <c r="C340" s="113" t="b">
        <v>0</v>
      </c>
      <c r="D340" s="114" t="s">
        <v>154</v>
      </c>
      <c r="E340" s="115" t="s">
        <v>137</v>
      </c>
      <c r="F340" s="115">
        <v>44</v>
      </c>
      <c r="G340" s="119">
        <v>13.6</v>
      </c>
      <c r="H340" s="119">
        <v>208</v>
      </c>
      <c r="I340" s="119">
        <v>4350</v>
      </c>
      <c r="J340" s="119" t="s">
        <v>151</v>
      </c>
      <c r="K340" s="119">
        <v>258</v>
      </c>
      <c r="L340" s="121">
        <v>0</v>
      </c>
      <c r="M340" s="121">
        <v>1.0010938391409867E+19</v>
      </c>
    </row>
    <row r="341" spans="3:13" ht="15" customHeight="1">
      <c r="C341" s="113" t="b">
        <v>0</v>
      </c>
      <c r="D341" s="114" t="s">
        <v>154</v>
      </c>
      <c r="E341" s="115" t="s">
        <v>137</v>
      </c>
      <c r="F341" s="115">
        <v>48.7</v>
      </c>
      <c r="G341" s="119">
        <v>15.7</v>
      </c>
      <c r="H341" s="119">
        <v>208</v>
      </c>
      <c r="I341" s="119">
        <v>5350</v>
      </c>
      <c r="J341" s="119" t="s">
        <v>138</v>
      </c>
      <c r="K341" s="119">
        <v>259</v>
      </c>
      <c r="L341" s="121">
        <v>0</v>
      </c>
      <c r="M341" s="121">
        <v>1.3845797108606394E+19</v>
      </c>
    </row>
    <row r="342" spans="3:13" ht="15" customHeight="1">
      <c r="C342" s="113" t="b">
        <v>0</v>
      </c>
      <c r="D342" s="114" t="s">
        <v>154</v>
      </c>
      <c r="E342" s="115" t="s">
        <v>137</v>
      </c>
      <c r="F342" s="115">
        <v>42.7</v>
      </c>
      <c r="G342" s="119">
        <v>13.7</v>
      </c>
      <c r="H342" s="119">
        <v>208</v>
      </c>
      <c r="I342" s="119">
        <v>3950</v>
      </c>
      <c r="J342" s="119" t="s">
        <v>151</v>
      </c>
      <c r="K342" s="119">
        <v>260</v>
      </c>
      <c r="L342" s="121">
        <v>0</v>
      </c>
      <c r="M342" s="121">
        <v>6.1222310045897595E+18</v>
      </c>
    </row>
    <row r="343" spans="3:13" ht="15" customHeight="1">
      <c r="C343" s="113" t="b">
        <v>0</v>
      </c>
      <c r="D343" s="114" t="s">
        <v>154</v>
      </c>
      <c r="E343" s="115" t="s">
        <v>137</v>
      </c>
      <c r="F343" s="115">
        <v>49.6</v>
      </c>
      <c r="G343" s="119">
        <v>16</v>
      </c>
      <c r="H343" s="119">
        <v>225</v>
      </c>
      <c r="I343" s="119">
        <v>5700</v>
      </c>
      <c r="J343" s="119" t="s">
        <v>138</v>
      </c>
      <c r="K343" s="119">
        <v>261</v>
      </c>
      <c r="L343" s="121">
        <v>0</v>
      </c>
      <c r="M343" s="121">
        <v>2.9274299517956096E+18</v>
      </c>
    </row>
    <row r="344" spans="3:13" ht="15" customHeight="1">
      <c r="C344" s="113" t="b">
        <v>0</v>
      </c>
      <c r="D344" s="114" t="s">
        <v>154</v>
      </c>
      <c r="E344" s="115" t="s">
        <v>137</v>
      </c>
      <c r="F344" s="115">
        <v>45.3</v>
      </c>
      <c r="G344" s="119">
        <v>13.7</v>
      </c>
      <c r="H344" s="119">
        <v>210</v>
      </c>
      <c r="I344" s="119">
        <v>4300</v>
      </c>
      <c r="J344" s="119" t="s">
        <v>151</v>
      </c>
      <c r="K344" s="119">
        <v>262</v>
      </c>
      <c r="L344" s="121">
        <v>0</v>
      </c>
      <c r="M344" s="121">
        <v>4.5541119996660204E+18</v>
      </c>
    </row>
    <row r="345" spans="3:13" ht="15" customHeight="1">
      <c r="C345" s="113" t="b">
        <v>0</v>
      </c>
      <c r="D345" s="114" t="s">
        <v>154</v>
      </c>
      <c r="E345" s="115" t="s">
        <v>137</v>
      </c>
      <c r="F345" s="115">
        <v>49.6</v>
      </c>
      <c r="G345" s="119">
        <v>15</v>
      </c>
      <c r="H345" s="119">
        <v>216</v>
      </c>
      <c r="I345" s="119">
        <v>4750</v>
      </c>
      <c r="J345" s="119" t="s">
        <v>138</v>
      </c>
      <c r="K345" s="119">
        <v>263</v>
      </c>
      <c r="L345" s="121">
        <v>0</v>
      </c>
      <c r="M345" s="121">
        <v>4.420585650062869E+18</v>
      </c>
    </row>
    <row r="346" spans="3:13" ht="15" customHeight="1">
      <c r="C346" s="113" t="b">
        <v>0</v>
      </c>
      <c r="D346" s="114" t="s">
        <v>154</v>
      </c>
      <c r="E346" s="115" t="s">
        <v>137</v>
      </c>
      <c r="F346" s="115">
        <v>50.5</v>
      </c>
      <c r="G346" s="119">
        <v>15.9</v>
      </c>
      <c r="H346" s="119">
        <v>222</v>
      </c>
      <c r="I346" s="119">
        <v>5550</v>
      </c>
      <c r="J346" s="119" t="s">
        <v>138</v>
      </c>
      <c r="K346" s="119">
        <v>264</v>
      </c>
      <c r="L346" s="121">
        <v>0</v>
      </c>
      <c r="M346" s="121">
        <v>1.3408830341301293E+17</v>
      </c>
    </row>
    <row r="347" spans="3:13" ht="15" customHeight="1">
      <c r="C347" s="113" t="b">
        <v>0</v>
      </c>
      <c r="D347" s="114" t="s">
        <v>154</v>
      </c>
      <c r="E347" s="115" t="s">
        <v>137</v>
      </c>
      <c r="F347" s="115">
        <v>43.6</v>
      </c>
      <c r="G347" s="119">
        <v>13.9</v>
      </c>
      <c r="H347" s="119">
        <v>217</v>
      </c>
      <c r="I347" s="119">
        <v>4900</v>
      </c>
      <c r="J347" s="119" t="s">
        <v>151</v>
      </c>
      <c r="K347" s="119">
        <v>265</v>
      </c>
      <c r="L347" s="121">
        <v>0</v>
      </c>
      <c r="M347" s="121">
        <v>1.6573013787615236E+19</v>
      </c>
    </row>
    <row r="348" spans="3:13" ht="15" customHeight="1">
      <c r="C348" s="113" t="b">
        <v>0</v>
      </c>
      <c r="D348" s="114" t="s">
        <v>154</v>
      </c>
      <c r="E348" s="115" t="s">
        <v>137</v>
      </c>
      <c r="F348" s="115">
        <v>45.5</v>
      </c>
      <c r="G348" s="119">
        <v>13.9</v>
      </c>
      <c r="H348" s="119">
        <v>210</v>
      </c>
      <c r="I348" s="119">
        <v>4200</v>
      </c>
      <c r="J348" s="119" t="s">
        <v>151</v>
      </c>
      <c r="K348" s="119">
        <v>266</v>
      </c>
      <c r="L348" s="121">
        <v>0</v>
      </c>
      <c r="M348" s="121">
        <v>6.3766751282590833E+18</v>
      </c>
    </row>
    <row r="349" spans="3:13" ht="15" customHeight="1">
      <c r="C349" s="113" t="b">
        <v>0</v>
      </c>
      <c r="D349" s="114" t="s">
        <v>154</v>
      </c>
      <c r="E349" s="115" t="s">
        <v>137</v>
      </c>
      <c r="F349" s="115">
        <v>50.5</v>
      </c>
      <c r="G349" s="119">
        <v>15.9</v>
      </c>
      <c r="H349" s="119">
        <v>225</v>
      </c>
      <c r="I349" s="119">
        <v>5400</v>
      </c>
      <c r="J349" s="119" t="s">
        <v>138</v>
      </c>
      <c r="K349" s="119">
        <v>267</v>
      </c>
      <c r="L349" s="121">
        <v>0</v>
      </c>
      <c r="M349" s="121">
        <v>1.3525814929829186E+19</v>
      </c>
    </row>
    <row r="350" spans="3:13" ht="15" customHeight="1">
      <c r="C350" s="113" t="b">
        <v>0</v>
      </c>
      <c r="D350" s="114" t="s">
        <v>154</v>
      </c>
      <c r="E350" s="115" t="s">
        <v>137</v>
      </c>
      <c r="F350" s="115">
        <v>44.9</v>
      </c>
      <c r="G350" s="119">
        <v>13.3</v>
      </c>
      <c r="H350" s="119">
        <v>213</v>
      </c>
      <c r="I350" s="119">
        <v>5100</v>
      </c>
      <c r="J350" s="119" t="s">
        <v>151</v>
      </c>
      <c r="K350" s="119">
        <v>268</v>
      </c>
      <c r="L350" s="121">
        <v>0</v>
      </c>
      <c r="M350" s="121">
        <v>1.3615097983502393E+19</v>
      </c>
    </row>
    <row r="351" spans="3:13" ht="15" customHeight="1">
      <c r="C351" s="113" t="b">
        <v>0</v>
      </c>
      <c r="D351" s="114" t="s">
        <v>154</v>
      </c>
      <c r="E351" s="115" t="s">
        <v>137</v>
      </c>
      <c r="F351" s="115">
        <v>45.2</v>
      </c>
      <c r="G351" s="119">
        <v>15.8</v>
      </c>
      <c r="H351" s="119">
        <v>215</v>
      </c>
      <c r="I351" s="119">
        <v>5300</v>
      </c>
      <c r="J351" s="119" t="s">
        <v>138</v>
      </c>
      <c r="K351" s="119">
        <v>269</v>
      </c>
      <c r="L351" s="121">
        <v>0</v>
      </c>
      <c r="M351" s="121">
        <v>1.4157607133749934E+19</v>
      </c>
    </row>
    <row r="352" spans="3:13" ht="15" customHeight="1">
      <c r="C352" s="113" t="b">
        <v>0</v>
      </c>
      <c r="D352" s="114" t="s">
        <v>154</v>
      </c>
      <c r="E352" s="115" t="s">
        <v>137</v>
      </c>
      <c r="F352" s="115">
        <v>46.6</v>
      </c>
      <c r="G352" s="119">
        <v>14.2</v>
      </c>
      <c r="H352" s="119">
        <v>210</v>
      </c>
      <c r="I352" s="119">
        <v>4850</v>
      </c>
      <c r="J352" s="119" t="s">
        <v>151</v>
      </c>
      <c r="K352" s="119">
        <v>270</v>
      </c>
      <c r="L352" s="121">
        <v>0</v>
      </c>
      <c r="M352" s="121">
        <v>2.4387745464351811E+18</v>
      </c>
    </row>
    <row r="353" spans="3:13" ht="15" customHeight="1">
      <c r="C353" s="113" t="b">
        <v>0</v>
      </c>
      <c r="D353" s="114" t="s">
        <v>154</v>
      </c>
      <c r="E353" s="115" t="s">
        <v>137</v>
      </c>
      <c r="F353" s="115">
        <v>48.5</v>
      </c>
      <c r="G353" s="119">
        <v>14.1</v>
      </c>
      <c r="H353" s="119">
        <v>220</v>
      </c>
      <c r="I353" s="119">
        <v>5300</v>
      </c>
      <c r="J353" s="119" t="s">
        <v>138</v>
      </c>
      <c r="K353" s="119">
        <v>271</v>
      </c>
      <c r="L353" s="121">
        <v>0</v>
      </c>
      <c r="M353" s="121">
        <v>4.0691046511286584E+18</v>
      </c>
    </row>
    <row r="354" spans="3:13" ht="15" customHeight="1">
      <c r="C354" s="113" t="b">
        <v>0</v>
      </c>
      <c r="D354" s="114" t="s">
        <v>154</v>
      </c>
      <c r="E354" s="115" t="s">
        <v>137</v>
      </c>
      <c r="F354" s="115">
        <v>45.1</v>
      </c>
      <c r="G354" s="119">
        <v>14.4</v>
      </c>
      <c r="H354" s="119">
        <v>210</v>
      </c>
      <c r="I354" s="119">
        <v>4400</v>
      </c>
      <c r="J354" s="119" t="s">
        <v>151</v>
      </c>
      <c r="K354" s="119">
        <v>272</v>
      </c>
      <c r="L354" s="121">
        <v>0</v>
      </c>
      <c r="M354" s="121">
        <v>1.7973648454014099E+19</v>
      </c>
    </row>
    <row r="355" spans="3:13" ht="15" customHeight="1">
      <c r="C355" s="113" t="b">
        <v>0</v>
      </c>
      <c r="D355" s="114" t="s">
        <v>154</v>
      </c>
      <c r="E355" s="115" t="s">
        <v>137</v>
      </c>
      <c r="F355" s="115">
        <v>50.1</v>
      </c>
      <c r="G355" s="119">
        <v>15</v>
      </c>
      <c r="H355" s="119">
        <v>225</v>
      </c>
      <c r="I355" s="119">
        <v>5000</v>
      </c>
      <c r="J355" s="119" t="s">
        <v>138</v>
      </c>
      <c r="K355" s="119">
        <v>273</v>
      </c>
      <c r="L355" s="121">
        <v>0</v>
      </c>
      <c r="M355" s="121">
        <v>1.427495107464467E+19</v>
      </c>
    </row>
    <row r="356" spans="3:13" ht="15" customHeight="1">
      <c r="C356" s="113" t="b">
        <v>0</v>
      </c>
      <c r="D356" s="114" t="s">
        <v>154</v>
      </c>
      <c r="E356" s="115" t="s">
        <v>137</v>
      </c>
      <c r="F356" s="115">
        <v>46.5</v>
      </c>
      <c r="G356" s="119">
        <v>14.4</v>
      </c>
      <c r="H356" s="119">
        <v>217</v>
      </c>
      <c r="I356" s="119">
        <v>4900</v>
      </c>
      <c r="J356" s="119" t="s">
        <v>151</v>
      </c>
      <c r="K356" s="119">
        <v>274</v>
      </c>
      <c r="L356" s="121">
        <v>0</v>
      </c>
      <c r="M356" s="121">
        <v>5.0590615208810383E+18</v>
      </c>
    </row>
    <row r="357" spans="3:13" ht="15" customHeight="1">
      <c r="C357" s="113" t="b">
        <v>0</v>
      </c>
      <c r="D357" s="114" t="s">
        <v>154</v>
      </c>
      <c r="E357" s="115" t="s">
        <v>137</v>
      </c>
      <c r="F357" s="115">
        <v>45</v>
      </c>
      <c r="G357" s="119">
        <v>15.4</v>
      </c>
      <c r="H357" s="119">
        <v>220</v>
      </c>
      <c r="I357" s="119">
        <v>5050</v>
      </c>
      <c r="J357" s="119" t="s">
        <v>138</v>
      </c>
      <c r="K357" s="119">
        <v>275</v>
      </c>
      <c r="L357" s="121">
        <v>0</v>
      </c>
      <c r="M357" s="121">
        <v>1.8357973596692984E+18</v>
      </c>
    </row>
    <row r="358" spans="3:13" ht="15" customHeight="1">
      <c r="C358" s="113" t="b">
        <v>0</v>
      </c>
      <c r="D358" s="114" t="s">
        <v>154</v>
      </c>
      <c r="E358" s="115" t="s">
        <v>137</v>
      </c>
      <c r="F358" s="115">
        <v>43.8</v>
      </c>
      <c r="G358" s="119">
        <v>13.9</v>
      </c>
      <c r="H358" s="119">
        <v>208</v>
      </c>
      <c r="I358" s="119">
        <v>4300</v>
      </c>
      <c r="J358" s="119" t="s">
        <v>151</v>
      </c>
      <c r="K358" s="119">
        <v>276</v>
      </c>
      <c r="L358" s="121">
        <v>0</v>
      </c>
      <c r="M358" s="121">
        <v>5.6607458297058246E+17</v>
      </c>
    </row>
    <row r="359" spans="3:13" ht="15" customHeight="1">
      <c r="C359" s="113" t="b">
        <v>0</v>
      </c>
      <c r="D359" s="114" t="s">
        <v>154</v>
      </c>
      <c r="E359" s="115" t="s">
        <v>137</v>
      </c>
      <c r="F359" s="115">
        <v>45.5</v>
      </c>
      <c r="G359" s="119">
        <v>15</v>
      </c>
      <c r="H359" s="119">
        <v>220</v>
      </c>
      <c r="I359" s="119">
        <v>5000</v>
      </c>
      <c r="J359" s="119" t="s">
        <v>138</v>
      </c>
      <c r="K359" s="119">
        <v>277</v>
      </c>
      <c r="L359" s="121">
        <v>0</v>
      </c>
      <c r="M359" s="121">
        <v>1.976585427564225E+18</v>
      </c>
    </row>
    <row r="360" spans="3:13" ht="15" customHeight="1">
      <c r="C360" s="113" t="b">
        <v>0</v>
      </c>
      <c r="D360" s="114" t="s">
        <v>154</v>
      </c>
      <c r="E360" s="115" t="s">
        <v>137</v>
      </c>
      <c r="F360" s="115">
        <v>43.2</v>
      </c>
      <c r="G360" s="119">
        <v>14.5</v>
      </c>
      <c r="H360" s="119">
        <v>208</v>
      </c>
      <c r="I360" s="119">
        <v>4450</v>
      </c>
      <c r="J360" s="119" t="s">
        <v>151</v>
      </c>
      <c r="K360" s="119">
        <v>278</v>
      </c>
      <c r="L360" s="121">
        <v>0</v>
      </c>
      <c r="M360" s="121">
        <v>1.6604721053291874E+19</v>
      </c>
    </row>
    <row r="361" spans="3:13" ht="15" customHeight="1">
      <c r="C361" s="113" t="b">
        <v>0</v>
      </c>
      <c r="D361" s="114" t="s">
        <v>154</v>
      </c>
      <c r="E361" s="115" t="s">
        <v>137</v>
      </c>
      <c r="F361" s="115">
        <v>50.4</v>
      </c>
      <c r="G361" s="119">
        <v>15.3</v>
      </c>
      <c r="H361" s="119">
        <v>224</v>
      </c>
      <c r="I361" s="119">
        <v>5550</v>
      </c>
      <c r="J361" s="119" t="s">
        <v>138</v>
      </c>
      <c r="K361" s="119">
        <v>279</v>
      </c>
      <c r="L361" s="121">
        <v>0</v>
      </c>
      <c r="M361" s="121">
        <v>1.3764815806475522E+19</v>
      </c>
    </row>
    <row r="362" spans="3:13" ht="15" customHeight="1">
      <c r="C362" s="113" t="b">
        <v>0</v>
      </c>
      <c r="D362" s="114" t="s">
        <v>154</v>
      </c>
      <c r="E362" s="115" t="s">
        <v>137</v>
      </c>
      <c r="F362" s="115">
        <v>45.3</v>
      </c>
      <c r="G362" s="119">
        <v>13.8</v>
      </c>
      <c r="H362" s="119">
        <v>208</v>
      </c>
      <c r="I362" s="119">
        <v>4200</v>
      </c>
      <c r="J362" s="119" t="s">
        <v>151</v>
      </c>
      <c r="K362" s="119">
        <v>280</v>
      </c>
      <c r="L362" s="121">
        <v>0</v>
      </c>
      <c r="M362" s="121">
        <v>1.7952872505289724E+19</v>
      </c>
    </row>
    <row r="363" spans="3:13" ht="15" customHeight="1">
      <c r="C363" s="113" t="b">
        <v>0</v>
      </c>
      <c r="D363" s="114" t="s">
        <v>154</v>
      </c>
      <c r="E363" s="115" t="s">
        <v>137</v>
      </c>
      <c r="F363" s="115">
        <v>46.2</v>
      </c>
      <c r="G363" s="119">
        <v>14.9</v>
      </c>
      <c r="H363" s="119">
        <v>221</v>
      </c>
      <c r="I363" s="119">
        <v>5300</v>
      </c>
      <c r="J363" s="119" t="s">
        <v>138</v>
      </c>
      <c r="K363" s="119">
        <v>281</v>
      </c>
      <c r="L363" s="121">
        <v>0</v>
      </c>
      <c r="M363" s="121">
        <v>1.7610785834468768E+19</v>
      </c>
    </row>
    <row r="364" spans="3:13" ht="15" customHeight="1">
      <c r="C364" s="113" t="b">
        <v>0</v>
      </c>
      <c r="D364" s="114" t="s">
        <v>154</v>
      </c>
      <c r="E364" s="115" t="s">
        <v>137</v>
      </c>
      <c r="F364" s="115">
        <v>45.7</v>
      </c>
      <c r="G364" s="119">
        <v>13.9</v>
      </c>
      <c r="H364" s="119">
        <v>214</v>
      </c>
      <c r="I364" s="119">
        <v>4400</v>
      </c>
      <c r="J364" s="119" t="s">
        <v>151</v>
      </c>
      <c r="K364" s="119">
        <v>282</v>
      </c>
      <c r="L364" s="121">
        <v>0</v>
      </c>
      <c r="M364" s="121">
        <v>4.7639371060764723E+18</v>
      </c>
    </row>
    <row r="365" spans="3:13" ht="15" customHeight="1">
      <c r="C365" s="113" t="b">
        <v>0</v>
      </c>
      <c r="D365" s="114" t="s">
        <v>154</v>
      </c>
      <c r="E365" s="115" t="s">
        <v>137</v>
      </c>
      <c r="F365" s="115">
        <v>54.3</v>
      </c>
      <c r="G365" s="119">
        <v>15.7</v>
      </c>
      <c r="H365" s="119">
        <v>231</v>
      </c>
      <c r="I365" s="119">
        <v>5650</v>
      </c>
      <c r="J365" s="119" t="s">
        <v>138</v>
      </c>
      <c r="K365" s="119">
        <v>283</v>
      </c>
      <c r="L365" s="121">
        <v>0</v>
      </c>
      <c r="M365" s="121">
        <v>1.7267789660374022E+19</v>
      </c>
    </row>
    <row r="366" spans="3:13" ht="15" customHeight="1">
      <c r="C366" s="113" t="b">
        <v>0</v>
      </c>
      <c r="D366" s="114" t="s">
        <v>154</v>
      </c>
      <c r="E366" s="115" t="s">
        <v>137</v>
      </c>
      <c r="F366" s="115">
        <v>45.8</v>
      </c>
      <c r="G366" s="119">
        <v>14.2</v>
      </c>
      <c r="H366" s="119">
        <v>219</v>
      </c>
      <c r="I366" s="119">
        <v>4700</v>
      </c>
      <c r="J366" s="119" t="s">
        <v>151</v>
      </c>
      <c r="K366" s="119">
        <v>284</v>
      </c>
      <c r="L366" s="121">
        <v>0</v>
      </c>
      <c r="M366" s="121">
        <v>6.7036136412228526E+18</v>
      </c>
    </row>
    <row r="367" spans="3:13" ht="15" customHeight="1">
      <c r="C367" s="113" t="b">
        <v>0</v>
      </c>
      <c r="D367" s="114" t="s">
        <v>154</v>
      </c>
      <c r="E367" s="115" t="s">
        <v>137</v>
      </c>
      <c r="F367" s="115">
        <v>49.8</v>
      </c>
      <c r="G367" s="119">
        <v>16.8</v>
      </c>
      <c r="H367" s="119">
        <v>230</v>
      </c>
      <c r="I367" s="119">
        <v>5700</v>
      </c>
      <c r="J367" s="119" t="s">
        <v>138</v>
      </c>
      <c r="K367" s="119">
        <v>285</v>
      </c>
      <c r="L367" s="121">
        <v>0</v>
      </c>
      <c r="M367" s="121">
        <v>1.0883766793325781E+19</v>
      </c>
    </row>
    <row r="368" spans="3:13" ht="15" customHeight="1">
      <c r="C368" s="113" t="b">
        <v>0</v>
      </c>
      <c r="D368" s="114" t="s">
        <v>154</v>
      </c>
      <c r="E368" s="115" t="s">
        <v>137</v>
      </c>
      <c r="F368" s="115">
        <v>46.2</v>
      </c>
      <c r="G368" s="119">
        <v>14.4</v>
      </c>
      <c r="H368" s="119">
        <v>214</v>
      </c>
      <c r="I368" s="119">
        <v>4650</v>
      </c>
      <c r="J368" s="119"/>
      <c r="K368" s="119">
        <v>286</v>
      </c>
      <c r="L368" s="121">
        <v>1</v>
      </c>
      <c r="M368" s="121">
        <v>5.4674980416777402E+17</v>
      </c>
    </row>
    <row r="369" spans="3:13" ht="15" customHeight="1">
      <c r="C369" s="113" t="b">
        <v>0</v>
      </c>
      <c r="D369" s="114" t="s">
        <v>154</v>
      </c>
      <c r="E369" s="115" t="s">
        <v>137</v>
      </c>
      <c r="F369" s="115">
        <v>49.5</v>
      </c>
      <c r="G369" s="119">
        <v>16.2</v>
      </c>
      <c r="H369" s="119">
        <v>229</v>
      </c>
      <c r="I369" s="119">
        <v>5800</v>
      </c>
      <c r="J369" s="119" t="s">
        <v>138</v>
      </c>
      <c r="K369" s="119">
        <v>287</v>
      </c>
      <c r="L369" s="121">
        <v>0</v>
      </c>
      <c r="M369" s="121">
        <v>7.1765309314187387E+18</v>
      </c>
    </row>
    <row r="370" spans="3:13" ht="15" customHeight="1">
      <c r="C370" s="113" t="b">
        <v>0</v>
      </c>
      <c r="D370" s="114" t="s">
        <v>154</v>
      </c>
      <c r="E370" s="115" t="s">
        <v>137</v>
      </c>
      <c r="F370" s="115">
        <v>43.5</v>
      </c>
      <c r="G370" s="119">
        <v>14.2</v>
      </c>
      <c r="H370" s="119">
        <v>220</v>
      </c>
      <c r="I370" s="119">
        <v>4700</v>
      </c>
      <c r="J370" s="119" t="s">
        <v>151</v>
      </c>
      <c r="K370" s="119">
        <v>288</v>
      </c>
      <c r="L370" s="121">
        <v>0</v>
      </c>
      <c r="M370" s="121">
        <v>6.1647907918610575E+18</v>
      </c>
    </row>
    <row r="371" spans="3:13" ht="15" customHeight="1">
      <c r="C371" s="113" t="b">
        <v>0</v>
      </c>
      <c r="D371" s="114" t="s">
        <v>154</v>
      </c>
      <c r="E371" s="115" t="s">
        <v>137</v>
      </c>
      <c r="F371" s="115">
        <v>50.7</v>
      </c>
      <c r="G371" s="119">
        <v>15</v>
      </c>
      <c r="H371" s="119">
        <v>223</v>
      </c>
      <c r="I371" s="119">
        <v>5550</v>
      </c>
      <c r="J371" s="119" t="s">
        <v>138</v>
      </c>
      <c r="K371" s="119">
        <v>289</v>
      </c>
      <c r="L371" s="121">
        <v>0</v>
      </c>
      <c r="M371" s="121">
        <v>9.9822962935231939E+18</v>
      </c>
    </row>
    <row r="372" spans="3:13" ht="15" customHeight="1">
      <c r="C372" s="113" t="b">
        <v>0</v>
      </c>
      <c r="D372" s="114" t="s">
        <v>154</v>
      </c>
      <c r="E372" s="115" t="s">
        <v>137</v>
      </c>
      <c r="F372" s="115">
        <v>47.7</v>
      </c>
      <c r="G372" s="119">
        <v>15</v>
      </c>
      <c r="H372" s="119">
        <v>216</v>
      </c>
      <c r="I372" s="119">
        <v>4750</v>
      </c>
      <c r="J372" s="119" t="s">
        <v>151</v>
      </c>
      <c r="K372" s="119">
        <v>290</v>
      </c>
      <c r="L372" s="121">
        <v>0</v>
      </c>
      <c r="M372" s="121">
        <v>5.9840707547077663E+18</v>
      </c>
    </row>
    <row r="373" spans="3:13" ht="15" customHeight="1">
      <c r="C373" s="113" t="b">
        <v>0</v>
      </c>
      <c r="D373" s="114" t="s">
        <v>154</v>
      </c>
      <c r="E373" s="115" t="s">
        <v>137</v>
      </c>
      <c r="F373" s="115">
        <v>46.4</v>
      </c>
      <c r="G373" s="119">
        <v>15.6</v>
      </c>
      <c r="H373" s="119">
        <v>221</v>
      </c>
      <c r="I373" s="119">
        <v>5000</v>
      </c>
      <c r="J373" s="119" t="s">
        <v>138</v>
      </c>
      <c r="K373" s="119">
        <v>291</v>
      </c>
      <c r="L373" s="121">
        <v>0</v>
      </c>
      <c r="M373" s="121">
        <v>3.7356931399417892E+18</v>
      </c>
    </row>
    <row r="374" spans="3:13" ht="15" customHeight="1">
      <c r="C374" s="113" t="b">
        <v>0</v>
      </c>
      <c r="D374" s="114" t="s">
        <v>154</v>
      </c>
      <c r="E374" s="115" t="s">
        <v>137</v>
      </c>
      <c r="F374" s="115">
        <v>48.2</v>
      </c>
      <c r="G374" s="119">
        <v>15.6</v>
      </c>
      <c r="H374" s="119">
        <v>221</v>
      </c>
      <c r="I374" s="119">
        <v>5100</v>
      </c>
      <c r="J374" s="119" t="s">
        <v>138</v>
      </c>
      <c r="K374" s="119">
        <v>292</v>
      </c>
      <c r="L374" s="121">
        <v>0</v>
      </c>
      <c r="M374" s="121">
        <v>1.0822250386953595E+18</v>
      </c>
    </row>
    <row r="375" spans="3:13" ht="15" customHeight="1">
      <c r="C375" s="113" t="b">
        <v>0</v>
      </c>
      <c r="D375" s="114" t="s">
        <v>154</v>
      </c>
      <c r="E375" s="115" t="s">
        <v>137</v>
      </c>
      <c r="F375" s="115">
        <v>46.5</v>
      </c>
      <c r="G375" s="119">
        <v>14.8</v>
      </c>
      <c r="H375" s="119">
        <v>217</v>
      </c>
      <c r="I375" s="119">
        <v>5200</v>
      </c>
      <c r="J375" s="119" t="s">
        <v>151</v>
      </c>
      <c r="K375" s="119">
        <v>293</v>
      </c>
      <c r="L375" s="121">
        <v>0</v>
      </c>
      <c r="M375" s="121">
        <v>1.4566123993586352E+19</v>
      </c>
    </row>
    <row r="376" spans="3:13" ht="15" customHeight="1">
      <c r="C376" s="113" t="b">
        <v>0</v>
      </c>
      <c r="D376" s="114" t="s">
        <v>154</v>
      </c>
      <c r="E376" s="115" t="s">
        <v>137</v>
      </c>
      <c r="F376" s="115">
        <v>46.4</v>
      </c>
      <c r="G376" s="119">
        <v>15</v>
      </c>
      <c r="H376" s="119">
        <v>216</v>
      </c>
      <c r="I376" s="119">
        <v>4700</v>
      </c>
      <c r="J376" s="119" t="s">
        <v>151</v>
      </c>
      <c r="K376" s="119">
        <v>294</v>
      </c>
      <c r="L376" s="121">
        <v>0</v>
      </c>
      <c r="M376" s="121">
        <v>1.5464629955535831E+19</v>
      </c>
    </row>
    <row r="377" spans="3:13" ht="15" customHeight="1">
      <c r="C377" s="113" t="b">
        <v>0</v>
      </c>
      <c r="D377" s="114" t="s">
        <v>154</v>
      </c>
      <c r="E377" s="115" t="s">
        <v>137</v>
      </c>
      <c r="F377" s="115">
        <v>48.6</v>
      </c>
      <c r="G377" s="119">
        <v>16</v>
      </c>
      <c r="H377" s="119">
        <v>230</v>
      </c>
      <c r="I377" s="119">
        <v>5800</v>
      </c>
      <c r="J377" s="119" t="s">
        <v>138</v>
      </c>
      <c r="K377" s="119">
        <v>295</v>
      </c>
      <c r="L377" s="121">
        <v>0</v>
      </c>
      <c r="M377" s="121">
        <v>3.4614467595378381E+18</v>
      </c>
    </row>
    <row r="378" spans="3:13" ht="15" customHeight="1">
      <c r="C378" s="113" t="b">
        <v>0</v>
      </c>
      <c r="D378" s="114" t="s">
        <v>154</v>
      </c>
      <c r="E378" s="115" t="s">
        <v>137</v>
      </c>
      <c r="F378" s="115">
        <v>47.5</v>
      </c>
      <c r="G378" s="119">
        <v>14.2</v>
      </c>
      <c r="H378" s="119">
        <v>209</v>
      </c>
      <c r="I378" s="119">
        <v>4600</v>
      </c>
      <c r="J378" s="119" t="s">
        <v>151</v>
      </c>
      <c r="K378" s="119">
        <v>296</v>
      </c>
      <c r="L378" s="121">
        <v>0</v>
      </c>
      <c r="M378" s="121">
        <v>1.7183197672960537E+19</v>
      </c>
    </row>
    <row r="379" spans="3:13" ht="15" customHeight="1">
      <c r="C379" s="113" t="b">
        <v>0</v>
      </c>
      <c r="D379" s="114" t="s">
        <v>154</v>
      </c>
      <c r="E379" s="115" t="s">
        <v>137</v>
      </c>
      <c r="F379" s="115">
        <v>51.1</v>
      </c>
      <c r="G379" s="119">
        <v>16.3</v>
      </c>
      <c r="H379" s="119">
        <v>220</v>
      </c>
      <c r="I379" s="119">
        <v>6000</v>
      </c>
      <c r="J379" s="119" t="s">
        <v>138</v>
      </c>
      <c r="K379" s="119">
        <v>297</v>
      </c>
      <c r="L379" s="121">
        <v>0</v>
      </c>
      <c r="M379" s="121">
        <v>1.1963744150997881E+19</v>
      </c>
    </row>
    <row r="380" spans="3:13" ht="15" customHeight="1">
      <c r="C380" s="113" t="b">
        <v>0</v>
      </c>
      <c r="D380" s="114" t="s">
        <v>154</v>
      </c>
      <c r="E380" s="115" t="s">
        <v>137</v>
      </c>
      <c r="F380" s="115">
        <v>45.2</v>
      </c>
      <c r="G380" s="119">
        <v>13.8</v>
      </c>
      <c r="H380" s="119">
        <v>215</v>
      </c>
      <c r="I380" s="119">
        <v>4750</v>
      </c>
      <c r="J380" s="119" t="s">
        <v>151</v>
      </c>
      <c r="K380" s="119">
        <v>298</v>
      </c>
      <c r="L380" s="121">
        <v>0</v>
      </c>
      <c r="M380" s="121">
        <v>1.6334976541784474E+19</v>
      </c>
    </row>
    <row r="381" spans="3:13" ht="15" customHeight="1">
      <c r="C381" s="113" t="b">
        <v>0</v>
      </c>
      <c r="D381" s="114" t="s">
        <v>154</v>
      </c>
      <c r="E381" s="115" t="s">
        <v>137</v>
      </c>
      <c r="F381" s="115">
        <v>45.2</v>
      </c>
      <c r="G381" s="119">
        <v>16.399999999999999</v>
      </c>
      <c r="H381" s="119">
        <v>223</v>
      </c>
      <c r="I381" s="119">
        <v>5950</v>
      </c>
      <c r="J381" s="119" t="s">
        <v>138</v>
      </c>
      <c r="K381" s="119">
        <v>299</v>
      </c>
      <c r="L381" s="121">
        <v>0</v>
      </c>
      <c r="M381" s="121">
        <v>9.5794813708477112E+18</v>
      </c>
    </row>
    <row r="382" spans="3:13" ht="15" customHeight="1">
      <c r="C382" s="113" t="b">
        <v>0</v>
      </c>
      <c r="D382" s="114" t="s">
        <v>154</v>
      </c>
      <c r="E382" s="115" t="s">
        <v>137</v>
      </c>
      <c r="F382" s="115">
        <v>49.1</v>
      </c>
      <c r="G382" s="119">
        <v>14.5</v>
      </c>
      <c r="H382" s="119">
        <v>212</v>
      </c>
      <c r="I382" s="119">
        <v>4625</v>
      </c>
      <c r="J382" s="119" t="s">
        <v>151</v>
      </c>
      <c r="K382" s="119">
        <v>300</v>
      </c>
      <c r="L382" s="121">
        <v>0</v>
      </c>
      <c r="M382" s="121">
        <v>1.6046277454492404E+19</v>
      </c>
    </row>
    <row r="383" spans="3:13" ht="15" customHeight="1">
      <c r="C383" s="113" t="b">
        <v>0</v>
      </c>
      <c r="D383" s="114" t="s">
        <v>154</v>
      </c>
      <c r="E383" s="115" t="s">
        <v>137</v>
      </c>
      <c r="F383" s="115">
        <v>52.5</v>
      </c>
      <c r="G383" s="119">
        <v>15.6</v>
      </c>
      <c r="H383" s="119">
        <v>221</v>
      </c>
      <c r="I383" s="119">
        <v>5450</v>
      </c>
      <c r="J383" s="119" t="s">
        <v>138</v>
      </c>
      <c r="K383" s="119">
        <v>301</v>
      </c>
      <c r="L383" s="121">
        <v>0</v>
      </c>
      <c r="M383" s="121">
        <v>1.165695091561687E+19</v>
      </c>
    </row>
    <row r="384" spans="3:13" ht="15" customHeight="1">
      <c r="C384" s="113" t="b">
        <v>0</v>
      </c>
      <c r="D384" s="114" t="s">
        <v>154</v>
      </c>
      <c r="E384" s="115" t="s">
        <v>137</v>
      </c>
      <c r="F384" s="115">
        <v>47.4</v>
      </c>
      <c r="G384" s="119">
        <v>14.6</v>
      </c>
      <c r="H384" s="119">
        <v>212</v>
      </c>
      <c r="I384" s="119">
        <v>4725</v>
      </c>
      <c r="J384" s="119" t="s">
        <v>151</v>
      </c>
      <c r="K384" s="119">
        <v>302</v>
      </c>
      <c r="L384" s="121">
        <v>0</v>
      </c>
      <c r="M384" s="121">
        <v>7.7849929957167165E+18</v>
      </c>
    </row>
    <row r="385" spans="3:13" ht="15" customHeight="1">
      <c r="C385" s="113" t="b">
        <v>0</v>
      </c>
      <c r="D385" s="114" t="s">
        <v>154</v>
      </c>
      <c r="E385" s="115" t="s">
        <v>137</v>
      </c>
      <c r="F385" s="115">
        <v>50</v>
      </c>
      <c r="G385" s="119">
        <v>15.9</v>
      </c>
      <c r="H385" s="119">
        <v>224</v>
      </c>
      <c r="I385" s="119">
        <v>5350</v>
      </c>
      <c r="J385" s="119" t="s">
        <v>138</v>
      </c>
      <c r="K385" s="119">
        <v>303</v>
      </c>
      <c r="L385" s="121">
        <v>0</v>
      </c>
      <c r="M385" s="121">
        <v>5.5544405999380275E+18</v>
      </c>
    </row>
    <row r="386" spans="3:13" ht="15" customHeight="1">
      <c r="C386" s="113" t="b">
        <v>0</v>
      </c>
      <c r="D386" s="114" t="s">
        <v>154</v>
      </c>
      <c r="E386" s="115" t="s">
        <v>137</v>
      </c>
      <c r="F386" s="115">
        <v>44.9</v>
      </c>
      <c r="G386" s="119">
        <v>13.8</v>
      </c>
      <c r="H386" s="119">
        <v>212</v>
      </c>
      <c r="I386" s="119">
        <v>4750</v>
      </c>
      <c r="J386" s="119" t="s">
        <v>151</v>
      </c>
      <c r="K386" s="119">
        <v>304</v>
      </c>
      <c r="L386" s="121">
        <v>0</v>
      </c>
      <c r="M386" s="121">
        <v>1.4571945270079113E+19</v>
      </c>
    </row>
    <row r="387" spans="3:13" ht="15" customHeight="1">
      <c r="C387" s="113" t="b">
        <v>0</v>
      </c>
      <c r="D387" s="114" t="s">
        <v>154</v>
      </c>
      <c r="E387" s="115" t="s">
        <v>137</v>
      </c>
      <c r="F387" s="115">
        <v>50.8</v>
      </c>
      <c r="G387" s="119">
        <v>17.3</v>
      </c>
      <c r="H387" s="119">
        <v>228</v>
      </c>
      <c r="I387" s="119">
        <v>5600</v>
      </c>
      <c r="J387" s="119" t="s">
        <v>138</v>
      </c>
      <c r="K387" s="119">
        <v>305</v>
      </c>
      <c r="L387" s="121">
        <v>0</v>
      </c>
      <c r="M387" s="121">
        <v>2.3895391872257111E+18</v>
      </c>
    </row>
    <row r="388" spans="3:13" ht="15" customHeight="1">
      <c r="C388" s="113" t="b">
        <v>0</v>
      </c>
      <c r="D388" s="114" t="s">
        <v>154</v>
      </c>
      <c r="E388" s="115" t="s">
        <v>137</v>
      </c>
      <c r="F388" s="115">
        <v>43.4</v>
      </c>
      <c r="G388" s="119">
        <v>14.4</v>
      </c>
      <c r="H388" s="119">
        <v>218</v>
      </c>
      <c r="I388" s="119">
        <v>4600</v>
      </c>
      <c r="J388" s="119" t="s">
        <v>151</v>
      </c>
      <c r="K388" s="119">
        <v>306</v>
      </c>
      <c r="L388" s="121">
        <v>0</v>
      </c>
      <c r="M388" s="121">
        <v>7.8675644014082693E+18</v>
      </c>
    </row>
    <row r="389" spans="3:13" ht="15" customHeight="1">
      <c r="C389" s="113" t="b">
        <v>0</v>
      </c>
      <c r="D389" s="114" t="s">
        <v>154</v>
      </c>
      <c r="E389" s="115" t="s">
        <v>137</v>
      </c>
      <c r="F389" s="115">
        <v>51.3</v>
      </c>
      <c r="G389" s="119">
        <v>14.2</v>
      </c>
      <c r="H389" s="119">
        <v>218</v>
      </c>
      <c r="I389" s="119">
        <v>5300</v>
      </c>
      <c r="J389" s="119" t="s">
        <v>138</v>
      </c>
      <c r="K389" s="119">
        <v>307</v>
      </c>
      <c r="L389" s="121">
        <v>0</v>
      </c>
      <c r="M389" s="121">
        <v>1.2528366215597432E+18</v>
      </c>
    </row>
    <row r="390" spans="3:13" ht="15" customHeight="1">
      <c r="C390" s="113" t="b">
        <v>0</v>
      </c>
      <c r="D390" s="114" t="s">
        <v>154</v>
      </c>
      <c r="E390" s="115" t="s">
        <v>137</v>
      </c>
      <c r="F390" s="115">
        <v>47.5</v>
      </c>
      <c r="G390" s="119">
        <v>14</v>
      </c>
      <c r="H390" s="119">
        <v>212</v>
      </c>
      <c r="I390" s="119">
        <v>4875</v>
      </c>
      <c r="J390" s="119" t="s">
        <v>151</v>
      </c>
      <c r="K390" s="119">
        <v>308</v>
      </c>
      <c r="L390" s="121">
        <v>0</v>
      </c>
      <c r="M390" s="121">
        <v>1.7419721954508446E+19</v>
      </c>
    </row>
    <row r="391" spans="3:13" ht="15" customHeight="1">
      <c r="C391" s="113" t="b">
        <v>0</v>
      </c>
      <c r="D391" s="114" t="s">
        <v>154</v>
      </c>
      <c r="E391" s="115" t="s">
        <v>137</v>
      </c>
      <c r="F391" s="115">
        <v>52.1</v>
      </c>
      <c r="G391" s="119">
        <v>17</v>
      </c>
      <c r="H391" s="119">
        <v>230</v>
      </c>
      <c r="I391" s="119">
        <v>5550</v>
      </c>
      <c r="J391" s="119" t="s">
        <v>138</v>
      </c>
      <c r="K391" s="119">
        <v>309</v>
      </c>
      <c r="L391" s="121">
        <v>0</v>
      </c>
      <c r="M391" s="121">
        <v>3.7718470004774426E+18</v>
      </c>
    </row>
    <row r="392" spans="3:13" ht="15" customHeight="1">
      <c r="C392" s="113" t="b">
        <v>0</v>
      </c>
      <c r="D392" s="114" t="s">
        <v>154</v>
      </c>
      <c r="E392" s="115" t="s">
        <v>137</v>
      </c>
      <c r="F392" s="115">
        <v>47.5</v>
      </c>
      <c r="G392" s="119">
        <v>15</v>
      </c>
      <c r="H392" s="119">
        <v>218</v>
      </c>
      <c r="I392" s="119">
        <v>4950</v>
      </c>
      <c r="J392" s="119" t="s">
        <v>151</v>
      </c>
      <c r="K392" s="119">
        <v>310</v>
      </c>
      <c r="L392" s="121">
        <v>0</v>
      </c>
      <c r="M392" s="121">
        <v>1.7740250652892355E+19</v>
      </c>
    </row>
    <row r="393" spans="3:13" ht="15" customHeight="1">
      <c r="C393" s="113" t="b">
        <v>0</v>
      </c>
      <c r="D393" s="114" t="s">
        <v>154</v>
      </c>
      <c r="E393" s="115" t="s">
        <v>137</v>
      </c>
      <c r="F393" s="115">
        <v>52.2</v>
      </c>
      <c r="G393" s="119">
        <v>17.100000000000001</v>
      </c>
      <c r="H393" s="119">
        <v>228</v>
      </c>
      <c r="I393" s="119">
        <v>5400</v>
      </c>
      <c r="J393" s="119" t="s">
        <v>138</v>
      </c>
      <c r="K393" s="119">
        <v>311</v>
      </c>
      <c r="L393" s="121">
        <v>0</v>
      </c>
      <c r="M393" s="121">
        <v>1.6695643600458592E+19</v>
      </c>
    </row>
    <row r="394" spans="3:13" ht="15" customHeight="1">
      <c r="C394" s="113" t="b">
        <v>0</v>
      </c>
      <c r="D394" s="114" t="s">
        <v>154</v>
      </c>
      <c r="E394" s="115" t="s">
        <v>137</v>
      </c>
      <c r="F394" s="115">
        <v>45.5</v>
      </c>
      <c r="G394" s="119">
        <v>14.5</v>
      </c>
      <c r="H394" s="119">
        <v>212</v>
      </c>
      <c r="I394" s="119">
        <v>4750</v>
      </c>
      <c r="J394" s="119" t="s">
        <v>151</v>
      </c>
      <c r="K394" s="119">
        <v>312</v>
      </c>
      <c r="L394" s="121">
        <v>0</v>
      </c>
      <c r="M394" s="121">
        <v>1.7345091096791144E+19</v>
      </c>
    </row>
    <row r="395" spans="3:13" ht="15" customHeight="1">
      <c r="C395" s="113" t="b">
        <v>0</v>
      </c>
      <c r="D395" s="114" t="s">
        <v>154</v>
      </c>
      <c r="E395" s="115" t="s">
        <v>137</v>
      </c>
      <c r="F395" s="115">
        <v>49.5</v>
      </c>
      <c r="G395" s="119">
        <v>16.100000000000001</v>
      </c>
      <c r="H395" s="119">
        <v>224</v>
      </c>
      <c r="I395" s="119">
        <v>5650</v>
      </c>
      <c r="J395" s="119" t="s">
        <v>138</v>
      </c>
      <c r="K395" s="119">
        <v>313</v>
      </c>
      <c r="L395" s="121">
        <v>0</v>
      </c>
      <c r="M395" s="121">
        <v>4.608707751837845E+18</v>
      </c>
    </row>
    <row r="396" spans="3:13" ht="15" customHeight="1">
      <c r="C396" s="113" t="b">
        <v>0</v>
      </c>
      <c r="D396" s="114" t="s">
        <v>154</v>
      </c>
      <c r="E396" s="115" t="s">
        <v>137</v>
      </c>
      <c r="F396" s="115">
        <v>44.5</v>
      </c>
      <c r="G396" s="119">
        <v>14.7</v>
      </c>
      <c r="H396" s="119">
        <v>214</v>
      </c>
      <c r="I396" s="119">
        <v>4850</v>
      </c>
      <c r="J396" s="119" t="s">
        <v>151</v>
      </c>
      <c r="K396" s="119">
        <v>314</v>
      </c>
      <c r="L396" s="121">
        <v>0</v>
      </c>
      <c r="M396" s="121">
        <v>5.3144674970431631E+18</v>
      </c>
    </row>
    <row r="397" spans="3:13" ht="15" customHeight="1">
      <c r="C397" s="113" t="b">
        <v>0</v>
      </c>
      <c r="D397" s="114" t="s">
        <v>154</v>
      </c>
      <c r="E397" s="115" t="s">
        <v>137</v>
      </c>
      <c r="F397" s="115">
        <v>50.8</v>
      </c>
      <c r="G397" s="119">
        <v>15.7</v>
      </c>
      <c r="H397" s="119">
        <v>226</v>
      </c>
      <c r="I397" s="119">
        <v>5200</v>
      </c>
      <c r="J397" s="119" t="s">
        <v>138</v>
      </c>
      <c r="K397" s="119">
        <v>315</v>
      </c>
      <c r="L397" s="121">
        <v>0</v>
      </c>
      <c r="M397" s="121">
        <v>3.3727498772532337E+18</v>
      </c>
    </row>
    <row r="398" spans="3:13" ht="15" customHeight="1">
      <c r="C398" s="113" t="b">
        <v>0</v>
      </c>
      <c r="D398" s="114" t="s">
        <v>154</v>
      </c>
      <c r="E398" s="115" t="s">
        <v>137</v>
      </c>
      <c r="F398" s="115">
        <v>49.4</v>
      </c>
      <c r="G398" s="119">
        <v>15.8</v>
      </c>
      <c r="H398" s="119">
        <v>216</v>
      </c>
      <c r="I398" s="119">
        <v>4925</v>
      </c>
      <c r="J398" s="119" t="s">
        <v>138</v>
      </c>
      <c r="K398" s="119">
        <v>316</v>
      </c>
      <c r="L398" s="121">
        <v>0</v>
      </c>
      <c r="M398" s="121">
        <v>9.2014766734372332E+18</v>
      </c>
    </row>
    <row r="399" spans="3:13" ht="15" customHeight="1">
      <c r="C399" s="113" t="b">
        <v>0</v>
      </c>
      <c r="D399" s="114" t="s">
        <v>154</v>
      </c>
      <c r="E399" s="115" t="s">
        <v>137</v>
      </c>
      <c r="F399" s="115">
        <v>46.9</v>
      </c>
      <c r="G399" s="119">
        <v>14.6</v>
      </c>
      <c r="H399" s="119">
        <v>222</v>
      </c>
      <c r="I399" s="119">
        <v>4875</v>
      </c>
      <c r="J399" s="119" t="s">
        <v>151</v>
      </c>
      <c r="K399" s="119">
        <v>317</v>
      </c>
      <c r="L399" s="121">
        <v>0</v>
      </c>
      <c r="M399" s="121">
        <v>1.7503995919819276E+19</v>
      </c>
    </row>
    <row r="400" spans="3:13" ht="15" customHeight="1">
      <c r="C400" s="113" t="b">
        <v>0</v>
      </c>
      <c r="D400" s="114" t="s">
        <v>154</v>
      </c>
      <c r="E400" s="115" t="s">
        <v>137</v>
      </c>
      <c r="F400" s="115">
        <v>48.4</v>
      </c>
      <c r="G400" s="119">
        <v>14.4</v>
      </c>
      <c r="H400" s="119">
        <v>203</v>
      </c>
      <c r="I400" s="119">
        <v>4625</v>
      </c>
      <c r="J400" s="119" t="s">
        <v>151</v>
      </c>
      <c r="K400" s="119">
        <v>318</v>
      </c>
      <c r="L400" s="121">
        <v>0</v>
      </c>
      <c r="M400" s="121">
        <v>1.7844474984788265E+19</v>
      </c>
    </row>
    <row r="401" spans="3:13" ht="15" customHeight="1">
      <c r="C401" s="113" t="b">
        <v>0</v>
      </c>
      <c r="D401" s="114" t="s">
        <v>154</v>
      </c>
      <c r="E401" s="115" t="s">
        <v>137</v>
      </c>
      <c r="F401" s="115">
        <v>51.1</v>
      </c>
      <c r="G401" s="119">
        <v>16.5</v>
      </c>
      <c r="H401" s="119">
        <v>225</v>
      </c>
      <c r="I401" s="119">
        <v>5250</v>
      </c>
      <c r="J401" s="119" t="s">
        <v>138</v>
      </c>
      <c r="K401" s="119">
        <v>319</v>
      </c>
      <c r="L401" s="121">
        <v>0</v>
      </c>
      <c r="M401" s="121">
        <v>1.7591933199276906E+19</v>
      </c>
    </row>
    <row r="402" spans="3:13" ht="15" customHeight="1">
      <c r="C402" s="113" t="b">
        <v>0</v>
      </c>
      <c r="D402" s="114" t="s">
        <v>154</v>
      </c>
      <c r="E402" s="115" t="s">
        <v>137</v>
      </c>
      <c r="F402" s="115">
        <v>48.5</v>
      </c>
      <c r="G402" s="119">
        <v>15</v>
      </c>
      <c r="H402" s="119">
        <v>219</v>
      </c>
      <c r="I402" s="119">
        <v>4850</v>
      </c>
      <c r="J402" s="119" t="s">
        <v>151</v>
      </c>
      <c r="K402" s="119">
        <v>320</v>
      </c>
      <c r="L402" s="121">
        <v>0</v>
      </c>
      <c r="M402" s="121">
        <v>9.777664041893206E+18</v>
      </c>
    </row>
    <row r="403" spans="3:13" ht="15" customHeight="1">
      <c r="C403" s="113" t="b">
        <v>0</v>
      </c>
      <c r="D403" s="114" t="s">
        <v>154</v>
      </c>
      <c r="E403" s="115" t="s">
        <v>137</v>
      </c>
      <c r="F403" s="115">
        <v>55.9</v>
      </c>
      <c r="G403" s="119">
        <v>17</v>
      </c>
      <c r="H403" s="119">
        <v>228</v>
      </c>
      <c r="I403" s="119">
        <v>5600</v>
      </c>
      <c r="J403" s="119" t="s">
        <v>138</v>
      </c>
      <c r="K403" s="119">
        <v>321</v>
      </c>
      <c r="L403" s="121">
        <v>0</v>
      </c>
      <c r="M403" s="121">
        <v>9.8070288688203284E+18</v>
      </c>
    </row>
    <row r="404" spans="3:13" ht="15" customHeight="1">
      <c r="C404" s="113" t="b">
        <v>0</v>
      </c>
      <c r="D404" s="114" t="s">
        <v>154</v>
      </c>
      <c r="E404" s="115" t="s">
        <v>137</v>
      </c>
      <c r="F404" s="115">
        <v>47.2</v>
      </c>
      <c r="G404" s="119">
        <v>15.5</v>
      </c>
      <c r="H404" s="119">
        <v>215</v>
      </c>
      <c r="I404" s="119">
        <v>4975</v>
      </c>
      <c r="J404" s="119" t="s">
        <v>151</v>
      </c>
      <c r="K404" s="119">
        <v>322</v>
      </c>
      <c r="L404" s="121">
        <v>0</v>
      </c>
      <c r="M404" s="121">
        <v>3.3521444234370698E+18</v>
      </c>
    </row>
    <row r="405" spans="3:13" ht="15" customHeight="1">
      <c r="C405" s="113" t="b">
        <v>0</v>
      </c>
      <c r="D405" s="114" t="s">
        <v>154</v>
      </c>
      <c r="E405" s="115" t="s">
        <v>137</v>
      </c>
      <c r="F405" s="115">
        <v>49.1</v>
      </c>
      <c r="G405" s="119">
        <v>15</v>
      </c>
      <c r="H405" s="119">
        <v>228</v>
      </c>
      <c r="I405" s="119">
        <v>5500</v>
      </c>
      <c r="J405" s="119" t="s">
        <v>138</v>
      </c>
      <c r="K405" s="119">
        <v>323</v>
      </c>
      <c r="L405" s="121">
        <v>0</v>
      </c>
      <c r="M405" s="121">
        <v>2.2825712410387619E+17</v>
      </c>
    </row>
    <row r="406" spans="3:13" ht="15" customHeight="1">
      <c r="C406" s="113" t="b">
        <v>0</v>
      </c>
      <c r="D406" s="114" t="s">
        <v>154</v>
      </c>
      <c r="E406" s="115" t="s">
        <v>137</v>
      </c>
      <c r="F406" s="115">
        <v>47.3</v>
      </c>
      <c r="G406" s="119">
        <v>13.8</v>
      </c>
      <c r="H406" s="119">
        <v>216</v>
      </c>
      <c r="I406" s="119">
        <v>4725</v>
      </c>
      <c r="J406" s="119"/>
      <c r="K406" s="119">
        <v>324</v>
      </c>
      <c r="L406" s="121">
        <v>1</v>
      </c>
      <c r="M406" s="121">
        <v>1.7054571626899941E+19</v>
      </c>
    </row>
    <row r="407" spans="3:13" ht="15" customHeight="1">
      <c r="C407" s="113" t="b">
        <v>0</v>
      </c>
      <c r="D407" s="114" t="s">
        <v>154</v>
      </c>
      <c r="E407" s="115" t="s">
        <v>137</v>
      </c>
      <c r="F407" s="115">
        <v>46.8</v>
      </c>
      <c r="G407" s="119">
        <v>16.100000000000001</v>
      </c>
      <c r="H407" s="119">
        <v>215</v>
      </c>
      <c r="I407" s="119">
        <v>5500</v>
      </c>
      <c r="J407" s="119" t="s">
        <v>138</v>
      </c>
      <c r="K407" s="119">
        <v>325</v>
      </c>
      <c r="L407" s="121">
        <v>0</v>
      </c>
      <c r="M407" s="121">
        <v>1.262009210779784E+19</v>
      </c>
    </row>
    <row r="408" spans="3:13" ht="15" customHeight="1">
      <c r="C408" s="113" t="b">
        <v>0</v>
      </c>
      <c r="D408" s="114" t="s">
        <v>154</v>
      </c>
      <c r="E408" s="115" t="s">
        <v>137</v>
      </c>
      <c r="F408" s="115">
        <v>41.7</v>
      </c>
      <c r="G408" s="119">
        <v>14.7</v>
      </c>
      <c r="H408" s="119">
        <v>210</v>
      </c>
      <c r="I408" s="119">
        <v>4700</v>
      </c>
      <c r="J408" s="119" t="s">
        <v>151</v>
      </c>
      <c r="K408" s="119">
        <v>326</v>
      </c>
      <c r="L408" s="121">
        <v>0</v>
      </c>
      <c r="M408" s="121">
        <v>8.5080095127924777E+18</v>
      </c>
    </row>
    <row r="409" spans="3:13" ht="15" customHeight="1">
      <c r="C409" s="113" t="b">
        <v>0</v>
      </c>
      <c r="D409" s="114" t="s">
        <v>154</v>
      </c>
      <c r="E409" s="115" t="s">
        <v>137</v>
      </c>
      <c r="F409" s="115">
        <v>53.4</v>
      </c>
      <c r="G409" s="119">
        <v>15.8</v>
      </c>
      <c r="H409" s="119">
        <v>219</v>
      </c>
      <c r="I409" s="119">
        <v>5500</v>
      </c>
      <c r="J409" s="119" t="s">
        <v>138</v>
      </c>
      <c r="K409" s="119">
        <v>327</v>
      </c>
      <c r="L409" s="121">
        <v>0</v>
      </c>
      <c r="M409" s="121">
        <v>3.8115671234397164E+18</v>
      </c>
    </row>
    <row r="410" spans="3:13" ht="15" customHeight="1">
      <c r="C410" s="113" t="b">
        <v>0</v>
      </c>
      <c r="D410" s="114" t="s">
        <v>154</v>
      </c>
      <c r="E410" s="115" t="s">
        <v>137</v>
      </c>
      <c r="F410" s="115">
        <v>43.3</v>
      </c>
      <c r="G410" s="119">
        <v>14</v>
      </c>
      <c r="H410" s="119">
        <v>208</v>
      </c>
      <c r="I410" s="119">
        <v>4575</v>
      </c>
      <c r="J410" s="119" t="s">
        <v>151</v>
      </c>
      <c r="K410" s="119">
        <v>328</v>
      </c>
      <c r="L410" s="121">
        <v>0</v>
      </c>
      <c r="M410" s="121">
        <v>2.5965565442995579E+18</v>
      </c>
    </row>
    <row r="411" spans="3:13" ht="15" customHeight="1">
      <c r="C411" s="113" t="b">
        <v>0</v>
      </c>
      <c r="D411" s="114" t="s">
        <v>154</v>
      </c>
      <c r="E411" s="115" t="s">
        <v>137</v>
      </c>
      <c r="F411" s="115">
        <v>48.1</v>
      </c>
      <c r="G411" s="119">
        <v>15.1</v>
      </c>
      <c r="H411" s="119">
        <v>209</v>
      </c>
      <c r="I411" s="119">
        <v>5500</v>
      </c>
      <c r="J411" s="119" t="s">
        <v>138</v>
      </c>
      <c r="K411" s="119">
        <v>329</v>
      </c>
      <c r="L411" s="121">
        <v>0</v>
      </c>
      <c r="M411" s="121">
        <v>6.0250730111289836E+18</v>
      </c>
    </row>
    <row r="412" spans="3:13" ht="15" customHeight="1">
      <c r="C412" s="113" t="b">
        <v>0</v>
      </c>
      <c r="D412" s="114" t="s">
        <v>154</v>
      </c>
      <c r="E412" s="115" t="s">
        <v>137</v>
      </c>
      <c r="F412" s="115">
        <v>50.5</v>
      </c>
      <c r="G412" s="119">
        <v>15.2</v>
      </c>
      <c r="H412" s="119">
        <v>216</v>
      </c>
      <c r="I412" s="119">
        <v>5000</v>
      </c>
      <c r="J412" s="119" t="s">
        <v>151</v>
      </c>
      <c r="K412" s="119">
        <v>330</v>
      </c>
      <c r="L412" s="121">
        <v>0</v>
      </c>
      <c r="M412" s="121">
        <v>6.8742205491176202E+18</v>
      </c>
    </row>
    <row r="413" spans="3:13" ht="15" customHeight="1">
      <c r="C413" s="113" t="b">
        <v>0</v>
      </c>
      <c r="D413" s="114" t="s">
        <v>154</v>
      </c>
      <c r="E413" s="115" t="s">
        <v>137</v>
      </c>
      <c r="F413" s="115">
        <v>49.8</v>
      </c>
      <c r="G413" s="119">
        <v>15.9</v>
      </c>
      <c r="H413" s="119">
        <v>229</v>
      </c>
      <c r="I413" s="119">
        <v>5950</v>
      </c>
      <c r="J413" s="119" t="s">
        <v>138</v>
      </c>
      <c r="K413" s="119">
        <v>331</v>
      </c>
      <c r="L413" s="121">
        <v>0</v>
      </c>
      <c r="M413" s="121">
        <v>1.7474193360494685E+17</v>
      </c>
    </row>
    <row r="414" spans="3:13" ht="15" customHeight="1">
      <c r="C414" s="113" t="b">
        <v>0</v>
      </c>
      <c r="D414" s="114" t="s">
        <v>154</v>
      </c>
      <c r="E414" s="115" t="s">
        <v>137</v>
      </c>
      <c r="F414" s="115">
        <v>43.5</v>
      </c>
      <c r="G414" s="119">
        <v>15.2</v>
      </c>
      <c r="H414" s="119">
        <v>213</v>
      </c>
      <c r="I414" s="119">
        <v>4650</v>
      </c>
      <c r="J414" s="119" t="s">
        <v>151</v>
      </c>
      <c r="K414" s="119">
        <v>332</v>
      </c>
      <c r="L414" s="121">
        <v>0</v>
      </c>
      <c r="M414" s="121">
        <v>1.6303174320451527E+19</v>
      </c>
    </row>
    <row r="415" spans="3:13" ht="15" customHeight="1">
      <c r="C415" s="113" t="b">
        <v>0</v>
      </c>
      <c r="D415" s="114" t="s">
        <v>154</v>
      </c>
      <c r="E415" s="115" t="s">
        <v>137</v>
      </c>
      <c r="F415" s="115">
        <v>51.5</v>
      </c>
      <c r="G415" s="119">
        <v>16.3</v>
      </c>
      <c r="H415" s="119">
        <v>230</v>
      </c>
      <c r="I415" s="119">
        <v>5500</v>
      </c>
      <c r="J415" s="119" t="s">
        <v>138</v>
      </c>
      <c r="K415" s="119">
        <v>333</v>
      </c>
      <c r="L415" s="121">
        <v>0</v>
      </c>
      <c r="M415" s="121">
        <v>1.2668602179726918E+19</v>
      </c>
    </row>
    <row r="416" spans="3:13" ht="15" customHeight="1">
      <c r="C416" s="113" t="b">
        <v>0</v>
      </c>
      <c r="D416" s="114" t="s">
        <v>154</v>
      </c>
      <c r="E416" s="115" t="s">
        <v>137</v>
      </c>
      <c r="F416" s="115">
        <v>46.2</v>
      </c>
      <c r="G416" s="119">
        <v>14.1</v>
      </c>
      <c r="H416" s="119">
        <v>217</v>
      </c>
      <c r="I416" s="119">
        <v>4375</v>
      </c>
      <c r="J416" s="119" t="s">
        <v>151</v>
      </c>
      <c r="K416" s="119">
        <v>334</v>
      </c>
      <c r="L416" s="121">
        <v>0</v>
      </c>
      <c r="M416" s="121">
        <v>9.6694202952190689E+18</v>
      </c>
    </row>
    <row r="417" spans="3:13" ht="15" customHeight="1">
      <c r="C417" s="113" t="b">
        <v>0</v>
      </c>
      <c r="D417" s="114" t="s">
        <v>154</v>
      </c>
      <c r="E417" s="115" t="s">
        <v>137</v>
      </c>
      <c r="F417" s="115">
        <v>55.1</v>
      </c>
      <c r="G417" s="119">
        <v>16</v>
      </c>
      <c r="H417" s="119">
        <v>230</v>
      </c>
      <c r="I417" s="119">
        <v>5850</v>
      </c>
      <c r="J417" s="119" t="s">
        <v>138</v>
      </c>
      <c r="K417" s="119">
        <v>335</v>
      </c>
      <c r="L417" s="121">
        <v>0</v>
      </c>
      <c r="M417" s="121">
        <v>1.5578201435189051E+18</v>
      </c>
    </row>
    <row r="418" spans="3:13" ht="15" customHeight="1">
      <c r="C418" s="113" t="b">
        <v>0</v>
      </c>
      <c r="D418" s="114" t="s">
        <v>154</v>
      </c>
      <c r="E418" s="115" t="s">
        <v>137</v>
      </c>
      <c r="F418" s="115">
        <v>44.5</v>
      </c>
      <c r="G418" s="119">
        <v>15.7</v>
      </c>
      <c r="H418" s="119">
        <v>217</v>
      </c>
      <c r="I418" s="119">
        <v>4875</v>
      </c>
      <c r="J418" s="119"/>
      <c r="K418" s="119">
        <v>336</v>
      </c>
      <c r="L418" s="121">
        <v>1</v>
      </c>
      <c r="M418" s="121">
        <v>9.3865734698821919E+18</v>
      </c>
    </row>
    <row r="419" spans="3:13" ht="15" customHeight="1">
      <c r="C419" s="113" t="b">
        <v>0</v>
      </c>
      <c r="D419" s="114" t="s">
        <v>154</v>
      </c>
      <c r="E419" s="115" t="s">
        <v>137</v>
      </c>
      <c r="F419" s="115">
        <v>48.8</v>
      </c>
      <c r="G419" s="119">
        <v>16.2</v>
      </c>
      <c r="H419" s="119">
        <v>222</v>
      </c>
      <c r="I419" s="119">
        <v>6000</v>
      </c>
      <c r="J419" s="119" t="s">
        <v>138</v>
      </c>
      <c r="K419" s="119">
        <v>337</v>
      </c>
      <c r="L419" s="121">
        <v>0</v>
      </c>
      <c r="M419" s="121">
        <v>1.5994077005735066E+19</v>
      </c>
    </row>
    <row r="420" spans="3:13" ht="15" customHeight="1">
      <c r="C420" s="113" t="b">
        <v>0</v>
      </c>
      <c r="D420" s="114" t="s">
        <v>154</v>
      </c>
      <c r="E420" s="115" t="s">
        <v>137</v>
      </c>
      <c r="F420" s="115">
        <v>47.2</v>
      </c>
      <c r="G420" s="119">
        <v>13.7</v>
      </c>
      <c r="H420" s="119">
        <v>214</v>
      </c>
      <c r="I420" s="119">
        <v>4925</v>
      </c>
      <c r="J420" s="119" t="s">
        <v>151</v>
      </c>
      <c r="K420" s="119">
        <v>338</v>
      </c>
      <c r="L420" s="121">
        <v>0</v>
      </c>
      <c r="M420" s="121">
        <v>1.2610023459260553E+19</v>
      </c>
    </row>
    <row r="421" spans="3:13" ht="15" customHeight="1">
      <c r="C421" s="113" t="b">
        <v>0</v>
      </c>
      <c r="D421" s="114" t="s">
        <v>154</v>
      </c>
      <c r="E421" s="115" t="s">
        <v>137</v>
      </c>
      <c r="F421" s="115"/>
      <c r="G421" s="119"/>
      <c r="H421" s="119"/>
      <c r="I421" s="119"/>
      <c r="J421" s="119"/>
      <c r="K421" s="119">
        <v>339</v>
      </c>
      <c r="L421" s="121">
        <v>1</v>
      </c>
      <c r="M421" s="121">
        <v>4.4862108604658893E+18</v>
      </c>
    </row>
    <row r="422" spans="3:13" ht="15" customHeight="1">
      <c r="C422" s="113" t="b">
        <v>0</v>
      </c>
      <c r="D422" s="114" t="s">
        <v>154</v>
      </c>
      <c r="E422" s="115" t="s">
        <v>137</v>
      </c>
      <c r="F422" s="115">
        <v>46.8</v>
      </c>
      <c r="G422" s="119">
        <v>14.3</v>
      </c>
      <c r="H422" s="119">
        <v>215</v>
      </c>
      <c r="I422" s="119">
        <v>4850</v>
      </c>
      <c r="J422" s="119" t="s">
        <v>151</v>
      </c>
      <c r="K422" s="119">
        <v>340</v>
      </c>
      <c r="L422" s="121">
        <v>0</v>
      </c>
      <c r="M422" s="121">
        <v>5.8183227082967808E+18</v>
      </c>
    </row>
    <row r="423" spans="3:13" ht="15" customHeight="1">
      <c r="C423" s="113" t="b">
        <v>0</v>
      </c>
      <c r="D423" s="114" t="s">
        <v>154</v>
      </c>
      <c r="E423" s="115" t="s">
        <v>137</v>
      </c>
      <c r="F423" s="115">
        <v>50.4</v>
      </c>
      <c r="G423" s="119">
        <v>15.7</v>
      </c>
      <c r="H423" s="119">
        <v>222</v>
      </c>
      <c r="I423" s="119">
        <v>5750</v>
      </c>
      <c r="J423" s="119" t="s">
        <v>138</v>
      </c>
      <c r="K423" s="119">
        <v>341</v>
      </c>
      <c r="L423" s="121">
        <v>0</v>
      </c>
      <c r="M423" s="121">
        <v>3.5467824983574881E+18</v>
      </c>
    </row>
    <row r="424" spans="3:13" ht="15" customHeight="1">
      <c r="C424" s="113" t="b">
        <v>0</v>
      </c>
      <c r="D424" s="114" t="s">
        <v>154</v>
      </c>
      <c r="E424" s="115" t="s">
        <v>137</v>
      </c>
      <c r="F424" s="115">
        <v>45.2</v>
      </c>
      <c r="G424" s="119">
        <v>14.8</v>
      </c>
      <c r="H424" s="119">
        <v>212</v>
      </c>
      <c r="I424" s="119">
        <v>5200</v>
      </c>
      <c r="J424" s="119" t="s">
        <v>151</v>
      </c>
      <c r="K424" s="119">
        <v>342</v>
      </c>
      <c r="L424" s="121">
        <v>0</v>
      </c>
      <c r="M424" s="121">
        <v>6.556599410505854E+18</v>
      </c>
    </row>
    <row r="425" spans="3:13" ht="15" customHeight="1">
      <c r="C425" s="116" t="b">
        <v>0</v>
      </c>
      <c r="D425" s="117" t="s">
        <v>154</v>
      </c>
      <c r="E425" s="118" t="s">
        <v>137</v>
      </c>
      <c r="F425" s="118">
        <v>49.9</v>
      </c>
      <c r="G425" s="119">
        <v>16.100000000000001</v>
      </c>
      <c r="H425" s="119">
        <v>213</v>
      </c>
      <c r="I425" s="119">
        <v>5400</v>
      </c>
      <c r="J425" s="119" t="s">
        <v>138</v>
      </c>
      <c r="K425" s="119">
        <v>343</v>
      </c>
      <c r="L425" s="121">
        <v>0</v>
      </c>
      <c r="M425" s="121">
        <v>1.1296502639693181E+19</v>
      </c>
    </row>
  </sheetData>
  <phoneticPr fontId="24" type="noConversion"/>
  <conditionalFormatting sqref="D25:F32 D38:F42 D48:F56">
    <cfRule type="cellIs" dxfId="26" priority="26" operator="equal">
      <formula>0</formula>
    </cfRule>
  </conditionalFormatting>
  <conditionalFormatting sqref="C82:C425">
    <cfRule type="cellIs" dxfId="25" priority="25" operator="notEqual">
      <formula>FALSE</formula>
    </cfRule>
  </conditionalFormatting>
  <conditionalFormatting sqref="D19:K19">
    <cfRule type="cellIs" dxfId="24" priority="19" operator="notEqual">
      <formula>"Note"</formula>
    </cfRule>
  </conditionalFormatting>
  <conditionalFormatting sqref="D26:F28">
    <cfRule type="colorScale" priority="21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23" priority="20"/>
  </conditionalFormatting>
  <conditionalFormatting sqref="D17:K17">
    <cfRule type="cellIs" dxfId="22" priority="18" operator="notEqual">
      <formula>"Definition"</formula>
    </cfRule>
  </conditionalFormatting>
  <conditionalFormatting sqref="D60:F67">
    <cfRule type="cellIs" dxfId="21" priority="23" operator="notEqual">
      <formula>FALSE</formula>
    </cfRule>
  </conditionalFormatting>
  <conditionalFormatting sqref="D14:D15">
    <cfRule type="colorScale" priority="8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20" priority="4" operator="notEqual">
      <formula>"Dataset Description"</formula>
    </cfRule>
  </conditionalFormatting>
  <conditionalFormatting sqref="G25:K32 G38:K42 G48:K56">
    <cfRule type="cellIs" dxfId="19" priority="3" operator="equal">
      <formula>0</formula>
    </cfRule>
  </conditionalFormatting>
  <conditionalFormatting sqref="G26:K28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G60:K67">
    <cfRule type="cellIs" dxfId="18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47A20-6B69-4102-BBF8-3F7BA71B48B1}">
  <sheetPr codeName="Sheet3">
    <tabColor rgb="FF1A1A1A"/>
  </sheetPr>
  <dimension ref="A1:H13256"/>
  <sheetViews>
    <sheetView topLeftCell="A2" zoomScale="85" zoomScaleNormal="85" workbookViewId="0">
      <pane xSplit="3" ySplit="20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6640625" defaultRowHeight="15" customHeight="1" outlineLevelRow="2"/>
  <cols>
    <col min="1" max="1" width="1.77734375" style="83" customWidth="1"/>
    <col min="2" max="2" width="8.33203125" style="83" customWidth="1"/>
    <col min="3" max="3" width="26.44140625" style="83" bestFit="1" customWidth="1"/>
    <col min="4" max="4" width="25.6640625" style="83" customWidth="1"/>
    <col min="5" max="6" width="27.6640625" style="83" customWidth="1"/>
    <col min="7" max="16384" width="15.6640625" style="83"/>
  </cols>
  <sheetData>
    <row r="1" spans="1:8" ht="19.95" hidden="1" customHeight="1">
      <c r="B1" s="13"/>
      <c r="C1" s="14"/>
      <c r="D1" s="14" t="s">
        <v>0</v>
      </c>
      <c r="E1" s="14"/>
      <c r="F1" s="14"/>
      <c r="G1" s="14"/>
      <c r="H1" s="14"/>
    </row>
    <row r="2" spans="1:8" s="73" customFormat="1" ht="4.95" customHeight="1">
      <c r="C2" s="74"/>
      <c r="D2" s="74"/>
      <c r="E2" s="74"/>
      <c r="F2" s="74"/>
      <c r="G2" s="74"/>
      <c r="H2" s="74"/>
    </row>
    <row r="3" spans="1:8" ht="14.4" customHeight="1">
      <c r="B3" s="82" t="str">
        <f ca="1">HYPERLINK("#" &amp; CELL("address", _xlfn.XLOOKUP(Name,tbl_DfOverview[Dataframe],tbl_DfOverview[_],tbl_DfOverview[[#Headers],[_]])), "Overview ↩")</f>
        <v>Overview ↩</v>
      </c>
      <c r="C3" s="82"/>
    </row>
    <row r="4" spans="1:8" ht="4.95" customHeight="1">
      <c r="B4" s="68"/>
    </row>
    <row r="5" spans="1:8" ht="30" customHeight="1">
      <c r="B5" s="99" t="e" vm="1">
        <v>#VALUE!</v>
      </c>
      <c r="C5" s="76" t="s">
        <v>112</v>
      </c>
      <c r="D5" s="22"/>
    </row>
    <row r="6" spans="1:8" ht="10.199999999999999" customHeight="1"/>
    <row r="7" spans="1:8" ht="14.4">
      <c r="A7" s="66"/>
      <c r="B7" s="84" t="s">
        <v>62</v>
      </c>
      <c r="C7" s="2" t="s">
        <v>5</v>
      </c>
    </row>
    <row r="8" spans="1:8" ht="10.199999999999999" customHeight="1">
      <c r="A8" s="66"/>
    </row>
    <row r="9" spans="1:8" ht="49.95" hidden="1" customHeight="1" outlineLevel="1">
      <c r="A9" s="66"/>
      <c r="D9" s="70" t="s">
        <v>51</v>
      </c>
      <c r="E9" s="71"/>
    </row>
    <row r="10" spans="1:8" ht="14.4" hidden="1" outlineLevel="1">
      <c r="A10" s="66"/>
    </row>
    <row r="11" spans="1:8" ht="15" hidden="1" customHeight="1" outlineLevel="1">
      <c r="A11" s="66"/>
      <c r="C11" s="21" t="s">
        <v>6</v>
      </c>
      <c r="D11" s="32">
        <v>13175</v>
      </c>
    </row>
    <row r="12" spans="1:8" ht="15" hidden="1" customHeight="1" outlineLevel="1">
      <c r="A12" s="66"/>
      <c r="C12" s="3" t="s">
        <v>48</v>
      </c>
      <c r="D12" s="24">
        <v>3</v>
      </c>
    </row>
    <row r="13" spans="1:8" ht="15" hidden="1" customHeight="1" outlineLevel="1">
      <c r="A13" s="66"/>
      <c r="C13" s="3" t="s">
        <v>12</v>
      </c>
      <c r="D13" s="24">
        <v>210932</v>
      </c>
    </row>
    <row r="14" spans="1:8" ht="15" hidden="1" customHeight="1" outlineLevel="1">
      <c r="A14" s="66"/>
      <c r="C14" s="3" t="s">
        <v>49</v>
      </c>
      <c r="D14" s="30">
        <v>1</v>
      </c>
    </row>
    <row r="15" spans="1:8" ht="15" hidden="1" customHeight="1" outlineLevel="1">
      <c r="A15" s="66"/>
      <c r="C15" s="3" t="s">
        <v>50</v>
      </c>
      <c r="D15" s="31">
        <v>0</v>
      </c>
    </row>
    <row r="16" spans="1:8" ht="10.199999999999999" hidden="1" customHeight="1" outlineLevel="1">
      <c r="A16" s="66"/>
    </row>
    <row r="17" spans="1:8" ht="34.950000000000003" hidden="1" customHeight="1" outlineLevel="1">
      <c r="A17" s="66"/>
      <c r="C17" s="21" t="s">
        <v>2</v>
      </c>
      <c r="D17" s="33" t="s">
        <v>40</v>
      </c>
      <c r="E17" s="34" t="s">
        <v>40</v>
      </c>
      <c r="F17" s="34" t="s">
        <v>40</v>
      </c>
    </row>
    <row r="18" spans="1:8" ht="10.199999999999999" hidden="1" customHeight="1" outlineLevel="1">
      <c r="A18" s="66"/>
    </row>
    <row r="19" spans="1:8" ht="34.950000000000003" hidden="1" customHeight="1" outlineLevel="1">
      <c r="C19" s="21" t="s">
        <v>3</v>
      </c>
      <c r="D19" s="35" t="s">
        <v>47</v>
      </c>
      <c r="E19" s="36" t="s">
        <v>47</v>
      </c>
      <c r="F19" s="37" t="s">
        <v>47</v>
      </c>
    </row>
    <row r="20" spans="1:8" ht="10.199999999999999" hidden="1" customHeight="1" outlineLevel="1"/>
    <row r="21" spans="1:8" s="23" customFormat="1" ht="30" customHeight="1" collapsed="1">
      <c r="B21" s="111"/>
      <c r="C21" s="111" t="s">
        <v>4</v>
      </c>
      <c r="D21" s="112" t="s">
        <v>113</v>
      </c>
      <c r="E21" s="112" t="s">
        <v>114</v>
      </c>
      <c r="F21" s="112" t="s">
        <v>110</v>
      </c>
      <c r="G21" s="23" t="s">
        <v>38</v>
      </c>
      <c r="H21" s="23" t="s">
        <v>111</v>
      </c>
    </row>
    <row r="22" spans="1:8" ht="10.199999999999999" customHeight="1"/>
    <row r="23" spans="1:8" ht="14.4" outlineLevel="1">
      <c r="A23" s="66"/>
      <c r="B23" s="84" t="s">
        <v>62</v>
      </c>
      <c r="C23" s="2" t="s">
        <v>7</v>
      </c>
    </row>
    <row r="24" spans="1:8" ht="10.199999999999999" customHeight="1" outlineLevel="1">
      <c r="A24" s="66"/>
    </row>
    <row r="25" spans="1:8" ht="15" hidden="1" customHeight="1" outlineLevel="2">
      <c r="A25" s="66"/>
      <c r="C25" s="19" t="s">
        <v>8</v>
      </c>
      <c r="D25" s="9" t="s">
        <v>139</v>
      </c>
      <c r="E25" s="9" t="s">
        <v>134</v>
      </c>
      <c r="F25" s="9" t="s">
        <v>135</v>
      </c>
    </row>
    <row r="26" spans="1:8" ht="15" hidden="1" customHeight="1" outlineLevel="2">
      <c r="A26" s="66"/>
      <c r="C26" s="3" t="s">
        <v>9</v>
      </c>
      <c r="D26" s="10">
        <v>1</v>
      </c>
      <c r="E26" s="10">
        <v>0.580569259962049</v>
      </c>
      <c r="F26" s="10">
        <v>1</v>
      </c>
    </row>
    <row r="27" spans="1:8" ht="15" hidden="1" customHeight="1" outlineLevel="2">
      <c r="A27" s="66"/>
      <c r="C27" s="18" t="s">
        <v>10</v>
      </c>
      <c r="D27" s="10">
        <v>0</v>
      </c>
      <c r="E27" s="10">
        <v>0</v>
      </c>
      <c r="F27" s="10">
        <v>0</v>
      </c>
    </row>
    <row r="28" spans="1:8" ht="15" hidden="1" customHeight="1" outlineLevel="2">
      <c r="A28" s="66"/>
      <c r="C28" s="18" t="s">
        <v>11</v>
      </c>
      <c r="D28" s="10">
        <v>0.49968710295260998</v>
      </c>
      <c r="E28" s="10">
        <v>0.49968710295260998</v>
      </c>
      <c r="F28" s="10">
        <v>6.2579409477935997E-4</v>
      </c>
    </row>
    <row r="29" spans="1:8" ht="15" hidden="1" customHeight="1" outlineLevel="2">
      <c r="A29" s="66"/>
      <c r="C29" s="18" t="s">
        <v>12</v>
      </c>
      <c r="D29" s="11">
        <v>105400</v>
      </c>
      <c r="E29" s="11">
        <v>105400</v>
      </c>
      <c r="F29" s="11">
        <v>132</v>
      </c>
    </row>
    <row r="30" spans="1:8" ht="15" hidden="1" customHeight="1" outlineLevel="2">
      <c r="A30" s="66"/>
      <c r="C30" s="18" t="s">
        <v>13</v>
      </c>
      <c r="D30" s="11">
        <v>13175</v>
      </c>
      <c r="E30" s="11">
        <v>7649</v>
      </c>
      <c r="F30" s="11">
        <v>13175</v>
      </c>
    </row>
    <row r="31" spans="1:8" ht="15" hidden="1" customHeight="1" outlineLevel="2">
      <c r="A31" s="66"/>
      <c r="C31" s="19" t="s">
        <v>14</v>
      </c>
      <c r="D31" s="11">
        <v>13175</v>
      </c>
      <c r="E31" s="11">
        <v>13175</v>
      </c>
      <c r="F31" s="11">
        <v>13175</v>
      </c>
    </row>
    <row r="32" spans="1:8" ht="15" hidden="1" customHeight="1" outlineLevel="2">
      <c r="A32" s="66"/>
      <c r="C32" s="3" t="s">
        <v>15</v>
      </c>
      <c r="D32" s="11">
        <v>0</v>
      </c>
      <c r="E32" s="11">
        <v>0</v>
      </c>
      <c r="F32" s="11">
        <v>0</v>
      </c>
    </row>
    <row r="33" spans="1:6" ht="10.199999999999999" hidden="1" customHeight="1" outlineLevel="2">
      <c r="A33" s="66"/>
    </row>
    <row r="34" spans="1:6" ht="124.95" hidden="1" customHeight="1" outlineLevel="2"/>
    <row r="35" spans="1:6" ht="10.199999999999999" hidden="1" customHeight="1" outlineLevel="2"/>
    <row r="36" spans="1:6" ht="14.4" outlineLevel="1" collapsed="1">
      <c r="A36" s="66"/>
      <c r="B36" s="84" t="s">
        <v>62</v>
      </c>
      <c r="C36" s="2" t="s">
        <v>16</v>
      </c>
    </row>
    <row r="37" spans="1:6" ht="10.199999999999999" customHeight="1" outlineLevel="1">
      <c r="A37" s="66"/>
    </row>
    <row r="38" spans="1:6" ht="15" hidden="1" customHeight="1" outlineLevel="2">
      <c r="A38" s="66"/>
      <c r="C38" s="3" t="s">
        <v>17</v>
      </c>
      <c r="D38" s="12">
        <v>37164.535180266204</v>
      </c>
      <c r="E38" s="12">
        <v>11.2895081593927</v>
      </c>
      <c r="F38" s="12">
        <v>6587</v>
      </c>
    </row>
    <row r="39" spans="1:6" ht="15" hidden="1" customHeight="1" outlineLevel="2">
      <c r="A39" s="66"/>
      <c r="C39" s="18" t="s">
        <v>18</v>
      </c>
      <c r="D39" s="12">
        <v>37243</v>
      </c>
      <c r="E39" s="12">
        <v>11.981999999999999</v>
      </c>
      <c r="F39" s="12">
        <v>6587</v>
      </c>
    </row>
    <row r="40" spans="1:6" ht="15" hidden="1" customHeight="1" outlineLevel="2">
      <c r="A40" s="66"/>
      <c r="C40" s="18" t="s">
        <v>19</v>
      </c>
      <c r="D40" s="12">
        <v>29221</v>
      </c>
      <c r="E40" s="12">
        <v>14.404</v>
      </c>
      <c r="F40" s="12">
        <v>0</v>
      </c>
    </row>
    <row r="41" spans="1:6" ht="15" hidden="1" customHeight="1" outlineLevel="2">
      <c r="A41" s="66"/>
      <c r="C41" s="3" t="s">
        <v>20</v>
      </c>
      <c r="D41" s="12"/>
      <c r="E41" s="12">
        <v>3.28490067122774</v>
      </c>
      <c r="F41" s="12">
        <v>3803.4392331151998</v>
      </c>
    </row>
    <row r="42" spans="1:6" ht="15" hidden="1" customHeight="1" outlineLevel="2">
      <c r="A42" s="66"/>
      <c r="C42" s="20" t="s">
        <v>21</v>
      </c>
      <c r="D42" s="12"/>
      <c r="E42" s="12">
        <v>10.790572419832399</v>
      </c>
      <c r="F42" s="12">
        <v>14466149.999999899</v>
      </c>
    </row>
    <row r="43" spans="1:6" ht="10.199999999999999" hidden="1" customHeight="1" outlineLevel="2">
      <c r="A43" s="66"/>
    </row>
    <row r="44" spans="1:6" ht="150" hidden="1" customHeight="1" outlineLevel="2"/>
    <row r="45" spans="1:6" ht="10.199999999999999" hidden="1" customHeight="1" outlineLevel="2"/>
    <row r="46" spans="1:6" ht="14.4" outlineLevel="1" collapsed="1">
      <c r="A46" s="66"/>
      <c r="B46" s="84" t="s">
        <v>62</v>
      </c>
      <c r="C46" s="2" t="s">
        <v>22</v>
      </c>
    </row>
    <row r="47" spans="1:6" ht="10.050000000000001" customHeight="1" outlineLevel="1">
      <c r="A47" s="66"/>
    </row>
    <row r="48" spans="1:6" ht="15" hidden="1" customHeight="1" outlineLevel="2">
      <c r="A48" s="66"/>
      <c r="C48" s="3" t="s">
        <v>23</v>
      </c>
      <c r="D48" s="12">
        <v>29221</v>
      </c>
      <c r="E48" s="12">
        <v>3.34</v>
      </c>
      <c r="F48" s="12">
        <v>0</v>
      </c>
    </row>
    <row r="49" spans="1:6" ht="15" hidden="1" customHeight="1" outlineLevel="2">
      <c r="A49" s="66"/>
      <c r="C49" s="18">
        <v>0.05</v>
      </c>
      <c r="D49" s="12">
        <v>30538.400000000001</v>
      </c>
      <c r="E49" s="12">
        <v>5.47</v>
      </c>
      <c r="F49" s="12">
        <v>658.7</v>
      </c>
    </row>
    <row r="50" spans="1:6" ht="15" hidden="1" customHeight="1" outlineLevel="2">
      <c r="A50" s="66"/>
      <c r="C50" s="19">
        <v>0.25</v>
      </c>
      <c r="D50" s="12">
        <v>33949.5</v>
      </c>
      <c r="E50" s="12">
        <v>8.5515000000000008</v>
      </c>
      <c r="F50" s="12">
        <v>3293.5</v>
      </c>
    </row>
    <row r="51" spans="1:6" ht="15" hidden="1" customHeight="1" outlineLevel="2">
      <c r="A51" s="66"/>
      <c r="C51" s="3">
        <v>0.5</v>
      </c>
      <c r="D51" s="12">
        <v>37243</v>
      </c>
      <c r="E51" s="12">
        <v>11.981999999999999</v>
      </c>
      <c r="F51" s="12">
        <v>6587</v>
      </c>
    </row>
    <row r="52" spans="1:6" ht="15" hidden="1" customHeight="1" outlineLevel="2">
      <c r="A52" s="66"/>
      <c r="C52" s="18">
        <v>0.75</v>
      </c>
      <c r="D52" s="12">
        <v>40536.5</v>
      </c>
      <c r="E52" s="12">
        <v>14.204499999999999</v>
      </c>
      <c r="F52" s="12">
        <v>9880.5</v>
      </c>
    </row>
    <row r="53" spans="1:6" ht="15" hidden="1" customHeight="1" outlineLevel="2">
      <c r="A53" s="66"/>
      <c r="C53" s="18">
        <v>0.95</v>
      </c>
      <c r="D53" s="12">
        <v>43171.3</v>
      </c>
      <c r="E53" s="12">
        <v>15.491</v>
      </c>
      <c r="F53" s="12">
        <v>12515.3</v>
      </c>
    </row>
    <row r="54" spans="1:6" ht="15" hidden="1" customHeight="1" outlineLevel="2">
      <c r="A54" s="66"/>
      <c r="C54" s="3" t="s">
        <v>24</v>
      </c>
      <c r="D54" s="12">
        <v>43830</v>
      </c>
      <c r="E54" s="12">
        <v>16.411999999999999</v>
      </c>
      <c r="F54" s="12">
        <v>13174</v>
      </c>
    </row>
    <row r="55" spans="1:6" ht="15" hidden="1" customHeight="1" outlineLevel="2">
      <c r="A55" s="66"/>
      <c r="C55" s="18" t="s">
        <v>25</v>
      </c>
      <c r="D55" s="12" t="s">
        <v>140</v>
      </c>
      <c r="E55" s="12">
        <v>13.071999999999999</v>
      </c>
      <c r="F55" s="12">
        <v>13174</v>
      </c>
    </row>
    <row r="56" spans="1:6" ht="15" hidden="1" customHeight="1" outlineLevel="2">
      <c r="C56" s="3" t="s">
        <v>26</v>
      </c>
      <c r="D56" s="12" t="s">
        <v>141</v>
      </c>
      <c r="E56" s="12">
        <v>5.6529999999999898</v>
      </c>
      <c r="F56" s="12">
        <v>6587</v>
      </c>
    </row>
    <row r="57" spans="1:6" ht="10.199999999999999" hidden="1" customHeight="1" outlineLevel="2"/>
    <row r="58" spans="1:6" ht="14.4" outlineLevel="1" collapsed="1">
      <c r="A58" s="66"/>
      <c r="B58" s="84" t="s">
        <v>62</v>
      </c>
      <c r="C58" s="2" t="s">
        <v>27</v>
      </c>
    </row>
    <row r="59" spans="1:6" ht="10.050000000000001" customHeight="1" outlineLevel="1">
      <c r="A59" s="66"/>
    </row>
    <row r="60" spans="1:6" ht="15" hidden="1" customHeight="1" outlineLevel="2">
      <c r="A60" s="66"/>
      <c r="C60" s="3" t="s">
        <v>28</v>
      </c>
      <c r="D60" s="29" t="b">
        <v>0</v>
      </c>
      <c r="E60" s="29" t="b">
        <v>0</v>
      </c>
      <c r="F60" s="29" t="b">
        <v>0</v>
      </c>
    </row>
    <row r="61" spans="1:6" ht="15" hidden="1" customHeight="1" outlineLevel="2">
      <c r="A61" s="66"/>
      <c r="C61" s="18" t="s">
        <v>29</v>
      </c>
      <c r="D61" s="29" t="b">
        <v>0</v>
      </c>
      <c r="E61" s="29" t="b">
        <v>0</v>
      </c>
      <c r="F61" s="29" t="b">
        <v>0</v>
      </c>
    </row>
    <row r="62" spans="1:6" ht="15" hidden="1" customHeight="1" outlineLevel="2">
      <c r="A62" s="66"/>
      <c r="C62" s="18" t="s">
        <v>30</v>
      </c>
      <c r="D62" s="29" t="b">
        <v>0</v>
      </c>
      <c r="E62" s="29" t="b">
        <v>0</v>
      </c>
      <c r="F62" s="29" t="b">
        <v>0</v>
      </c>
    </row>
    <row r="63" spans="1:6" ht="15" hidden="1" customHeight="1" outlineLevel="2">
      <c r="A63" s="66"/>
      <c r="C63" s="18" t="s">
        <v>31</v>
      </c>
      <c r="D63" s="29" t="b">
        <v>0</v>
      </c>
      <c r="E63" s="29" t="b">
        <v>0</v>
      </c>
      <c r="F63" s="29" t="b">
        <v>0</v>
      </c>
    </row>
    <row r="64" spans="1:6" ht="15" hidden="1" customHeight="1" outlineLevel="2">
      <c r="A64" s="66"/>
      <c r="C64" s="3" t="s">
        <v>32</v>
      </c>
      <c r="D64" s="29" t="b">
        <v>0</v>
      </c>
      <c r="E64" s="29" t="b">
        <v>0</v>
      </c>
      <c r="F64" s="29" t="b">
        <v>0</v>
      </c>
    </row>
    <row r="65" spans="1:6" ht="15" hidden="1" customHeight="1" outlineLevel="2">
      <c r="A65" s="66"/>
      <c r="C65" s="18" t="s">
        <v>33</v>
      </c>
      <c r="D65" s="29" t="b">
        <v>0</v>
      </c>
      <c r="E65" s="29" t="b">
        <v>0</v>
      </c>
      <c r="F65" s="29" t="b">
        <v>0</v>
      </c>
    </row>
    <row r="66" spans="1:6" ht="15" hidden="1" customHeight="1" outlineLevel="2">
      <c r="A66" s="66"/>
      <c r="C66" s="18" t="s">
        <v>34</v>
      </c>
      <c r="D66" s="29" t="b">
        <v>0</v>
      </c>
      <c r="E66" s="29" t="b">
        <v>0</v>
      </c>
      <c r="F66" s="29" t="b">
        <v>0</v>
      </c>
    </row>
    <row r="67" spans="1:6" ht="15" hidden="1" customHeight="1" outlineLevel="2">
      <c r="C67" s="3" t="s">
        <v>35</v>
      </c>
      <c r="D67" s="29" t="b">
        <v>0</v>
      </c>
      <c r="E67" s="29" t="b">
        <v>0</v>
      </c>
      <c r="F67" s="29" t="b">
        <v>0</v>
      </c>
    </row>
    <row r="68" spans="1:6" ht="10.199999999999999" hidden="1" customHeight="1" outlineLevel="2"/>
    <row r="69" spans="1:6" ht="14.4" outlineLevel="1" collapsed="1">
      <c r="A69" s="66"/>
      <c r="B69" s="84" t="s">
        <v>62</v>
      </c>
      <c r="C69" s="2" t="s">
        <v>36</v>
      </c>
    </row>
    <row r="70" spans="1:6" ht="10.050000000000001" customHeight="1" outlineLevel="1">
      <c r="A70" s="66"/>
    </row>
    <row r="71" spans="1:6" ht="15" hidden="1" customHeight="1" outlineLevel="2">
      <c r="A71" s="66"/>
      <c r="C71" s="3" t="str">
        <f>IF(COUNTIF(FieldList1, "&lt;&gt;FALSE") = 0,"",SUBSTITUTE(LOWER(C60)," ","_") &amp;" = ")</f>
        <v/>
      </c>
      <c r="D71" s="83" t="str" cm="1">
        <f t="array" ref="D71">IF(COUNTIF(FieldList1, "&lt;&gt;FALSE") = 0,"","['"&amp;_xlfn.TEXTJOIN("', '", TRUE, _xlfn._xlws.FILTER(FieldRange,FieldList1&lt;&gt; FALSE, ""))&amp;"']")</f>
        <v/>
      </c>
    </row>
    <row r="72" spans="1:6" ht="15" hidden="1" customHeight="1" outlineLevel="2">
      <c r="A72" s="66"/>
      <c r="C72" s="17" t="str">
        <f>IF(COUNTIF(FieldList2, "&lt;&gt;FALSE") = 0,"",SUBSTITUTE(LOWER(C61)," ","_")&amp;" = ")</f>
        <v/>
      </c>
      <c r="D72" s="83" t="str" cm="1">
        <f t="array" ref="D72">IF(COUNTIF(FieldList2, "&lt;&gt;FALSE") = 0,"","['"&amp;_xlfn.TEXTJOIN("', '", TRUE, _xlfn._xlws.FILTER(FieldRange,FieldList2&lt;&gt; FALSE, ""))&amp;"']")</f>
        <v/>
      </c>
    </row>
    <row r="73" spans="1:6" ht="15" hidden="1" customHeight="1" outlineLevel="2">
      <c r="A73" s="66"/>
      <c r="C73" s="17" t="str">
        <f>IF(COUNTIF(FieldList3, "&lt;&gt;FALSE") = 0,"",SUBSTITUTE(LOWER(C62)," ","_")&amp;" = ")</f>
        <v/>
      </c>
      <c r="D73" s="83" t="str" cm="1">
        <f t="array" ref="D73">IF(COUNTIF(FieldList3, "&lt;&gt;FALSE") = 0,"","['"&amp;_xlfn.TEXTJOIN("', '", TRUE, _xlfn._xlws.FILTER(FieldRange,FieldList3&lt;&gt; FALSE, ""))&amp;"']")</f>
        <v/>
      </c>
    </row>
    <row r="74" spans="1:6" ht="15" hidden="1" customHeight="1" outlineLevel="2">
      <c r="A74" s="66"/>
      <c r="C74" s="17" t="str">
        <f>IF(COUNTIF(FieldList4, "&lt;&gt;FALSE") = 0,"",SUBSTITUTE(LOWER(C63)," ","_")&amp;" = ")</f>
        <v/>
      </c>
      <c r="D74" s="83" t="str" cm="1">
        <f t="array" ref="D74">IF(COUNTIF(FieldList4, "&lt;&gt;FALSE") = 0,"","['"&amp;_xlfn.TEXTJOIN("', '", TRUE, _xlfn._xlws.FILTER(FieldRange,FieldList4&lt;&gt; FALSE, ""))&amp;"']")</f>
        <v/>
      </c>
    </row>
    <row r="75" spans="1:6" ht="15" hidden="1" customHeight="1" outlineLevel="2">
      <c r="A75" s="66"/>
      <c r="C75" s="17" t="str">
        <f>IF(COUNTIF(FieldList5, "&lt;&gt;FALSE") = 0,"",SUBSTITUTE(LOWER(C64)," ","_")&amp;" = ")</f>
        <v/>
      </c>
      <c r="D75" s="83" t="str" cm="1">
        <f t="array" ref="D75">IF(COUNTIF(FieldList5, "&lt;&gt;FALSE") = 0,"","['"&amp;_xlfn.TEXTJOIN("', '", TRUE, _xlfn._xlws.FILTER(FieldRange,FieldList5&lt;&gt; FALSE, ""))&amp;"']")</f>
        <v/>
      </c>
    </row>
    <row r="76" spans="1:6" ht="15" hidden="1" customHeight="1" outlineLevel="2">
      <c r="A76" s="66"/>
      <c r="C76" s="17" t="str">
        <f>IF(COUNTIF(FieldList6, "&lt;&gt;FALSE") = 0,"",SUBSTITUTE(LOWER(C65)," ","_")&amp;" = ")</f>
        <v/>
      </c>
      <c r="D76" s="83" t="str" cm="1">
        <f t="array" ref="D76">IF(COUNTIF(FieldList6, "&lt;&gt;FALSE") = 0,"","['"&amp;_xlfn.TEXTJOIN("', '", TRUE, _xlfn._xlws.FILTER(FieldRange,FieldList6&lt;&gt; FALSE, ""))&amp;"']")</f>
        <v/>
      </c>
    </row>
    <row r="77" spans="1:6" ht="15" hidden="1" customHeight="1" outlineLevel="2">
      <c r="A77" s="66"/>
      <c r="C77" s="16" t="str">
        <f>IF(COUNTIF(FieldList7, "&lt;&gt;FALSE") = 0,"",SUBSTITUTE(LOWER(C66)," ","_")&amp;" = ")</f>
        <v/>
      </c>
      <c r="D77" s="83" t="str" cm="1">
        <f t="array" ref="D77">IF(COUNTIF(FieldList7, "&lt;&gt;FALSE") = 0,"","['"&amp;_xlfn.TEXTJOIN("', '", TRUE, _xlfn._xlws.FILTER(FieldRange,FieldList7&lt;&gt; FALSE, ""))&amp;"']")</f>
        <v/>
      </c>
    </row>
    <row r="78" spans="1:6" ht="15" hidden="1" customHeight="1" outlineLevel="2">
      <c r="A78" s="66"/>
      <c r="C78" s="3" t="str">
        <f>IF(COUNTIF(FieldList8, "&lt;&gt;FALSE") = 0,"",SUBSTITUTE(LOWER(C67)," ","_")&amp;" = ")</f>
        <v/>
      </c>
      <c r="D78" s="83" t="str" cm="1">
        <f t="array" ref="D78">IF(COUNTIF(FieldList8, "&lt;&gt;FALSE") = 0,"","['"&amp;_xlfn.TEXTJOIN("', '", TRUE, _xlfn._xlws.FILTER(FieldRange,FieldList8&lt;&gt; FALSE, ""))&amp;"']")</f>
        <v/>
      </c>
    </row>
    <row r="79" spans="1:6" ht="15" hidden="1" customHeight="1" outlineLevel="2">
      <c r="C79" s="15" t="str">
        <f>IF(COUNTIF(tbl_SeaIce[Record List], "&lt;&gt;FALSE") = 0,"",SUBSTITUTE(LOWER(LightHeader)," ", "_") &amp;" = ")</f>
        <v/>
      </c>
      <c r="D79" s="83" t="str" cm="1">
        <f t="array" ref="D79">IF(COUNTIF(tbl_SeaIce[Record List], "&lt;&gt;FALSE") = 0,"","['"&amp;_xlfn.TEXTJOIN("', '", TRUE, _xlfn._xlws.FILTER(_xlfn.TAKE(tbl_SeaIce[],,-1), tbl_SeaIce[Record List] &lt;&gt; FALSE, ""))&amp;"']")</f>
        <v/>
      </c>
    </row>
    <row r="80" spans="1:6" ht="10.199999999999999" hidden="1" customHeight="1" outlineLevel="1" collapsed="1"/>
    <row r="81" spans="3:8" ht="30" customHeight="1">
      <c r="C81" s="61" t="s">
        <v>37</v>
      </c>
      <c r="D81" s="59" t="s">
        <v>113</v>
      </c>
      <c r="E81" s="59" t="s">
        <v>114</v>
      </c>
      <c r="F81" s="59" t="s">
        <v>110</v>
      </c>
      <c r="G81" s="61" t="s">
        <v>38</v>
      </c>
      <c r="H81" s="61" t="s">
        <v>111</v>
      </c>
    </row>
    <row r="82" spans="3:8" ht="15" customHeight="1">
      <c r="C82" s="62" t="b">
        <v>0</v>
      </c>
      <c r="D82" s="123">
        <v>29221</v>
      </c>
      <c r="E82" s="60">
        <v>14.2</v>
      </c>
      <c r="F82" s="60">
        <v>0</v>
      </c>
      <c r="G82" s="126">
        <v>0</v>
      </c>
      <c r="H82" s="126">
        <v>1.4174195018113008E+19</v>
      </c>
    </row>
    <row r="83" spans="3:8" ht="15" customHeight="1">
      <c r="C83" s="62" t="b">
        <v>0</v>
      </c>
      <c r="D83" s="123">
        <v>29223</v>
      </c>
      <c r="E83" s="60">
        <v>14.302</v>
      </c>
      <c r="F83" s="60">
        <v>1</v>
      </c>
      <c r="G83" s="126">
        <v>0</v>
      </c>
      <c r="H83" s="126">
        <v>9.6373449374705828E+18</v>
      </c>
    </row>
    <row r="84" spans="3:8" ht="15" customHeight="1">
      <c r="C84" s="113" t="b">
        <v>0</v>
      </c>
      <c r="D84" s="124">
        <v>29225</v>
      </c>
      <c r="E84" s="115">
        <v>14.414</v>
      </c>
      <c r="F84" s="115">
        <v>2</v>
      </c>
      <c r="G84" s="126">
        <v>0</v>
      </c>
      <c r="H84" s="126">
        <v>6.2405826908865679E+18</v>
      </c>
    </row>
    <row r="85" spans="3:8" ht="15" customHeight="1">
      <c r="C85" s="113" t="b">
        <v>0</v>
      </c>
      <c r="D85" s="124">
        <v>29227</v>
      </c>
      <c r="E85" s="115">
        <v>14.518000000000001</v>
      </c>
      <c r="F85" s="115">
        <v>3</v>
      </c>
      <c r="G85" s="126">
        <v>0</v>
      </c>
      <c r="H85" s="126">
        <v>5.898221424693033E+18</v>
      </c>
    </row>
    <row r="86" spans="3:8" ht="15" customHeight="1">
      <c r="C86" s="113" t="b">
        <v>0</v>
      </c>
      <c r="D86" s="124">
        <v>29229</v>
      </c>
      <c r="E86" s="115">
        <v>14.593999999999999</v>
      </c>
      <c r="F86" s="115">
        <v>4</v>
      </c>
      <c r="G86" s="126">
        <v>0</v>
      </c>
      <c r="H86" s="126">
        <v>1.3591578770162409E+19</v>
      </c>
    </row>
    <row r="87" spans="3:8" ht="15" customHeight="1">
      <c r="C87" s="113" t="b">
        <v>0</v>
      </c>
      <c r="D87" s="124">
        <v>29231</v>
      </c>
      <c r="E87" s="115">
        <v>14.664999999999999</v>
      </c>
      <c r="F87" s="115">
        <v>5</v>
      </c>
      <c r="G87" s="126">
        <v>0</v>
      </c>
      <c r="H87" s="126">
        <v>9.6913577061619261E+18</v>
      </c>
    </row>
    <row r="88" spans="3:8" ht="15" customHeight="1">
      <c r="C88" s="113" t="b">
        <v>0</v>
      </c>
      <c r="D88" s="124">
        <v>29233</v>
      </c>
      <c r="E88" s="115">
        <v>14.771000000000001</v>
      </c>
      <c r="F88" s="115">
        <v>6</v>
      </c>
      <c r="G88" s="126">
        <v>0</v>
      </c>
      <c r="H88" s="126">
        <v>9.0138018711812096E+17</v>
      </c>
    </row>
    <row r="89" spans="3:8" ht="15" customHeight="1">
      <c r="C89" s="113" t="b">
        <v>0</v>
      </c>
      <c r="D89" s="124">
        <v>29235</v>
      </c>
      <c r="E89" s="115">
        <v>14.831</v>
      </c>
      <c r="F89" s="115">
        <v>7</v>
      </c>
      <c r="G89" s="126">
        <v>0</v>
      </c>
      <c r="H89" s="126">
        <v>1.2937977682222984E+18</v>
      </c>
    </row>
    <row r="90" spans="3:8" ht="15" customHeight="1">
      <c r="C90" s="113" t="b">
        <v>0</v>
      </c>
      <c r="D90" s="124">
        <v>29237</v>
      </c>
      <c r="E90" s="115">
        <v>14.957000000000001</v>
      </c>
      <c r="F90" s="115">
        <v>8</v>
      </c>
      <c r="G90" s="126">
        <v>0</v>
      </c>
      <c r="H90" s="126">
        <v>8.5791386068945398E+18</v>
      </c>
    </row>
    <row r="91" spans="3:8" ht="15" customHeight="1">
      <c r="C91" s="113" t="b">
        <v>0</v>
      </c>
      <c r="D91" s="124">
        <v>29239</v>
      </c>
      <c r="E91" s="115">
        <v>15.12</v>
      </c>
      <c r="F91" s="115">
        <v>9</v>
      </c>
      <c r="G91" s="126">
        <v>0</v>
      </c>
      <c r="H91" s="126">
        <v>1.4894295903601203E+19</v>
      </c>
    </row>
    <row r="92" spans="3:8" ht="15" customHeight="1">
      <c r="C92" s="113" t="b">
        <v>0</v>
      </c>
      <c r="D92" s="124">
        <v>29241</v>
      </c>
      <c r="E92" s="115">
        <v>15.141</v>
      </c>
      <c r="F92" s="115">
        <v>10</v>
      </c>
      <c r="G92" s="126">
        <v>0</v>
      </c>
      <c r="H92" s="126">
        <v>1.5344201582274394E+18</v>
      </c>
    </row>
    <row r="93" spans="3:8" ht="15" customHeight="1">
      <c r="C93" s="113" t="b">
        <v>0</v>
      </c>
      <c r="D93" s="124">
        <v>29243</v>
      </c>
      <c r="E93" s="115">
        <v>15.195</v>
      </c>
      <c r="F93" s="115">
        <v>11</v>
      </c>
      <c r="G93" s="126">
        <v>0</v>
      </c>
      <c r="H93" s="126">
        <v>3.6307720196934369E+18</v>
      </c>
    </row>
    <row r="94" spans="3:8" ht="15" customHeight="1">
      <c r="C94" s="113" t="b">
        <v>0</v>
      </c>
      <c r="D94" s="124">
        <v>29245</v>
      </c>
      <c r="E94" s="115">
        <v>15.209</v>
      </c>
      <c r="F94" s="115">
        <v>12</v>
      </c>
      <c r="G94" s="126">
        <v>0</v>
      </c>
      <c r="H94" s="126">
        <v>5.8198761626522706E+18</v>
      </c>
    </row>
    <row r="95" spans="3:8" ht="15" customHeight="1">
      <c r="C95" s="113" t="b">
        <v>0</v>
      </c>
      <c r="D95" s="124">
        <v>29247</v>
      </c>
      <c r="E95" s="115">
        <v>15.124000000000001</v>
      </c>
      <c r="F95" s="115">
        <v>13</v>
      </c>
      <c r="G95" s="126">
        <v>0</v>
      </c>
      <c r="H95" s="126">
        <v>1.4454840680442479E+19</v>
      </c>
    </row>
    <row r="96" spans="3:8" ht="15" customHeight="1">
      <c r="C96" s="113" t="b">
        <v>0</v>
      </c>
      <c r="D96" s="124">
        <v>29249</v>
      </c>
      <c r="E96" s="115">
        <v>15.257999999999999</v>
      </c>
      <c r="F96" s="115">
        <v>14</v>
      </c>
      <c r="G96" s="126">
        <v>0</v>
      </c>
      <c r="H96" s="126">
        <v>2.2188772567385595E+18</v>
      </c>
    </row>
    <row r="97" spans="3:8" ht="15" customHeight="1">
      <c r="C97" s="113" t="b">
        <v>0</v>
      </c>
      <c r="D97" s="124">
        <v>29251</v>
      </c>
      <c r="E97" s="115">
        <v>15.491</v>
      </c>
      <c r="F97" s="115">
        <v>15</v>
      </c>
      <c r="G97" s="126">
        <v>0</v>
      </c>
      <c r="H97" s="126">
        <v>1.0217089091370559E+19</v>
      </c>
    </row>
    <row r="98" spans="3:8" ht="15" customHeight="1">
      <c r="C98" s="113" t="b">
        <v>0</v>
      </c>
      <c r="D98" s="124">
        <v>29253</v>
      </c>
      <c r="E98" s="115">
        <v>15.401</v>
      </c>
      <c r="F98" s="115">
        <v>16</v>
      </c>
      <c r="G98" s="126">
        <v>0</v>
      </c>
      <c r="H98" s="126">
        <v>4.7292065168611072E+18</v>
      </c>
    </row>
    <row r="99" spans="3:8" ht="15" customHeight="1">
      <c r="C99" s="113" t="b">
        <v>0</v>
      </c>
      <c r="D99" s="124">
        <v>29255</v>
      </c>
      <c r="E99" s="115">
        <v>15.638999999999999</v>
      </c>
      <c r="F99" s="115">
        <v>17</v>
      </c>
      <c r="G99" s="126">
        <v>0</v>
      </c>
      <c r="H99" s="126">
        <v>9.7665228716995052E+18</v>
      </c>
    </row>
    <row r="100" spans="3:8" ht="15" customHeight="1">
      <c r="C100" s="113" t="b">
        <v>0</v>
      </c>
      <c r="D100" s="124">
        <v>29257</v>
      </c>
      <c r="E100" s="115">
        <v>15.76</v>
      </c>
      <c r="F100" s="115">
        <v>18</v>
      </c>
      <c r="G100" s="126">
        <v>0</v>
      </c>
      <c r="H100" s="126">
        <v>5.4255475455066399E+18</v>
      </c>
    </row>
    <row r="101" spans="3:8" ht="15" customHeight="1">
      <c r="C101" s="113" t="b">
        <v>0</v>
      </c>
      <c r="D101" s="124">
        <v>29259</v>
      </c>
      <c r="E101" s="115">
        <v>15.888</v>
      </c>
      <c r="F101" s="115">
        <v>19</v>
      </c>
      <c r="G101" s="126">
        <v>0</v>
      </c>
      <c r="H101" s="126">
        <v>4.0346995458678779E+18</v>
      </c>
    </row>
    <row r="102" spans="3:8" ht="15" customHeight="1">
      <c r="C102" s="113" t="b">
        <v>0</v>
      </c>
      <c r="D102" s="124">
        <v>29261</v>
      </c>
      <c r="E102" s="115">
        <v>15.895</v>
      </c>
      <c r="F102" s="115">
        <v>20</v>
      </c>
      <c r="G102" s="126">
        <v>0</v>
      </c>
      <c r="H102" s="126">
        <v>1.6973416399447435E+19</v>
      </c>
    </row>
    <row r="103" spans="3:8" ht="15" customHeight="1">
      <c r="C103" s="113" t="b">
        <v>0</v>
      </c>
      <c r="D103" s="124">
        <v>29263</v>
      </c>
      <c r="E103" s="115">
        <v>15.97</v>
      </c>
      <c r="F103" s="115">
        <v>21</v>
      </c>
      <c r="G103" s="126">
        <v>0</v>
      </c>
      <c r="H103" s="126">
        <v>1.1669537936106643E+19</v>
      </c>
    </row>
    <row r="104" spans="3:8" ht="15" customHeight="1">
      <c r="C104" s="113" t="b">
        <v>0</v>
      </c>
      <c r="D104" s="124">
        <v>29265</v>
      </c>
      <c r="E104" s="115">
        <v>16.016999999999999</v>
      </c>
      <c r="F104" s="115">
        <v>22</v>
      </c>
      <c r="G104" s="126">
        <v>0</v>
      </c>
      <c r="H104" s="126">
        <v>4.8878650893314867E+18</v>
      </c>
    </row>
    <row r="105" spans="3:8" ht="15" customHeight="1">
      <c r="C105" s="113" t="b">
        <v>0</v>
      </c>
      <c r="D105" s="124">
        <v>29267</v>
      </c>
      <c r="E105" s="115">
        <v>16.094999999999999</v>
      </c>
      <c r="F105" s="115">
        <v>23</v>
      </c>
      <c r="G105" s="126">
        <v>0</v>
      </c>
      <c r="H105" s="126">
        <v>6.4057270203296778E+18</v>
      </c>
    </row>
    <row r="106" spans="3:8" ht="15" customHeight="1">
      <c r="C106" s="113" t="b">
        <v>0</v>
      </c>
      <c r="D106" s="124">
        <v>29269</v>
      </c>
      <c r="E106" s="115">
        <v>16.094999999999999</v>
      </c>
      <c r="F106" s="115">
        <v>24</v>
      </c>
      <c r="G106" s="126">
        <v>0</v>
      </c>
      <c r="H106" s="126">
        <v>1.2686047929489533E+19</v>
      </c>
    </row>
    <row r="107" spans="3:8" ht="15" customHeight="1">
      <c r="C107" s="113" t="b">
        <v>0</v>
      </c>
      <c r="D107" s="124">
        <v>29271</v>
      </c>
      <c r="E107" s="115">
        <v>16.170000000000002</v>
      </c>
      <c r="F107" s="115">
        <v>25</v>
      </c>
      <c r="G107" s="126">
        <v>0</v>
      </c>
      <c r="H107" s="126">
        <v>2.9172442875404774E+18</v>
      </c>
    </row>
    <row r="108" spans="3:8" ht="15" customHeight="1">
      <c r="C108" s="113" t="b">
        <v>0</v>
      </c>
      <c r="D108" s="124">
        <v>29273</v>
      </c>
      <c r="E108" s="115">
        <v>16.065999999999999</v>
      </c>
      <c r="F108" s="115">
        <v>26</v>
      </c>
      <c r="G108" s="126">
        <v>0</v>
      </c>
      <c r="H108" s="126">
        <v>1.1622200556375216E+19</v>
      </c>
    </row>
    <row r="109" spans="3:8" ht="15" customHeight="1">
      <c r="C109" s="113" t="b">
        <v>0</v>
      </c>
      <c r="D109" s="124">
        <v>29275</v>
      </c>
      <c r="E109" s="115">
        <v>16.087</v>
      </c>
      <c r="F109" s="115">
        <v>27</v>
      </c>
      <c r="G109" s="126">
        <v>0</v>
      </c>
      <c r="H109" s="126">
        <v>1.8311837208942379E+19</v>
      </c>
    </row>
    <row r="110" spans="3:8" ht="15" customHeight="1">
      <c r="C110" s="113" t="b">
        <v>0</v>
      </c>
      <c r="D110" s="124">
        <v>29277</v>
      </c>
      <c r="E110" s="115">
        <v>16.068999999999999</v>
      </c>
      <c r="F110" s="115">
        <v>28</v>
      </c>
      <c r="G110" s="126">
        <v>0</v>
      </c>
      <c r="H110" s="126">
        <v>1.6101057624763105E+19</v>
      </c>
    </row>
    <row r="111" spans="3:8" ht="15" customHeight="1">
      <c r="C111" s="113" t="b">
        <v>0</v>
      </c>
      <c r="D111" s="124">
        <v>29279</v>
      </c>
      <c r="E111" s="115">
        <v>16.22</v>
      </c>
      <c r="F111" s="115">
        <v>29</v>
      </c>
      <c r="G111" s="126">
        <v>0</v>
      </c>
      <c r="H111" s="126">
        <v>8.838074186382379E+18</v>
      </c>
    </row>
    <row r="112" spans="3:8" ht="15" customHeight="1">
      <c r="C112" s="113" t="b">
        <v>0</v>
      </c>
      <c r="D112" s="124">
        <v>29281</v>
      </c>
      <c r="E112" s="115">
        <v>16.157</v>
      </c>
      <c r="F112" s="115">
        <v>30</v>
      </c>
      <c r="G112" s="126">
        <v>0</v>
      </c>
      <c r="H112" s="126">
        <v>1.3130166386492719E+19</v>
      </c>
    </row>
    <row r="113" spans="3:8" ht="15" customHeight="1">
      <c r="C113" s="113" t="b">
        <v>0</v>
      </c>
      <c r="D113" s="124">
        <v>29283</v>
      </c>
      <c r="E113" s="115">
        <v>16.248000000000001</v>
      </c>
      <c r="F113" s="115">
        <v>31</v>
      </c>
      <c r="G113" s="126">
        <v>0</v>
      </c>
      <c r="H113" s="126">
        <v>9.833802768559317E+18</v>
      </c>
    </row>
    <row r="114" spans="3:8" ht="15" customHeight="1">
      <c r="C114" s="113" t="b">
        <v>0</v>
      </c>
      <c r="D114" s="124">
        <v>29285</v>
      </c>
      <c r="E114" s="115">
        <v>16.302</v>
      </c>
      <c r="F114" s="115">
        <v>32</v>
      </c>
      <c r="G114" s="126">
        <v>0</v>
      </c>
      <c r="H114" s="126">
        <v>1.5379028392986884E+19</v>
      </c>
    </row>
    <row r="115" spans="3:8" ht="15" customHeight="1">
      <c r="C115" s="113" t="b">
        <v>0</v>
      </c>
      <c r="D115" s="124">
        <v>29287</v>
      </c>
      <c r="E115" s="115">
        <v>16.289000000000001</v>
      </c>
      <c r="F115" s="115">
        <v>33</v>
      </c>
      <c r="G115" s="126">
        <v>0</v>
      </c>
      <c r="H115" s="126">
        <v>1.1471206552794827E+19</v>
      </c>
    </row>
    <row r="116" spans="3:8" ht="15" customHeight="1">
      <c r="C116" s="113" t="b">
        <v>0</v>
      </c>
      <c r="D116" s="124">
        <v>29289</v>
      </c>
      <c r="E116" s="115">
        <v>16.167999999999999</v>
      </c>
      <c r="F116" s="115">
        <v>34</v>
      </c>
      <c r="G116" s="126">
        <v>0</v>
      </c>
      <c r="H116" s="126">
        <v>1.6587623456435696E+19</v>
      </c>
    </row>
    <row r="117" spans="3:8" ht="15" customHeight="1">
      <c r="C117" s="113" t="b">
        <v>0</v>
      </c>
      <c r="D117" s="124">
        <v>29291</v>
      </c>
      <c r="E117" s="115">
        <v>16.04</v>
      </c>
      <c r="F117" s="115">
        <v>35</v>
      </c>
      <c r="G117" s="126">
        <v>0</v>
      </c>
      <c r="H117" s="126">
        <v>3.3396647676992392E+16</v>
      </c>
    </row>
    <row r="118" spans="3:8" ht="15" customHeight="1">
      <c r="C118" s="113" t="b">
        <v>0</v>
      </c>
      <c r="D118" s="124">
        <v>29293</v>
      </c>
      <c r="E118" s="115">
        <v>15.965999999999999</v>
      </c>
      <c r="F118" s="115">
        <v>36</v>
      </c>
      <c r="G118" s="126">
        <v>0</v>
      </c>
      <c r="H118" s="126">
        <v>1.702777982060767E+18</v>
      </c>
    </row>
    <row r="119" spans="3:8" ht="15" customHeight="1">
      <c r="C119" s="113" t="b">
        <v>0</v>
      </c>
      <c r="D119" s="124">
        <v>29295</v>
      </c>
      <c r="E119" s="115">
        <v>15.994</v>
      </c>
      <c r="F119" s="115">
        <v>37</v>
      </c>
      <c r="G119" s="126">
        <v>0</v>
      </c>
      <c r="H119" s="126">
        <v>8.8160008150913137E+18</v>
      </c>
    </row>
    <row r="120" spans="3:8" ht="15" customHeight="1">
      <c r="C120" s="113" t="b">
        <v>0</v>
      </c>
      <c r="D120" s="124">
        <v>29297</v>
      </c>
      <c r="E120" s="115">
        <v>15.988</v>
      </c>
      <c r="F120" s="115">
        <v>38</v>
      </c>
      <c r="G120" s="126">
        <v>0</v>
      </c>
      <c r="H120" s="126">
        <v>1.8179539464903516E+18</v>
      </c>
    </row>
    <row r="121" spans="3:8" ht="15" customHeight="1">
      <c r="C121" s="113" t="b">
        <v>0</v>
      </c>
      <c r="D121" s="124">
        <v>29299</v>
      </c>
      <c r="E121" s="115">
        <v>16.004999999999999</v>
      </c>
      <c r="F121" s="115">
        <v>39</v>
      </c>
      <c r="G121" s="126">
        <v>0</v>
      </c>
      <c r="H121" s="126">
        <v>5.3752724267664988E+18</v>
      </c>
    </row>
    <row r="122" spans="3:8" ht="15" customHeight="1">
      <c r="C122" s="113" t="b">
        <v>0</v>
      </c>
      <c r="D122" s="124">
        <v>29301</v>
      </c>
      <c r="E122" s="115">
        <v>15.946</v>
      </c>
      <c r="F122" s="115">
        <v>40</v>
      </c>
      <c r="G122" s="126">
        <v>0</v>
      </c>
      <c r="H122" s="126">
        <v>1.0739749576819284E+19</v>
      </c>
    </row>
    <row r="123" spans="3:8" ht="15" customHeight="1">
      <c r="C123" s="113" t="b">
        <v>0</v>
      </c>
      <c r="D123" s="124">
        <v>29303</v>
      </c>
      <c r="E123" s="115">
        <v>15.945</v>
      </c>
      <c r="F123" s="115">
        <v>41</v>
      </c>
      <c r="G123" s="126">
        <v>0</v>
      </c>
      <c r="H123" s="126">
        <v>1.2805887902789286E+19</v>
      </c>
    </row>
    <row r="124" spans="3:8" ht="15" customHeight="1">
      <c r="C124" s="113" t="b">
        <v>0</v>
      </c>
      <c r="D124" s="124">
        <v>29305</v>
      </c>
      <c r="E124" s="115">
        <v>15.923</v>
      </c>
      <c r="F124" s="115">
        <v>42</v>
      </c>
      <c r="G124" s="126">
        <v>0</v>
      </c>
      <c r="H124" s="126">
        <v>1.1095997297489068E+19</v>
      </c>
    </row>
    <row r="125" spans="3:8" ht="15" customHeight="1">
      <c r="C125" s="113" t="b">
        <v>0</v>
      </c>
      <c r="D125" s="124">
        <v>29307</v>
      </c>
      <c r="E125" s="115">
        <v>15.986000000000001</v>
      </c>
      <c r="F125" s="115">
        <v>43</v>
      </c>
      <c r="G125" s="126">
        <v>0</v>
      </c>
      <c r="H125" s="126">
        <v>2.1851488095446374E+18</v>
      </c>
    </row>
    <row r="126" spans="3:8" ht="15" customHeight="1">
      <c r="C126" s="113" t="b">
        <v>0</v>
      </c>
      <c r="D126" s="124">
        <v>29309</v>
      </c>
      <c r="E126" s="115">
        <v>15.891</v>
      </c>
      <c r="F126" s="115">
        <v>44</v>
      </c>
      <c r="G126" s="126">
        <v>0</v>
      </c>
      <c r="H126" s="126">
        <v>1.2196448662783562E+19</v>
      </c>
    </row>
    <row r="127" spans="3:8" ht="15" customHeight="1">
      <c r="C127" s="113" t="b">
        <v>0</v>
      </c>
      <c r="D127" s="124">
        <v>29311</v>
      </c>
      <c r="E127" s="115">
        <v>15.813000000000001</v>
      </c>
      <c r="F127" s="115">
        <v>45</v>
      </c>
      <c r="G127" s="126">
        <v>0</v>
      </c>
      <c r="H127" s="126">
        <v>1.9098204154165514E+18</v>
      </c>
    </row>
    <row r="128" spans="3:8" ht="15" customHeight="1">
      <c r="C128" s="113" t="b">
        <v>0</v>
      </c>
      <c r="D128" s="124">
        <v>29313</v>
      </c>
      <c r="E128" s="115">
        <v>15.680999999999999</v>
      </c>
      <c r="F128" s="115">
        <v>46</v>
      </c>
      <c r="G128" s="126">
        <v>0</v>
      </c>
      <c r="H128" s="126">
        <v>5.5497688794617221E+18</v>
      </c>
    </row>
    <row r="129" spans="3:8" ht="15" customHeight="1">
      <c r="C129" s="113" t="b">
        <v>0</v>
      </c>
      <c r="D129" s="124">
        <v>29315</v>
      </c>
      <c r="E129" s="115">
        <v>15.664</v>
      </c>
      <c r="F129" s="115">
        <v>47</v>
      </c>
      <c r="G129" s="126">
        <v>0</v>
      </c>
      <c r="H129" s="126">
        <v>6.0720301248006738E+18</v>
      </c>
    </row>
    <row r="130" spans="3:8" ht="15" customHeight="1">
      <c r="C130" s="113" t="b">
        <v>0</v>
      </c>
      <c r="D130" s="124">
        <v>29317</v>
      </c>
      <c r="E130" s="115">
        <v>15.707000000000001</v>
      </c>
      <c r="F130" s="115">
        <v>48</v>
      </c>
      <c r="G130" s="126">
        <v>0</v>
      </c>
      <c r="H130" s="126">
        <v>4.215259223736556E+18</v>
      </c>
    </row>
    <row r="131" spans="3:8" ht="15" customHeight="1">
      <c r="C131" s="113" t="b">
        <v>0</v>
      </c>
      <c r="D131" s="124">
        <v>29319</v>
      </c>
      <c r="E131" s="115">
        <v>15.653</v>
      </c>
      <c r="F131" s="115">
        <v>49</v>
      </c>
      <c r="G131" s="126">
        <v>0</v>
      </c>
      <c r="H131" s="126">
        <v>9.7514966978725335E+18</v>
      </c>
    </row>
    <row r="132" spans="3:8" ht="15" customHeight="1">
      <c r="C132" s="113" t="b">
        <v>0</v>
      </c>
      <c r="D132" s="124">
        <v>29321</v>
      </c>
      <c r="E132" s="115">
        <v>15.644</v>
      </c>
      <c r="F132" s="115">
        <v>50</v>
      </c>
      <c r="G132" s="126">
        <v>0</v>
      </c>
      <c r="H132" s="126">
        <v>3.9657022654824873E+18</v>
      </c>
    </row>
    <row r="133" spans="3:8" ht="15" customHeight="1">
      <c r="C133" s="113" t="b">
        <v>0</v>
      </c>
      <c r="D133" s="124">
        <v>29323</v>
      </c>
      <c r="E133" s="115">
        <v>15.651999999999999</v>
      </c>
      <c r="F133" s="115">
        <v>51</v>
      </c>
      <c r="G133" s="126">
        <v>0</v>
      </c>
      <c r="H133" s="126">
        <v>3.8348207230363699E+18</v>
      </c>
    </row>
    <row r="134" spans="3:8" ht="15" customHeight="1">
      <c r="C134" s="113" t="b">
        <v>0</v>
      </c>
      <c r="D134" s="124">
        <v>29325</v>
      </c>
      <c r="E134" s="115">
        <v>15.523</v>
      </c>
      <c r="F134" s="115">
        <v>52</v>
      </c>
      <c r="G134" s="126">
        <v>0</v>
      </c>
      <c r="H134" s="126">
        <v>2.9736731169474212E+18</v>
      </c>
    </row>
    <row r="135" spans="3:8" ht="15" customHeight="1">
      <c r="C135" s="113" t="b">
        <v>0</v>
      </c>
      <c r="D135" s="124">
        <v>29327</v>
      </c>
      <c r="E135" s="115">
        <v>15.509</v>
      </c>
      <c r="F135" s="115">
        <v>53</v>
      </c>
      <c r="G135" s="126">
        <v>0</v>
      </c>
      <c r="H135" s="126">
        <v>9.5880373087886316E+18</v>
      </c>
    </row>
    <row r="136" spans="3:8" ht="15" customHeight="1">
      <c r="C136" s="113" t="b">
        <v>0</v>
      </c>
      <c r="D136" s="124">
        <v>29329</v>
      </c>
      <c r="E136" s="115">
        <v>15.39</v>
      </c>
      <c r="F136" s="115">
        <v>54</v>
      </c>
      <c r="G136" s="126">
        <v>0</v>
      </c>
      <c r="H136" s="126">
        <v>1.5703929899031259E+19</v>
      </c>
    </row>
    <row r="137" spans="3:8" ht="15" customHeight="1">
      <c r="C137" s="113" t="b">
        <v>0</v>
      </c>
      <c r="D137" s="124">
        <v>29331</v>
      </c>
      <c r="E137" s="115">
        <v>15.375999999999999</v>
      </c>
      <c r="F137" s="115">
        <v>55</v>
      </c>
      <c r="G137" s="126">
        <v>0</v>
      </c>
      <c r="H137" s="126">
        <v>1.3840390573108019E+18</v>
      </c>
    </row>
    <row r="138" spans="3:8" ht="15" customHeight="1">
      <c r="C138" s="113" t="b">
        <v>0</v>
      </c>
      <c r="D138" s="124">
        <v>29333</v>
      </c>
      <c r="E138" s="115">
        <v>15.406000000000001</v>
      </c>
      <c r="F138" s="115">
        <v>56</v>
      </c>
      <c r="G138" s="126">
        <v>0</v>
      </c>
      <c r="H138" s="126">
        <v>8.8505083787223078E+17</v>
      </c>
    </row>
    <row r="139" spans="3:8" ht="15" customHeight="1">
      <c r="C139" s="113" t="b">
        <v>0</v>
      </c>
      <c r="D139" s="124">
        <v>29335</v>
      </c>
      <c r="E139" s="115">
        <v>15.259</v>
      </c>
      <c r="F139" s="115">
        <v>57</v>
      </c>
      <c r="G139" s="126">
        <v>0</v>
      </c>
      <c r="H139" s="126">
        <v>1.4370466411757943E+19</v>
      </c>
    </row>
    <row r="140" spans="3:8" ht="15" customHeight="1">
      <c r="C140" s="113" t="b">
        <v>0</v>
      </c>
      <c r="D140" s="124">
        <v>29337</v>
      </c>
      <c r="E140" s="115">
        <v>15.117000000000001</v>
      </c>
      <c r="F140" s="115">
        <v>58</v>
      </c>
      <c r="G140" s="126">
        <v>0</v>
      </c>
      <c r="H140" s="126">
        <v>4.7285912870948813E+18</v>
      </c>
    </row>
    <row r="141" spans="3:8" ht="15" customHeight="1">
      <c r="C141" s="113" t="b">
        <v>0</v>
      </c>
      <c r="D141" s="124">
        <v>29339</v>
      </c>
      <c r="E141" s="115">
        <v>14.996</v>
      </c>
      <c r="F141" s="115">
        <v>59</v>
      </c>
      <c r="G141" s="126">
        <v>0</v>
      </c>
      <c r="H141" s="126">
        <v>1.0642462553813287E+19</v>
      </c>
    </row>
    <row r="142" spans="3:8" ht="15" customHeight="1">
      <c r="C142" s="113" t="b">
        <v>0</v>
      </c>
      <c r="D142" s="124">
        <v>29341</v>
      </c>
      <c r="E142" s="115">
        <v>14.859</v>
      </c>
      <c r="F142" s="115">
        <v>60</v>
      </c>
      <c r="G142" s="126">
        <v>0</v>
      </c>
      <c r="H142" s="126">
        <v>1.5514008582206624E+19</v>
      </c>
    </row>
    <row r="143" spans="3:8" ht="15" customHeight="1">
      <c r="C143" s="113" t="b">
        <v>0</v>
      </c>
      <c r="D143" s="124">
        <v>29343</v>
      </c>
      <c r="E143" s="115">
        <v>14.718</v>
      </c>
      <c r="F143" s="115">
        <v>61</v>
      </c>
      <c r="G143" s="126">
        <v>0</v>
      </c>
      <c r="H143" s="126">
        <v>1.0043830325098002E+19</v>
      </c>
    </row>
    <row r="144" spans="3:8" ht="15" customHeight="1">
      <c r="C144" s="113" t="b">
        <v>0</v>
      </c>
      <c r="D144" s="124">
        <v>29345</v>
      </c>
      <c r="E144" s="115">
        <v>14.548999999999999</v>
      </c>
      <c r="F144" s="115">
        <v>62</v>
      </c>
      <c r="G144" s="126">
        <v>0</v>
      </c>
      <c r="H144" s="126">
        <v>2.176389885963497E+17</v>
      </c>
    </row>
    <row r="145" spans="3:8" ht="15" customHeight="1">
      <c r="C145" s="113" t="b">
        <v>0</v>
      </c>
      <c r="D145" s="124">
        <v>29347</v>
      </c>
      <c r="E145" s="115">
        <v>14.412000000000001</v>
      </c>
      <c r="F145" s="115">
        <v>63</v>
      </c>
      <c r="G145" s="126">
        <v>0</v>
      </c>
      <c r="H145" s="126">
        <v>5.9713866723654533E+18</v>
      </c>
    </row>
    <row r="146" spans="3:8" ht="15" customHeight="1">
      <c r="C146" s="113" t="b">
        <v>0</v>
      </c>
      <c r="D146" s="124">
        <v>29349</v>
      </c>
      <c r="E146" s="115">
        <v>14.32</v>
      </c>
      <c r="F146" s="115">
        <v>64</v>
      </c>
      <c r="G146" s="126">
        <v>0</v>
      </c>
      <c r="H146" s="126">
        <v>7.2355879243944899E+18</v>
      </c>
    </row>
    <row r="147" spans="3:8" ht="15" customHeight="1">
      <c r="C147" s="113" t="b">
        <v>0</v>
      </c>
      <c r="D147" s="124">
        <v>29351</v>
      </c>
      <c r="E147" s="115">
        <v>14.186</v>
      </c>
      <c r="F147" s="115">
        <v>65</v>
      </c>
      <c r="G147" s="126">
        <v>0</v>
      </c>
      <c r="H147" s="126">
        <v>1.6849922684316817E+19</v>
      </c>
    </row>
    <row r="148" spans="3:8" ht="15" customHeight="1">
      <c r="C148" s="113" t="b">
        <v>0</v>
      </c>
      <c r="D148" s="124">
        <v>29353</v>
      </c>
      <c r="E148" s="115">
        <v>14.010999999999999</v>
      </c>
      <c r="F148" s="115">
        <v>66</v>
      </c>
      <c r="G148" s="126">
        <v>0</v>
      </c>
      <c r="H148" s="126">
        <v>1.8186929402401847E+19</v>
      </c>
    </row>
    <row r="149" spans="3:8" ht="15" customHeight="1">
      <c r="C149" s="113" t="b">
        <v>0</v>
      </c>
      <c r="D149" s="124">
        <v>29355</v>
      </c>
      <c r="E149" s="115">
        <v>13.843</v>
      </c>
      <c r="F149" s="115">
        <v>67</v>
      </c>
      <c r="G149" s="126">
        <v>0</v>
      </c>
      <c r="H149" s="126">
        <v>1.152775865880242E+19</v>
      </c>
    </row>
    <row r="150" spans="3:8" ht="15" customHeight="1">
      <c r="C150" s="113" t="b">
        <v>0</v>
      </c>
      <c r="D150" s="124">
        <v>29357</v>
      </c>
      <c r="E150" s="115">
        <v>13.757</v>
      </c>
      <c r="F150" s="115">
        <v>68</v>
      </c>
      <c r="G150" s="126">
        <v>0</v>
      </c>
      <c r="H150" s="126">
        <v>3.5132221043591895E+18</v>
      </c>
    </row>
    <row r="151" spans="3:8" ht="15" customHeight="1">
      <c r="C151" s="113" t="b">
        <v>0</v>
      </c>
      <c r="D151" s="124">
        <v>29359</v>
      </c>
      <c r="E151" s="115">
        <v>13.672000000000001</v>
      </c>
      <c r="F151" s="115">
        <v>69</v>
      </c>
      <c r="G151" s="126">
        <v>0</v>
      </c>
      <c r="H151" s="126">
        <v>7.4404026965659279E+18</v>
      </c>
    </row>
    <row r="152" spans="3:8" ht="15" customHeight="1">
      <c r="C152" s="113" t="b">
        <v>0</v>
      </c>
      <c r="D152" s="124">
        <v>29361</v>
      </c>
      <c r="E152" s="115">
        <v>13.531000000000001</v>
      </c>
      <c r="F152" s="115">
        <v>70</v>
      </c>
      <c r="G152" s="126">
        <v>0</v>
      </c>
      <c r="H152" s="126">
        <v>7.1609997427064863E+18</v>
      </c>
    </row>
    <row r="153" spans="3:8" ht="15" customHeight="1">
      <c r="C153" s="113" t="b">
        <v>0</v>
      </c>
      <c r="D153" s="124">
        <v>29363</v>
      </c>
      <c r="E153" s="115">
        <v>13.404999999999999</v>
      </c>
      <c r="F153" s="115">
        <v>71</v>
      </c>
      <c r="G153" s="126">
        <v>0</v>
      </c>
      <c r="H153" s="126">
        <v>4.959221260304727E+18</v>
      </c>
    </row>
    <row r="154" spans="3:8" ht="15" customHeight="1">
      <c r="C154" s="113" t="b">
        <v>0</v>
      </c>
      <c r="D154" s="124">
        <v>29365</v>
      </c>
      <c r="E154" s="115">
        <v>13.34</v>
      </c>
      <c r="F154" s="115">
        <v>72</v>
      </c>
      <c r="G154" s="126">
        <v>0</v>
      </c>
      <c r="H154" s="126">
        <v>1.4425040271969493E+19</v>
      </c>
    </row>
    <row r="155" spans="3:8" ht="15" customHeight="1">
      <c r="C155" s="113" t="b">
        <v>0</v>
      </c>
      <c r="D155" s="124">
        <v>29367</v>
      </c>
      <c r="E155" s="115">
        <v>13.206</v>
      </c>
      <c r="F155" s="115">
        <v>73</v>
      </c>
      <c r="G155" s="126">
        <v>0</v>
      </c>
      <c r="H155" s="126">
        <v>8.5790460398366771E+18</v>
      </c>
    </row>
    <row r="156" spans="3:8" ht="15" customHeight="1">
      <c r="C156" s="113" t="b">
        <v>0</v>
      </c>
      <c r="D156" s="124">
        <v>29369</v>
      </c>
      <c r="E156" s="115">
        <v>13.023</v>
      </c>
      <c r="F156" s="115">
        <v>74</v>
      </c>
      <c r="G156" s="126">
        <v>0</v>
      </c>
      <c r="H156" s="126">
        <v>6.577814184299607E+18</v>
      </c>
    </row>
    <row r="157" spans="3:8" ht="15" customHeight="1">
      <c r="C157" s="113" t="b">
        <v>0</v>
      </c>
      <c r="D157" s="124">
        <v>29371</v>
      </c>
      <c r="E157" s="115">
        <v>12.916</v>
      </c>
      <c r="F157" s="115">
        <v>75</v>
      </c>
      <c r="G157" s="126">
        <v>0</v>
      </c>
      <c r="H157" s="126">
        <v>5.2641656933497057E+18</v>
      </c>
    </row>
    <row r="158" spans="3:8" ht="15" customHeight="1">
      <c r="C158" s="113" t="b">
        <v>0</v>
      </c>
      <c r="D158" s="124">
        <v>29373</v>
      </c>
      <c r="E158" s="115">
        <v>12.766</v>
      </c>
      <c r="F158" s="115">
        <v>76</v>
      </c>
      <c r="G158" s="126">
        <v>0</v>
      </c>
      <c r="H158" s="126">
        <v>8.6100615247156951E+18</v>
      </c>
    </row>
    <row r="159" spans="3:8" ht="15" customHeight="1">
      <c r="C159" s="113" t="b">
        <v>0</v>
      </c>
      <c r="D159" s="124">
        <v>29375</v>
      </c>
      <c r="E159" s="115">
        <v>12.706</v>
      </c>
      <c r="F159" s="115">
        <v>77</v>
      </c>
      <c r="G159" s="126">
        <v>0</v>
      </c>
      <c r="H159" s="126">
        <v>5.8479984615015352E+18</v>
      </c>
    </row>
    <row r="160" spans="3:8" ht="15" customHeight="1">
      <c r="C160" s="113" t="b">
        <v>0</v>
      </c>
      <c r="D160" s="124">
        <v>29377</v>
      </c>
      <c r="E160" s="115">
        <v>12.614000000000001</v>
      </c>
      <c r="F160" s="115">
        <v>78</v>
      </c>
      <c r="G160" s="126">
        <v>0</v>
      </c>
      <c r="H160" s="126">
        <v>6.7632427565402255E+18</v>
      </c>
    </row>
    <row r="161" spans="3:8" ht="15" customHeight="1">
      <c r="C161" s="113" t="b">
        <v>0</v>
      </c>
      <c r="D161" s="124">
        <v>29379</v>
      </c>
      <c r="E161" s="115">
        <v>12.61</v>
      </c>
      <c r="F161" s="115">
        <v>79</v>
      </c>
      <c r="G161" s="126">
        <v>0</v>
      </c>
      <c r="H161" s="126">
        <v>4.732019511809407E+18</v>
      </c>
    </row>
    <row r="162" spans="3:8" ht="15" customHeight="1">
      <c r="C162" s="113" t="b">
        <v>0</v>
      </c>
      <c r="D162" s="124">
        <v>29381</v>
      </c>
      <c r="E162" s="115">
        <v>12.586</v>
      </c>
      <c r="F162" s="115">
        <v>80</v>
      </c>
      <c r="G162" s="126">
        <v>0</v>
      </c>
      <c r="H162" s="126">
        <v>4.246821269716544E+18</v>
      </c>
    </row>
    <row r="163" spans="3:8" ht="15" customHeight="1">
      <c r="C163" s="113" t="b">
        <v>0</v>
      </c>
      <c r="D163" s="124">
        <v>29383</v>
      </c>
      <c r="E163" s="115">
        <v>12.468</v>
      </c>
      <c r="F163" s="115">
        <v>81</v>
      </c>
      <c r="G163" s="126">
        <v>0</v>
      </c>
      <c r="H163" s="126">
        <v>1.2166414339910201E+19</v>
      </c>
    </row>
    <row r="164" spans="3:8" ht="15" customHeight="1">
      <c r="C164" s="113" t="b">
        <v>0</v>
      </c>
      <c r="D164" s="124">
        <v>29385</v>
      </c>
      <c r="E164" s="115">
        <v>12.278</v>
      </c>
      <c r="F164" s="115">
        <v>82</v>
      </c>
      <c r="G164" s="126">
        <v>0</v>
      </c>
      <c r="H164" s="126">
        <v>1.0526958884382732E+19</v>
      </c>
    </row>
    <row r="165" spans="3:8" ht="15" customHeight="1">
      <c r="C165" s="113" t="b">
        <v>0</v>
      </c>
      <c r="D165" s="124">
        <v>29387</v>
      </c>
      <c r="E165" s="115">
        <v>12.269</v>
      </c>
      <c r="F165" s="115">
        <v>83</v>
      </c>
      <c r="G165" s="126">
        <v>0</v>
      </c>
      <c r="H165" s="126">
        <v>7.3752993692505385E+18</v>
      </c>
    </row>
    <row r="166" spans="3:8" ht="15" customHeight="1">
      <c r="C166" s="113" t="b">
        <v>0</v>
      </c>
      <c r="D166" s="124">
        <v>29389</v>
      </c>
      <c r="E166" s="115">
        <v>12.13</v>
      </c>
      <c r="F166" s="115">
        <v>84</v>
      </c>
      <c r="G166" s="126">
        <v>0</v>
      </c>
      <c r="H166" s="126">
        <v>8.133383888710658E+18</v>
      </c>
    </row>
    <row r="167" spans="3:8" ht="15" customHeight="1">
      <c r="C167" s="113" t="b">
        <v>0</v>
      </c>
      <c r="D167" s="124">
        <v>29391</v>
      </c>
      <c r="E167" s="115">
        <v>12.042999999999999</v>
      </c>
      <c r="F167" s="115">
        <v>85</v>
      </c>
      <c r="G167" s="126">
        <v>0</v>
      </c>
      <c r="H167" s="126">
        <v>5.3643687883495711E+18</v>
      </c>
    </row>
    <row r="168" spans="3:8" ht="15" customHeight="1">
      <c r="C168" s="113" t="b">
        <v>0</v>
      </c>
      <c r="D168" s="124">
        <v>29393</v>
      </c>
      <c r="E168" s="115">
        <v>12.007</v>
      </c>
      <c r="F168" s="115">
        <v>86</v>
      </c>
      <c r="G168" s="126">
        <v>0</v>
      </c>
      <c r="H168" s="126">
        <v>6.1392061739894323E+18</v>
      </c>
    </row>
    <row r="169" spans="3:8" ht="15" customHeight="1">
      <c r="C169" s="113" t="b">
        <v>0</v>
      </c>
      <c r="D169" s="124">
        <v>29395</v>
      </c>
      <c r="E169" s="115">
        <v>11.842000000000001</v>
      </c>
      <c r="F169" s="115">
        <v>87</v>
      </c>
      <c r="G169" s="126">
        <v>0</v>
      </c>
      <c r="H169" s="126">
        <v>1.8240217865173803E+19</v>
      </c>
    </row>
    <row r="170" spans="3:8" ht="15" customHeight="1">
      <c r="C170" s="113" t="b">
        <v>0</v>
      </c>
      <c r="D170" s="124">
        <v>29397</v>
      </c>
      <c r="E170" s="115">
        <v>11.699</v>
      </c>
      <c r="F170" s="115">
        <v>88</v>
      </c>
      <c r="G170" s="126">
        <v>0</v>
      </c>
      <c r="H170" s="126">
        <v>8.0558027112768768E+17</v>
      </c>
    </row>
    <row r="171" spans="3:8" ht="15" customHeight="1">
      <c r="C171" s="113" t="b">
        <v>0</v>
      </c>
      <c r="D171" s="124">
        <v>29399</v>
      </c>
      <c r="E171" s="115">
        <v>11.585000000000001</v>
      </c>
      <c r="F171" s="115">
        <v>89</v>
      </c>
      <c r="G171" s="126">
        <v>0</v>
      </c>
      <c r="H171" s="126">
        <v>6.6295249638021693E+18</v>
      </c>
    </row>
    <row r="172" spans="3:8" ht="15" customHeight="1">
      <c r="C172" s="113" t="b">
        <v>0</v>
      </c>
      <c r="D172" s="124">
        <v>29401</v>
      </c>
      <c r="E172" s="115">
        <v>11.465999999999999</v>
      </c>
      <c r="F172" s="115">
        <v>90</v>
      </c>
      <c r="G172" s="126">
        <v>0</v>
      </c>
      <c r="H172" s="126">
        <v>6.159519118275668E+18</v>
      </c>
    </row>
    <row r="173" spans="3:8" ht="15" customHeight="1">
      <c r="C173" s="113" t="b">
        <v>0</v>
      </c>
      <c r="D173" s="124">
        <v>29403</v>
      </c>
      <c r="E173" s="115">
        <v>11.282999999999999</v>
      </c>
      <c r="F173" s="115">
        <v>91</v>
      </c>
      <c r="G173" s="126">
        <v>0</v>
      </c>
      <c r="H173" s="126">
        <v>1.6684461613324529E+18</v>
      </c>
    </row>
    <row r="174" spans="3:8" ht="15" customHeight="1">
      <c r="C174" s="113" t="b">
        <v>0</v>
      </c>
      <c r="D174" s="124">
        <v>29405</v>
      </c>
      <c r="E174" s="115">
        <v>11.074999999999999</v>
      </c>
      <c r="F174" s="115">
        <v>92</v>
      </c>
      <c r="G174" s="126">
        <v>0</v>
      </c>
      <c r="H174" s="126">
        <v>1.7420466329004599E+19</v>
      </c>
    </row>
    <row r="175" spans="3:8" ht="15" customHeight="1">
      <c r="C175" s="113" t="b">
        <v>0</v>
      </c>
      <c r="D175" s="124">
        <v>29407</v>
      </c>
      <c r="E175" s="115">
        <v>10.983000000000001</v>
      </c>
      <c r="F175" s="115">
        <v>93</v>
      </c>
      <c r="G175" s="126">
        <v>0</v>
      </c>
      <c r="H175" s="126">
        <v>2.7831545738594253E+18</v>
      </c>
    </row>
    <row r="176" spans="3:8" ht="15" customHeight="1">
      <c r="C176" s="113" t="b">
        <v>0</v>
      </c>
      <c r="D176" s="124">
        <v>29409</v>
      </c>
      <c r="E176" s="115">
        <v>10.852</v>
      </c>
      <c r="F176" s="115">
        <v>94</v>
      </c>
      <c r="G176" s="126">
        <v>0</v>
      </c>
      <c r="H176" s="126">
        <v>1.3169676337603918E+19</v>
      </c>
    </row>
    <row r="177" spans="3:8" ht="15" customHeight="1">
      <c r="C177" s="113" t="b">
        <v>0</v>
      </c>
      <c r="D177" s="124">
        <v>29411</v>
      </c>
      <c r="E177" s="115">
        <v>10.7</v>
      </c>
      <c r="F177" s="115">
        <v>95</v>
      </c>
      <c r="G177" s="126">
        <v>0</v>
      </c>
      <c r="H177" s="126">
        <v>9.4945538728438968E+18</v>
      </c>
    </row>
    <row r="178" spans="3:8" ht="15" customHeight="1">
      <c r="C178" s="113" t="b">
        <v>0</v>
      </c>
      <c r="D178" s="124">
        <v>29413</v>
      </c>
      <c r="E178" s="115">
        <v>10.574999999999999</v>
      </c>
      <c r="F178" s="115">
        <v>96</v>
      </c>
      <c r="G178" s="126">
        <v>0</v>
      </c>
      <c r="H178" s="126">
        <v>6.0731042299142871E+18</v>
      </c>
    </row>
    <row r="179" spans="3:8" ht="15" customHeight="1">
      <c r="C179" s="113" t="b">
        <v>0</v>
      </c>
      <c r="D179" s="124">
        <v>29415</v>
      </c>
      <c r="E179" s="115">
        <v>10.307</v>
      </c>
      <c r="F179" s="115">
        <v>97</v>
      </c>
      <c r="G179" s="126">
        <v>0</v>
      </c>
      <c r="H179" s="126">
        <v>1.1431832239406825E+19</v>
      </c>
    </row>
    <row r="180" spans="3:8" ht="15" customHeight="1">
      <c r="C180" s="113" t="b">
        <v>0</v>
      </c>
      <c r="D180" s="124">
        <v>29417</v>
      </c>
      <c r="E180" s="115">
        <v>10.202999999999999</v>
      </c>
      <c r="F180" s="115">
        <v>98</v>
      </c>
      <c r="G180" s="126">
        <v>0</v>
      </c>
      <c r="H180" s="126">
        <v>1.6667283915043914E+19</v>
      </c>
    </row>
    <row r="181" spans="3:8" ht="15" customHeight="1">
      <c r="C181" s="113" t="b">
        <v>0</v>
      </c>
      <c r="D181" s="124">
        <v>29419</v>
      </c>
      <c r="E181" s="115">
        <v>9.9459999999999997</v>
      </c>
      <c r="F181" s="115">
        <v>99</v>
      </c>
      <c r="G181" s="126">
        <v>0</v>
      </c>
      <c r="H181" s="126">
        <v>1.125939254168004E+19</v>
      </c>
    </row>
    <row r="182" spans="3:8" ht="15" customHeight="1">
      <c r="C182" s="113" t="b">
        <v>0</v>
      </c>
      <c r="D182" s="124">
        <v>29421</v>
      </c>
      <c r="E182" s="115">
        <v>9.8469999999999995</v>
      </c>
      <c r="F182" s="115">
        <v>100</v>
      </c>
      <c r="G182" s="126">
        <v>0</v>
      </c>
      <c r="H182" s="126">
        <v>6.9463294196805489E+18</v>
      </c>
    </row>
    <row r="183" spans="3:8" ht="15" customHeight="1">
      <c r="C183" s="113" t="b">
        <v>0</v>
      </c>
      <c r="D183" s="124">
        <v>29423</v>
      </c>
      <c r="E183" s="115">
        <v>9.7789999999999999</v>
      </c>
      <c r="F183" s="115">
        <v>101</v>
      </c>
      <c r="G183" s="126">
        <v>0</v>
      </c>
      <c r="H183" s="126">
        <v>1.2789662134366912E+18</v>
      </c>
    </row>
    <row r="184" spans="3:8" ht="15" customHeight="1">
      <c r="C184" s="113" t="b">
        <v>0</v>
      </c>
      <c r="D184" s="124">
        <v>29425</v>
      </c>
      <c r="E184" s="115">
        <v>9.5939999999999994</v>
      </c>
      <c r="F184" s="115">
        <v>102</v>
      </c>
      <c r="G184" s="126">
        <v>0</v>
      </c>
      <c r="H184" s="126">
        <v>1.5669289187550089E+19</v>
      </c>
    </row>
    <row r="185" spans="3:8" ht="15" customHeight="1">
      <c r="C185" s="113" t="b">
        <v>0</v>
      </c>
      <c r="D185" s="124">
        <v>29427</v>
      </c>
      <c r="E185" s="115">
        <v>9.3580000000000005</v>
      </c>
      <c r="F185" s="115">
        <v>103</v>
      </c>
      <c r="G185" s="126">
        <v>0</v>
      </c>
      <c r="H185" s="126">
        <v>3.7544066974867773E+18</v>
      </c>
    </row>
    <row r="186" spans="3:8" ht="15" customHeight="1">
      <c r="C186" s="113" t="b">
        <v>0</v>
      </c>
      <c r="D186" s="124">
        <v>29429</v>
      </c>
      <c r="E186" s="115">
        <v>9.1660000000000004</v>
      </c>
      <c r="F186" s="115">
        <v>104</v>
      </c>
      <c r="G186" s="126">
        <v>0</v>
      </c>
      <c r="H186" s="126">
        <v>9.6609112023630909E+18</v>
      </c>
    </row>
    <row r="187" spans="3:8" ht="15" customHeight="1">
      <c r="C187" s="113" t="b">
        <v>0</v>
      </c>
      <c r="D187" s="124">
        <v>29431</v>
      </c>
      <c r="E187" s="115">
        <v>9.0649999999999995</v>
      </c>
      <c r="F187" s="115">
        <v>105</v>
      </c>
      <c r="G187" s="126">
        <v>0</v>
      </c>
      <c r="H187" s="126">
        <v>1.5350904231030385E+18</v>
      </c>
    </row>
    <row r="188" spans="3:8" ht="15" customHeight="1">
      <c r="C188" s="113" t="b">
        <v>0</v>
      </c>
      <c r="D188" s="124">
        <v>29433</v>
      </c>
      <c r="E188" s="115">
        <v>8.8680000000000003</v>
      </c>
      <c r="F188" s="115">
        <v>106</v>
      </c>
      <c r="G188" s="126">
        <v>0</v>
      </c>
      <c r="H188" s="126">
        <v>1.0685093681964511E+19</v>
      </c>
    </row>
    <row r="189" spans="3:8" ht="15" customHeight="1">
      <c r="C189" s="113" t="b">
        <v>0</v>
      </c>
      <c r="D189" s="124">
        <v>29435</v>
      </c>
      <c r="E189" s="115">
        <v>8.76</v>
      </c>
      <c r="F189" s="115">
        <v>107</v>
      </c>
      <c r="G189" s="126">
        <v>0</v>
      </c>
      <c r="H189" s="126">
        <v>1.2735897038141731E+19</v>
      </c>
    </row>
    <row r="190" spans="3:8" ht="15" customHeight="1">
      <c r="C190" s="113" t="b">
        <v>0</v>
      </c>
      <c r="D190" s="124">
        <v>29437</v>
      </c>
      <c r="E190" s="115">
        <v>8.6110000000000007</v>
      </c>
      <c r="F190" s="115">
        <v>108</v>
      </c>
      <c r="G190" s="126">
        <v>0</v>
      </c>
      <c r="H190" s="126">
        <v>1.7881771823575376E+19</v>
      </c>
    </row>
    <row r="191" spans="3:8" ht="15" customHeight="1">
      <c r="C191" s="113" t="b">
        <v>0</v>
      </c>
      <c r="D191" s="124">
        <v>29439</v>
      </c>
      <c r="E191" s="115">
        <v>8.548</v>
      </c>
      <c r="F191" s="115">
        <v>109</v>
      </c>
      <c r="G191" s="126">
        <v>0</v>
      </c>
      <c r="H191" s="126">
        <v>1.2801709630918298E+19</v>
      </c>
    </row>
    <row r="192" spans="3:8" ht="15" customHeight="1">
      <c r="C192" s="113" t="b">
        <v>0</v>
      </c>
      <c r="D192" s="124">
        <v>29441</v>
      </c>
      <c r="E192" s="115">
        <v>8.3480000000000008</v>
      </c>
      <c r="F192" s="115">
        <v>110</v>
      </c>
      <c r="G192" s="126">
        <v>0</v>
      </c>
      <c r="H192" s="126">
        <v>6.3787631198432451E+18</v>
      </c>
    </row>
    <row r="193" spans="3:8" ht="15" customHeight="1">
      <c r="C193" s="113" t="b">
        <v>0</v>
      </c>
      <c r="D193" s="124">
        <v>29443</v>
      </c>
      <c r="E193" s="115">
        <v>8.202</v>
      </c>
      <c r="F193" s="115">
        <v>111</v>
      </c>
      <c r="G193" s="126">
        <v>0</v>
      </c>
      <c r="H193" s="126">
        <v>6.4485134797531238E+18</v>
      </c>
    </row>
    <row r="194" spans="3:8" ht="15" customHeight="1">
      <c r="C194" s="113" t="b">
        <v>0</v>
      </c>
      <c r="D194" s="124">
        <v>29445</v>
      </c>
      <c r="E194" s="115">
        <v>8.0410000000000004</v>
      </c>
      <c r="F194" s="115">
        <v>112</v>
      </c>
      <c r="G194" s="126">
        <v>0</v>
      </c>
      <c r="H194" s="126">
        <v>1.305875848601737E+19</v>
      </c>
    </row>
    <row r="195" spans="3:8" ht="15" customHeight="1">
      <c r="C195" s="113" t="b">
        <v>0</v>
      </c>
      <c r="D195" s="124">
        <v>29447</v>
      </c>
      <c r="E195" s="115">
        <v>7.82</v>
      </c>
      <c r="F195" s="115">
        <v>113</v>
      </c>
      <c r="G195" s="126">
        <v>0</v>
      </c>
      <c r="H195" s="126">
        <v>8.4063123040604508E+18</v>
      </c>
    </row>
    <row r="196" spans="3:8" ht="15" customHeight="1">
      <c r="C196" s="113" t="b">
        <v>0</v>
      </c>
      <c r="D196" s="124">
        <v>29449</v>
      </c>
      <c r="E196" s="115">
        <v>7.7649999999999997</v>
      </c>
      <c r="F196" s="115">
        <v>114</v>
      </c>
      <c r="G196" s="126">
        <v>0</v>
      </c>
      <c r="H196" s="126">
        <v>6.169614474599169E+18</v>
      </c>
    </row>
    <row r="197" spans="3:8" ht="15" customHeight="1">
      <c r="C197" s="113" t="b">
        <v>0</v>
      </c>
      <c r="D197" s="124">
        <v>29451</v>
      </c>
      <c r="E197" s="115">
        <v>7.7610000000000001</v>
      </c>
      <c r="F197" s="115">
        <v>115</v>
      </c>
      <c r="G197" s="126">
        <v>0</v>
      </c>
      <c r="H197" s="126">
        <v>1.1106722437741355E+19</v>
      </c>
    </row>
    <row r="198" spans="3:8" ht="15" customHeight="1">
      <c r="C198" s="113" t="b">
        <v>0</v>
      </c>
      <c r="D198" s="124">
        <v>29453</v>
      </c>
      <c r="E198" s="115">
        <v>7.7169999999999996</v>
      </c>
      <c r="F198" s="115">
        <v>116</v>
      </c>
      <c r="G198" s="126">
        <v>0</v>
      </c>
      <c r="H198" s="126">
        <v>7.382127976660222E+18</v>
      </c>
    </row>
    <row r="199" spans="3:8" ht="15" customHeight="1">
      <c r="C199" s="113" t="b">
        <v>0</v>
      </c>
      <c r="D199" s="124">
        <v>29455</v>
      </c>
      <c r="E199" s="115">
        <v>7.758</v>
      </c>
      <c r="F199" s="115">
        <v>117</v>
      </c>
      <c r="G199" s="126">
        <v>0</v>
      </c>
      <c r="H199" s="126">
        <v>1.1241414064434858E+19</v>
      </c>
    </row>
    <row r="200" spans="3:8" ht="15" customHeight="1">
      <c r="C200" s="113" t="b">
        <v>0</v>
      </c>
      <c r="D200" s="124">
        <v>29457</v>
      </c>
      <c r="E200" s="115">
        <v>7.5780000000000003</v>
      </c>
      <c r="F200" s="115">
        <v>118</v>
      </c>
      <c r="G200" s="126">
        <v>0</v>
      </c>
      <c r="H200" s="126">
        <v>7.6397963186643712E+18</v>
      </c>
    </row>
    <row r="201" spans="3:8" ht="15" customHeight="1">
      <c r="C201" s="113" t="b">
        <v>0</v>
      </c>
      <c r="D201" s="124">
        <v>29459</v>
      </c>
      <c r="E201" s="115">
        <v>7.6669999999999998</v>
      </c>
      <c r="F201" s="115">
        <v>119</v>
      </c>
      <c r="G201" s="126">
        <v>0</v>
      </c>
      <c r="H201" s="126">
        <v>1.3734819952343132E+19</v>
      </c>
    </row>
    <row r="202" spans="3:8" ht="15" customHeight="1">
      <c r="C202" s="113" t="b">
        <v>0</v>
      </c>
      <c r="D202" s="124">
        <v>29461</v>
      </c>
      <c r="E202" s="115">
        <v>7.5880000000000001</v>
      </c>
      <c r="F202" s="115">
        <v>120</v>
      </c>
      <c r="G202" s="126">
        <v>0</v>
      </c>
      <c r="H202" s="126">
        <v>1.6525202630736179E+19</v>
      </c>
    </row>
    <row r="203" spans="3:8" ht="15" customHeight="1">
      <c r="C203" s="113" t="b">
        <v>0</v>
      </c>
      <c r="D203" s="124">
        <v>29463</v>
      </c>
      <c r="E203" s="115">
        <v>7.6</v>
      </c>
      <c r="F203" s="115">
        <v>121</v>
      </c>
      <c r="G203" s="126">
        <v>0</v>
      </c>
      <c r="H203" s="126">
        <v>1.3802266329821665E+19</v>
      </c>
    </row>
    <row r="204" spans="3:8" ht="15" customHeight="1">
      <c r="C204" s="113" t="b">
        <v>0</v>
      </c>
      <c r="D204" s="124">
        <v>29465</v>
      </c>
      <c r="E204" s="115">
        <v>7.5439999999999996</v>
      </c>
      <c r="F204" s="115">
        <v>122</v>
      </c>
      <c r="G204" s="126">
        <v>0</v>
      </c>
      <c r="H204" s="126">
        <v>9.2016444638906808E+18</v>
      </c>
    </row>
    <row r="205" spans="3:8" ht="15" customHeight="1">
      <c r="C205" s="113" t="b">
        <v>0</v>
      </c>
      <c r="D205" s="124">
        <v>29467</v>
      </c>
      <c r="E205" s="115">
        <v>7.5549999999999997</v>
      </c>
      <c r="F205" s="115">
        <v>123</v>
      </c>
      <c r="G205" s="126">
        <v>0</v>
      </c>
      <c r="H205" s="126">
        <v>1.6636594303092623E+19</v>
      </c>
    </row>
    <row r="206" spans="3:8" ht="15" customHeight="1">
      <c r="C206" s="113" t="b">
        <v>0</v>
      </c>
      <c r="D206" s="124">
        <v>29469</v>
      </c>
      <c r="E206" s="115">
        <v>7.5330000000000004</v>
      </c>
      <c r="F206" s="115">
        <v>124</v>
      </c>
      <c r="G206" s="126">
        <v>0</v>
      </c>
      <c r="H206" s="126">
        <v>8.3245061460086098E+18</v>
      </c>
    </row>
    <row r="207" spans="3:8" ht="15" customHeight="1">
      <c r="C207" s="113" t="b">
        <v>0</v>
      </c>
      <c r="D207" s="124">
        <v>29471</v>
      </c>
      <c r="E207" s="115">
        <v>7.5739999999999998</v>
      </c>
      <c r="F207" s="115">
        <v>125</v>
      </c>
      <c r="G207" s="126">
        <v>0</v>
      </c>
      <c r="H207" s="126">
        <v>2.7869253752944461E+18</v>
      </c>
    </row>
    <row r="208" spans="3:8" ht="15" customHeight="1">
      <c r="C208" s="113" t="b">
        <v>0</v>
      </c>
      <c r="D208" s="124">
        <v>29473</v>
      </c>
      <c r="E208" s="115">
        <v>7.56</v>
      </c>
      <c r="F208" s="115">
        <v>126</v>
      </c>
      <c r="G208" s="126">
        <v>0</v>
      </c>
      <c r="H208" s="126">
        <v>4.3495460211288945E+18</v>
      </c>
    </row>
    <row r="209" spans="3:8" ht="15" customHeight="1">
      <c r="C209" s="113" t="b">
        <v>0</v>
      </c>
      <c r="D209" s="124">
        <v>29475</v>
      </c>
      <c r="E209" s="115">
        <v>7.5570000000000004</v>
      </c>
      <c r="F209" s="115">
        <v>127</v>
      </c>
      <c r="G209" s="126">
        <v>0</v>
      </c>
      <c r="H209" s="126">
        <v>6.2470062329715988E+18</v>
      </c>
    </row>
    <row r="210" spans="3:8" ht="15" customHeight="1">
      <c r="C210" s="113" t="b">
        <v>0</v>
      </c>
      <c r="D210" s="124">
        <v>29477</v>
      </c>
      <c r="E210" s="115">
        <v>7.5430000000000001</v>
      </c>
      <c r="F210" s="115">
        <v>128</v>
      </c>
      <c r="G210" s="126">
        <v>0</v>
      </c>
      <c r="H210" s="126">
        <v>7.611097857534508E+18</v>
      </c>
    </row>
    <row r="211" spans="3:8" ht="15" customHeight="1">
      <c r="C211" s="113" t="b">
        <v>0</v>
      </c>
      <c r="D211" s="124">
        <v>29479</v>
      </c>
      <c r="E211" s="115">
        <v>7.6020000000000003</v>
      </c>
      <c r="F211" s="115">
        <v>129</v>
      </c>
      <c r="G211" s="126">
        <v>0</v>
      </c>
      <c r="H211" s="126">
        <v>4.374614271707545E+17</v>
      </c>
    </row>
    <row r="212" spans="3:8" ht="15" customHeight="1">
      <c r="C212" s="113" t="b">
        <v>0</v>
      </c>
      <c r="D212" s="124">
        <v>29481</v>
      </c>
      <c r="E212" s="115">
        <v>7.58</v>
      </c>
      <c r="F212" s="115">
        <v>130</v>
      </c>
      <c r="G212" s="126">
        <v>0</v>
      </c>
      <c r="H212" s="126">
        <v>1.4843333181124E+19</v>
      </c>
    </row>
    <row r="213" spans="3:8" ht="15" customHeight="1">
      <c r="C213" s="113" t="b">
        <v>0</v>
      </c>
      <c r="D213" s="124">
        <v>29483</v>
      </c>
      <c r="E213" s="115">
        <v>7.6509999999999998</v>
      </c>
      <c r="F213" s="115">
        <v>131</v>
      </c>
      <c r="G213" s="126">
        <v>0</v>
      </c>
      <c r="H213" s="126">
        <v>7.5166809562616054E+18</v>
      </c>
    </row>
    <row r="214" spans="3:8" ht="15" customHeight="1">
      <c r="C214" s="113" t="b">
        <v>0</v>
      </c>
      <c r="D214" s="124">
        <v>29485</v>
      </c>
      <c r="E214" s="115">
        <v>7.6859999999999999</v>
      </c>
      <c r="F214" s="115">
        <v>132</v>
      </c>
      <c r="G214" s="126">
        <v>0</v>
      </c>
      <c r="H214" s="126">
        <v>1.3826714360651921E+19</v>
      </c>
    </row>
    <row r="215" spans="3:8" ht="15" customHeight="1">
      <c r="C215" s="113" t="b">
        <v>0</v>
      </c>
      <c r="D215" s="124">
        <v>29487</v>
      </c>
      <c r="E215" s="115">
        <v>7.782</v>
      </c>
      <c r="F215" s="115">
        <v>133</v>
      </c>
      <c r="G215" s="126">
        <v>0</v>
      </c>
      <c r="H215" s="126">
        <v>2.3977205826668344E+18</v>
      </c>
    </row>
    <row r="216" spans="3:8" ht="15" customHeight="1">
      <c r="C216" s="113" t="b">
        <v>0</v>
      </c>
      <c r="D216" s="124">
        <v>29489</v>
      </c>
      <c r="E216" s="115">
        <v>7.8540000000000001</v>
      </c>
      <c r="F216" s="115">
        <v>134</v>
      </c>
      <c r="G216" s="126">
        <v>0</v>
      </c>
      <c r="H216" s="126">
        <v>1.2081139011604011E+19</v>
      </c>
    </row>
    <row r="217" spans="3:8" ht="15" customHeight="1">
      <c r="C217" s="113" t="b">
        <v>0</v>
      </c>
      <c r="D217" s="124">
        <v>29491</v>
      </c>
      <c r="E217" s="115">
        <v>7.9660000000000002</v>
      </c>
      <c r="F217" s="115">
        <v>135</v>
      </c>
      <c r="G217" s="126">
        <v>0</v>
      </c>
      <c r="H217" s="126">
        <v>1.6917810523787491E+19</v>
      </c>
    </row>
    <row r="218" spans="3:8" ht="15" customHeight="1">
      <c r="C218" s="113" t="b">
        <v>0</v>
      </c>
      <c r="D218" s="124">
        <v>29493</v>
      </c>
      <c r="E218" s="115">
        <v>8.0190000000000001</v>
      </c>
      <c r="F218" s="115">
        <v>136</v>
      </c>
      <c r="G218" s="126">
        <v>0</v>
      </c>
      <c r="H218" s="126">
        <v>6.9286704536017132E+18</v>
      </c>
    </row>
    <row r="219" spans="3:8" ht="15" customHeight="1">
      <c r="C219" s="113" t="b">
        <v>0</v>
      </c>
      <c r="D219" s="124">
        <v>29495</v>
      </c>
      <c r="E219" s="115">
        <v>8.2230000000000008</v>
      </c>
      <c r="F219" s="115">
        <v>137</v>
      </c>
      <c r="G219" s="126">
        <v>0</v>
      </c>
      <c r="H219" s="126">
        <v>1.1841743235692138E+19</v>
      </c>
    </row>
    <row r="220" spans="3:8" ht="15" customHeight="1">
      <c r="C220" s="113" t="b">
        <v>0</v>
      </c>
      <c r="D220" s="124">
        <v>29497</v>
      </c>
      <c r="E220" s="115">
        <v>8.2129999999999992</v>
      </c>
      <c r="F220" s="115">
        <v>138</v>
      </c>
      <c r="G220" s="126">
        <v>0</v>
      </c>
      <c r="H220" s="126">
        <v>2.2959773336967657E+18</v>
      </c>
    </row>
    <row r="221" spans="3:8" ht="15" customHeight="1">
      <c r="C221" s="113" t="b">
        <v>0</v>
      </c>
      <c r="D221" s="124">
        <v>29499</v>
      </c>
      <c r="E221" s="115">
        <v>8.4849999999999994</v>
      </c>
      <c r="F221" s="115">
        <v>139</v>
      </c>
      <c r="G221" s="126">
        <v>0</v>
      </c>
      <c r="H221" s="126">
        <v>1.6764758880372869E+19</v>
      </c>
    </row>
    <row r="222" spans="3:8" ht="15" customHeight="1">
      <c r="C222" s="113" t="b">
        <v>0</v>
      </c>
      <c r="D222" s="124">
        <v>29501</v>
      </c>
      <c r="E222" s="115">
        <v>8.532</v>
      </c>
      <c r="F222" s="115">
        <v>140</v>
      </c>
      <c r="G222" s="126">
        <v>0</v>
      </c>
      <c r="H222" s="126">
        <v>1.4836734381360542E+19</v>
      </c>
    </row>
    <row r="223" spans="3:8" ht="15" customHeight="1">
      <c r="C223" s="113" t="b">
        <v>0</v>
      </c>
      <c r="D223" s="124">
        <v>29503</v>
      </c>
      <c r="E223" s="115">
        <v>8.8089999999999993</v>
      </c>
      <c r="F223" s="115">
        <v>141</v>
      </c>
      <c r="G223" s="126">
        <v>0</v>
      </c>
      <c r="H223" s="126">
        <v>9.8766445001160663E+18</v>
      </c>
    </row>
    <row r="224" spans="3:8" ht="15" customHeight="1">
      <c r="C224" s="113" t="b">
        <v>0</v>
      </c>
      <c r="D224" s="124">
        <v>29505</v>
      </c>
      <c r="E224" s="115">
        <v>8.9749999999999996</v>
      </c>
      <c r="F224" s="115">
        <v>142</v>
      </c>
      <c r="G224" s="126">
        <v>0</v>
      </c>
      <c r="H224" s="126">
        <v>1.6130191810548044E+19</v>
      </c>
    </row>
    <row r="225" spans="3:8" ht="15" customHeight="1">
      <c r="C225" s="113" t="b">
        <v>0</v>
      </c>
      <c r="D225" s="124">
        <v>29507</v>
      </c>
      <c r="E225" s="115">
        <v>9.1609999999999996</v>
      </c>
      <c r="F225" s="115">
        <v>143</v>
      </c>
      <c r="G225" s="126">
        <v>0</v>
      </c>
      <c r="H225" s="126">
        <v>5.6564006150095534E+18</v>
      </c>
    </row>
    <row r="226" spans="3:8" ht="15" customHeight="1">
      <c r="C226" s="113" t="b">
        <v>0</v>
      </c>
      <c r="D226" s="124">
        <v>29509</v>
      </c>
      <c r="E226" s="115">
        <v>9.218</v>
      </c>
      <c r="F226" s="115">
        <v>144</v>
      </c>
      <c r="G226" s="126">
        <v>0</v>
      </c>
      <c r="H226" s="126">
        <v>6.4929935983081564E+18</v>
      </c>
    </row>
    <row r="227" spans="3:8" ht="15" customHeight="1">
      <c r="C227" s="113" t="b">
        <v>0</v>
      </c>
      <c r="D227" s="124">
        <v>29511</v>
      </c>
      <c r="E227" s="115">
        <v>9.2720000000000002</v>
      </c>
      <c r="F227" s="115">
        <v>145</v>
      </c>
      <c r="G227" s="126">
        <v>0</v>
      </c>
      <c r="H227" s="126">
        <v>9.7638645895957094E+18</v>
      </c>
    </row>
    <row r="228" spans="3:8" ht="15" customHeight="1">
      <c r="C228" s="113" t="b">
        <v>0</v>
      </c>
      <c r="D228" s="124">
        <v>29513</v>
      </c>
      <c r="E228" s="115">
        <v>9.3889999999999993</v>
      </c>
      <c r="F228" s="115">
        <v>146</v>
      </c>
      <c r="G228" s="126">
        <v>0</v>
      </c>
      <c r="H228" s="126">
        <v>6.715216388369964E+18</v>
      </c>
    </row>
    <row r="229" spans="3:8" ht="15" customHeight="1">
      <c r="C229" s="113" t="b">
        <v>0</v>
      </c>
      <c r="D229" s="124">
        <v>29515</v>
      </c>
      <c r="E229" s="115">
        <v>9.468</v>
      </c>
      <c r="F229" s="115">
        <v>147</v>
      </c>
      <c r="G229" s="126">
        <v>0</v>
      </c>
      <c r="H229" s="126">
        <v>7.1330948888132209E+18</v>
      </c>
    </row>
    <row r="230" spans="3:8" ht="15" customHeight="1">
      <c r="C230" s="113" t="b">
        <v>0</v>
      </c>
      <c r="D230" s="124">
        <v>29517</v>
      </c>
      <c r="E230" s="115">
        <v>9.5860000000000003</v>
      </c>
      <c r="F230" s="115">
        <v>148</v>
      </c>
      <c r="G230" s="126">
        <v>0</v>
      </c>
      <c r="H230" s="126">
        <v>2.562539951966186E+18</v>
      </c>
    </row>
    <row r="231" spans="3:8" ht="15" customHeight="1">
      <c r="C231" s="113" t="b">
        <v>0</v>
      </c>
      <c r="D231" s="124">
        <v>29519</v>
      </c>
      <c r="E231" s="115">
        <v>9.6430000000000007</v>
      </c>
      <c r="F231" s="115">
        <v>149</v>
      </c>
      <c r="G231" s="126">
        <v>0</v>
      </c>
      <c r="H231" s="126">
        <v>9.3898461985090273E+18</v>
      </c>
    </row>
    <row r="232" spans="3:8" ht="15" customHeight="1">
      <c r="C232" s="113" t="b">
        <v>0</v>
      </c>
      <c r="D232" s="124">
        <v>29521</v>
      </c>
      <c r="E232" s="115">
        <v>9.8409999999999993</v>
      </c>
      <c r="F232" s="115">
        <v>150</v>
      </c>
      <c r="G232" s="126">
        <v>0</v>
      </c>
      <c r="H232" s="126">
        <v>4.6047702607675735E+18</v>
      </c>
    </row>
    <row r="233" spans="3:8" ht="15" customHeight="1">
      <c r="C233" s="113" t="b">
        <v>0</v>
      </c>
      <c r="D233" s="124">
        <v>29523</v>
      </c>
      <c r="E233" s="115">
        <v>9.9109999999999996</v>
      </c>
      <c r="F233" s="115">
        <v>151</v>
      </c>
      <c r="G233" s="126">
        <v>0</v>
      </c>
      <c r="H233" s="126">
        <v>3.4553678992259456E+17</v>
      </c>
    </row>
    <row r="234" spans="3:8" ht="15" customHeight="1">
      <c r="C234" s="113" t="b">
        <v>0</v>
      </c>
      <c r="D234" s="124">
        <v>29525</v>
      </c>
      <c r="E234" s="115">
        <v>10.198</v>
      </c>
      <c r="F234" s="115">
        <v>152</v>
      </c>
      <c r="G234" s="126">
        <v>0</v>
      </c>
      <c r="H234" s="126">
        <v>1.7163523761496541E+19</v>
      </c>
    </row>
    <row r="235" spans="3:8" ht="15" customHeight="1">
      <c r="C235" s="113" t="b">
        <v>0</v>
      </c>
      <c r="D235" s="124">
        <v>29527</v>
      </c>
      <c r="E235" s="115">
        <v>10.42</v>
      </c>
      <c r="F235" s="115">
        <v>153</v>
      </c>
      <c r="G235" s="126">
        <v>0</v>
      </c>
      <c r="H235" s="126">
        <v>1.8074951554456064E+19</v>
      </c>
    </row>
    <row r="236" spans="3:8" ht="15" customHeight="1">
      <c r="C236" s="113" t="b">
        <v>0</v>
      </c>
      <c r="D236" s="124">
        <v>29529</v>
      </c>
      <c r="E236" s="115">
        <v>10.523</v>
      </c>
      <c r="F236" s="115">
        <v>154</v>
      </c>
      <c r="G236" s="126">
        <v>0</v>
      </c>
      <c r="H236" s="126">
        <v>1.8079706484344986E+19</v>
      </c>
    </row>
    <row r="237" spans="3:8" ht="15" customHeight="1">
      <c r="C237" s="113" t="b">
        <v>0</v>
      </c>
      <c r="D237" s="124">
        <v>29531</v>
      </c>
      <c r="E237" s="115">
        <v>10.651999999999999</v>
      </c>
      <c r="F237" s="115">
        <v>155</v>
      </c>
      <c r="G237" s="126">
        <v>0</v>
      </c>
      <c r="H237" s="126">
        <v>7.507423742684588E+18</v>
      </c>
    </row>
    <row r="238" spans="3:8" ht="15" customHeight="1">
      <c r="C238" s="113" t="b">
        <v>0</v>
      </c>
      <c r="D238" s="124">
        <v>29533</v>
      </c>
      <c r="E238" s="115">
        <v>10.789</v>
      </c>
      <c r="F238" s="115">
        <v>156</v>
      </c>
      <c r="G238" s="126">
        <v>0</v>
      </c>
      <c r="H238" s="126">
        <v>4.2128335713826755E+18</v>
      </c>
    </row>
    <row r="239" spans="3:8" ht="15" customHeight="1">
      <c r="C239" s="113" t="b">
        <v>0</v>
      </c>
      <c r="D239" s="124">
        <v>29535</v>
      </c>
      <c r="E239" s="115">
        <v>10.88</v>
      </c>
      <c r="F239" s="115">
        <v>157</v>
      </c>
      <c r="G239" s="126">
        <v>0</v>
      </c>
      <c r="H239" s="126">
        <v>1.6960727605012974E+19</v>
      </c>
    </row>
    <row r="240" spans="3:8" ht="15" customHeight="1">
      <c r="C240" s="113" t="b">
        <v>0</v>
      </c>
      <c r="D240" s="124">
        <v>29537</v>
      </c>
      <c r="E240" s="115">
        <v>10.976000000000001</v>
      </c>
      <c r="F240" s="115">
        <v>158</v>
      </c>
      <c r="G240" s="126">
        <v>0</v>
      </c>
      <c r="H240" s="126">
        <v>1.5499974163281578E+19</v>
      </c>
    </row>
    <row r="241" spans="3:8" ht="15" customHeight="1">
      <c r="C241" s="113" t="b">
        <v>0</v>
      </c>
      <c r="D241" s="124">
        <v>29539</v>
      </c>
      <c r="E241" s="115">
        <v>11.087</v>
      </c>
      <c r="F241" s="115">
        <v>159</v>
      </c>
      <c r="G241" s="126">
        <v>0</v>
      </c>
      <c r="H241" s="126">
        <v>1.063032394105566E+19</v>
      </c>
    </row>
    <row r="242" spans="3:8" ht="15" customHeight="1">
      <c r="C242" s="113" t="b">
        <v>0</v>
      </c>
      <c r="D242" s="124">
        <v>29541</v>
      </c>
      <c r="E242" s="115">
        <v>11.217000000000001</v>
      </c>
      <c r="F242" s="115">
        <v>160</v>
      </c>
      <c r="G242" s="126">
        <v>0</v>
      </c>
      <c r="H242" s="126">
        <v>1.7268333414512757E+19</v>
      </c>
    </row>
    <row r="243" spans="3:8" ht="15" customHeight="1">
      <c r="C243" s="113" t="b">
        <v>0</v>
      </c>
      <c r="D243" s="124">
        <v>29543</v>
      </c>
      <c r="E243" s="115">
        <v>11.337</v>
      </c>
      <c r="F243" s="115">
        <v>161</v>
      </c>
      <c r="G243" s="126">
        <v>0</v>
      </c>
      <c r="H243" s="126">
        <v>8.0717065233748316E+18</v>
      </c>
    </row>
    <row r="244" spans="3:8" ht="15" customHeight="1">
      <c r="C244" s="113" t="b">
        <v>0</v>
      </c>
      <c r="D244" s="124">
        <v>29545</v>
      </c>
      <c r="E244" s="115">
        <v>11.628</v>
      </c>
      <c r="F244" s="115">
        <v>162</v>
      </c>
      <c r="G244" s="126">
        <v>0</v>
      </c>
      <c r="H244" s="126">
        <v>1.1845996370817507E+19</v>
      </c>
    </row>
    <row r="245" spans="3:8" ht="15" customHeight="1">
      <c r="C245" s="113" t="b">
        <v>0</v>
      </c>
      <c r="D245" s="124">
        <v>29547</v>
      </c>
      <c r="E245" s="115">
        <v>11.78</v>
      </c>
      <c r="F245" s="115">
        <v>163</v>
      </c>
      <c r="G245" s="126">
        <v>0</v>
      </c>
      <c r="H245" s="126">
        <v>6.9269553017743032E+18</v>
      </c>
    </row>
    <row r="246" spans="3:8" ht="15" customHeight="1">
      <c r="C246" s="113" t="b">
        <v>0</v>
      </c>
      <c r="D246" s="124">
        <v>29549</v>
      </c>
      <c r="E246" s="115">
        <v>12.096</v>
      </c>
      <c r="F246" s="115">
        <v>164</v>
      </c>
      <c r="G246" s="126">
        <v>0</v>
      </c>
      <c r="H246" s="126">
        <v>2.5970922255298304E+18</v>
      </c>
    </row>
    <row r="247" spans="3:8" ht="15" customHeight="1">
      <c r="C247" s="113" t="b">
        <v>0</v>
      </c>
      <c r="D247" s="124">
        <v>29551</v>
      </c>
      <c r="E247" s="115">
        <v>12.256</v>
      </c>
      <c r="F247" s="115">
        <v>165</v>
      </c>
      <c r="G247" s="126">
        <v>0</v>
      </c>
      <c r="H247" s="126">
        <v>9.6232211946791194E+17</v>
      </c>
    </row>
    <row r="248" spans="3:8" ht="15" customHeight="1">
      <c r="C248" s="113" t="b">
        <v>0</v>
      </c>
      <c r="D248" s="124">
        <v>29553</v>
      </c>
      <c r="E248" s="115">
        <v>12.476000000000001</v>
      </c>
      <c r="F248" s="115">
        <v>166</v>
      </c>
      <c r="G248" s="126">
        <v>0</v>
      </c>
      <c r="H248" s="126">
        <v>7.0251936760043162E+17</v>
      </c>
    </row>
    <row r="249" spans="3:8" ht="15" customHeight="1">
      <c r="C249" s="113" t="b">
        <v>0</v>
      </c>
      <c r="D249" s="124">
        <v>29555</v>
      </c>
      <c r="E249" s="115">
        <v>12.625999999999999</v>
      </c>
      <c r="F249" s="115">
        <v>167</v>
      </c>
      <c r="G249" s="126">
        <v>0</v>
      </c>
      <c r="H249" s="126">
        <v>1.1616374431160662E+19</v>
      </c>
    </row>
    <row r="250" spans="3:8" ht="15" customHeight="1">
      <c r="C250" s="113" t="b">
        <v>0</v>
      </c>
      <c r="D250" s="124">
        <v>29557</v>
      </c>
      <c r="E250" s="115">
        <v>12.643000000000001</v>
      </c>
      <c r="F250" s="115">
        <v>168</v>
      </c>
      <c r="G250" s="126">
        <v>0</v>
      </c>
      <c r="H250" s="126">
        <v>1.2864578211221686E+19</v>
      </c>
    </row>
    <row r="251" spans="3:8" ht="15" customHeight="1">
      <c r="C251" s="113" t="b">
        <v>0</v>
      </c>
      <c r="D251" s="124">
        <v>29559</v>
      </c>
      <c r="E251" s="115">
        <v>13.032</v>
      </c>
      <c r="F251" s="115">
        <v>169</v>
      </c>
      <c r="G251" s="126">
        <v>0</v>
      </c>
      <c r="H251" s="126">
        <v>4.5123032318078971E+18</v>
      </c>
    </row>
    <row r="252" spans="3:8" ht="15" customHeight="1">
      <c r="C252" s="113" t="b">
        <v>0</v>
      </c>
      <c r="D252" s="124">
        <v>29561</v>
      </c>
      <c r="E252" s="115">
        <v>13.122</v>
      </c>
      <c r="F252" s="115">
        <v>170</v>
      </c>
      <c r="G252" s="126">
        <v>0</v>
      </c>
      <c r="H252" s="126">
        <v>1.2615606871363828E+19</v>
      </c>
    </row>
    <row r="253" spans="3:8" ht="15" customHeight="1">
      <c r="C253" s="113" t="b">
        <v>0</v>
      </c>
      <c r="D253" s="124">
        <v>29563</v>
      </c>
      <c r="E253" s="115">
        <v>13.298</v>
      </c>
      <c r="F253" s="115">
        <v>171</v>
      </c>
      <c r="G253" s="126">
        <v>0</v>
      </c>
      <c r="H253" s="126">
        <v>1.3617443702277159E+19</v>
      </c>
    </row>
    <row r="254" spans="3:8" ht="15" customHeight="1">
      <c r="C254" s="113" t="b">
        <v>0</v>
      </c>
      <c r="D254" s="124">
        <v>29565</v>
      </c>
      <c r="E254" s="115">
        <v>13.334</v>
      </c>
      <c r="F254" s="115">
        <v>172</v>
      </c>
      <c r="G254" s="126">
        <v>0</v>
      </c>
      <c r="H254" s="126">
        <v>6.9511605958532659E+18</v>
      </c>
    </row>
    <row r="255" spans="3:8" ht="15" customHeight="1">
      <c r="C255" s="113" t="b">
        <v>0</v>
      </c>
      <c r="D255" s="124">
        <v>29567</v>
      </c>
      <c r="E255" s="115">
        <v>13.569000000000001</v>
      </c>
      <c r="F255" s="115">
        <v>173</v>
      </c>
      <c r="G255" s="126">
        <v>0</v>
      </c>
      <c r="H255" s="126">
        <v>4.4148736486980147E+17</v>
      </c>
    </row>
    <row r="256" spans="3:8" ht="15" customHeight="1">
      <c r="C256" s="113" t="b">
        <v>0</v>
      </c>
      <c r="D256" s="124">
        <v>29569</v>
      </c>
      <c r="E256" s="115">
        <v>13.685</v>
      </c>
      <c r="F256" s="115">
        <v>174</v>
      </c>
      <c r="G256" s="126">
        <v>0</v>
      </c>
      <c r="H256" s="126">
        <v>1.7417687153269535E+19</v>
      </c>
    </row>
    <row r="257" spans="3:8" ht="15" customHeight="1">
      <c r="C257" s="113" t="b">
        <v>0</v>
      </c>
      <c r="D257" s="124">
        <v>29571</v>
      </c>
      <c r="E257" s="115">
        <v>13.91</v>
      </c>
      <c r="F257" s="115">
        <v>175</v>
      </c>
      <c r="G257" s="126">
        <v>0</v>
      </c>
      <c r="H257" s="126">
        <v>1.8063112978433434E+19</v>
      </c>
    </row>
    <row r="258" spans="3:8" ht="15" customHeight="1">
      <c r="C258" s="113" t="b">
        <v>0</v>
      </c>
      <c r="D258" s="124">
        <v>29573</v>
      </c>
      <c r="E258" s="115">
        <v>13.762</v>
      </c>
      <c r="F258" s="115">
        <v>176</v>
      </c>
      <c r="G258" s="126">
        <v>0</v>
      </c>
      <c r="H258" s="126">
        <v>6.7323864823633377E+18</v>
      </c>
    </row>
    <row r="259" spans="3:8" ht="15" customHeight="1">
      <c r="C259" s="113" t="b">
        <v>0</v>
      </c>
      <c r="D259" s="124">
        <v>29575</v>
      </c>
      <c r="E259" s="115">
        <v>13.696999999999999</v>
      </c>
      <c r="F259" s="115">
        <v>177</v>
      </c>
      <c r="G259" s="126">
        <v>0</v>
      </c>
      <c r="H259" s="126">
        <v>1.8730450644647803E+18</v>
      </c>
    </row>
    <row r="260" spans="3:8" ht="15" customHeight="1">
      <c r="C260" s="113" t="b">
        <v>0</v>
      </c>
      <c r="D260" s="124">
        <v>29577</v>
      </c>
      <c r="E260" s="115">
        <v>13.779</v>
      </c>
      <c r="F260" s="115">
        <v>178</v>
      </c>
      <c r="G260" s="126">
        <v>0</v>
      </c>
      <c r="H260" s="126">
        <v>1.0777458211608314E+18</v>
      </c>
    </row>
    <row r="261" spans="3:8" ht="15" customHeight="1">
      <c r="C261" s="113" t="b">
        <v>0</v>
      </c>
      <c r="D261" s="124">
        <v>29579</v>
      </c>
      <c r="E261" s="115">
        <v>13.798</v>
      </c>
      <c r="F261" s="115">
        <v>179</v>
      </c>
      <c r="G261" s="126">
        <v>0</v>
      </c>
      <c r="H261" s="126">
        <v>9.8451031057882153E+18</v>
      </c>
    </row>
    <row r="262" spans="3:8" ht="15" customHeight="1">
      <c r="C262" s="113" t="b">
        <v>0</v>
      </c>
      <c r="D262" s="124">
        <v>29581</v>
      </c>
      <c r="E262" s="115">
        <v>14</v>
      </c>
      <c r="F262" s="115">
        <v>180</v>
      </c>
      <c r="G262" s="126">
        <v>0</v>
      </c>
      <c r="H262" s="126">
        <v>7.8044175119524157E+18</v>
      </c>
    </row>
    <row r="263" spans="3:8" ht="15" customHeight="1">
      <c r="C263" s="113" t="b">
        <v>0</v>
      </c>
      <c r="D263" s="124">
        <v>29583</v>
      </c>
      <c r="E263" s="115">
        <v>14.172000000000001</v>
      </c>
      <c r="F263" s="115">
        <v>181</v>
      </c>
      <c r="G263" s="126">
        <v>0</v>
      </c>
      <c r="H263" s="126">
        <v>1.2622622023368632E+18</v>
      </c>
    </row>
    <row r="264" spans="3:8" ht="15" customHeight="1">
      <c r="C264" s="113" t="b">
        <v>0</v>
      </c>
      <c r="D264" s="124">
        <v>29585</v>
      </c>
      <c r="E264" s="115">
        <v>14.093</v>
      </c>
      <c r="F264" s="115">
        <v>182</v>
      </c>
      <c r="G264" s="126">
        <v>0</v>
      </c>
      <c r="H264" s="126">
        <v>1.3640187967558758E+17</v>
      </c>
    </row>
    <row r="265" spans="3:8" ht="15" customHeight="1">
      <c r="C265" s="113" t="b">
        <v>0</v>
      </c>
      <c r="D265" s="124">
        <v>29587</v>
      </c>
      <c r="E265" s="115">
        <v>14.256</v>
      </c>
      <c r="F265" s="115">
        <v>183</v>
      </c>
      <c r="G265" s="126">
        <v>0</v>
      </c>
      <c r="H265" s="126">
        <v>1.7650047787323615E+19</v>
      </c>
    </row>
    <row r="266" spans="3:8" ht="15" customHeight="1">
      <c r="C266" s="113" t="b">
        <v>0</v>
      </c>
      <c r="D266" s="124">
        <v>29589</v>
      </c>
      <c r="E266" s="115">
        <v>14.456</v>
      </c>
      <c r="F266" s="115">
        <v>184</v>
      </c>
      <c r="G266" s="126">
        <v>0</v>
      </c>
      <c r="H266" s="126">
        <v>7.488400448919638E+18</v>
      </c>
    </row>
    <row r="267" spans="3:8" ht="15" customHeight="1">
      <c r="C267" s="113" t="b">
        <v>0</v>
      </c>
      <c r="D267" s="124">
        <v>29591</v>
      </c>
      <c r="E267" s="115">
        <v>14.435</v>
      </c>
      <c r="F267" s="115">
        <v>185</v>
      </c>
      <c r="G267" s="126">
        <v>0</v>
      </c>
      <c r="H267" s="126">
        <v>1.3824517372197011E+19</v>
      </c>
    </row>
    <row r="268" spans="3:8" ht="15" customHeight="1">
      <c r="C268" s="113" t="b">
        <v>0</v>
      </c>
      <c r="D268" s="124">
        <v>29593</v>
      </c>
      <c r="E268" s="115">
        <v>14.689</v>
      </c>
      <c r="F268" s="115">
        <v>186</v>
      </c>
      <c r="G268" s="126">
        <v>0</v>
      </c>
      <c r="H268" s="126">
        <v>3.1555003678672429E+17</v>
      </c>
    </row>
    <row r="269" spans="3:8" ht="15" customHeight="1">
      <c r="C269" s="113" t="b">
        <v>0</v>
      </c>
      <c r="D269" s="124">
        <v>29595</v>
      </c>
      <c r="E269" s="115">
        <v>14.619</v>
      </c>
      <c r="F269" s="115">
        <v>187</v>
      </c>
      <c r="G269" s="126">
        <v>0</v>
      </c>
      <c r="H269" s="126">
        <v>1.7606476563542577E+19</v>
      </c>
    </row>
    <row r="270" spans="3:8" ht="15" customHeight="1">
      <c r="C270" s="113" t="b">
        <v>0</v>
      </c>
      <c r="D270" s="124">
        <v>29597</v>
      </c>
      <c r="E270" s="115">
        <v>14.69</v>
      </c>
      <c r="F270" s="115">
        <v>188</v>
      </c>
      <c r="G270" s="126">
        <v>0</v>
      </c>
      <c r="H270" s="126">
        <v>1.4206556591641049E+19</v>
      </c>
    </row>
    <row r="271" spans="3:8" ht="15" customHeight="1">
      <c r="C271" s="113" t="b">
        <v>0</v>
      </c>
      <c r="D271" s="124">
        <v>29599</v>
      </c>
      <c r="E271" s="115">
        <v>14.648999999999999</v>
      </c>
      <c r="F271" s="115">
        <v>189</v>
      </c>
      <c r="G271" s="126">
        <v>0</v>
      </c>
      <c r="H271" s="126">
        <v>1.0908232932263201E+19</v>
      </c>
    </row>
    <row r="272" spans="3:8" ht="15" customHeight="1">
      <c r="C272" s="113" t="b">
        <v>0</v>
      </c>
      <c r="D272" s="124">
        <v>29601</v>
      </c>
      <c r="E272" s="115">
        <v>14.747999999999999</v>
      </c>
      <c r="F272" s="115">
        <v>190</v>
      </c>
      <c r="G272" s="126">
        <v>0</v>
      </c>
      <c r="H272" s="126">
        <v>1.2580227918058639E+19</v>
      </c>
    </row>
    <row r="273" spans="3:8" ht="15" customHeight="1">
      <c r="C273" s="113" t="b">
        <v>0</v>
      </c>
      <c r="D273" s="124">
        <v>29603</v>
      </c>
      <c r="E273" s="115">
        <v>14.997999999999999</v>
      </c>
      <c r="F273" s="115">
        <v>191</v>
      </c>
      <c r="G273" s="126">
        <v>0</v>
      </c>
      <c r="H273" s="126">
        <v>1.6586470471279426E+19</v>
      </c>
    </row>
    <row r="274" spans="3:8" ht="15" customHeight="1">
      <c r="C274" s="113" t="b">
        <v>0</v>
      </c>
      <c r="D274" s="124">
        <v>29605</v>
      </c>
      <c r="E274" s="115">
        <v>15.066000000000001</v>
      </c>
      <c r="F274" s="115">
        <v>192</v>
      </c>
      <c r="G274" s="126">
        <v>0</v>
      </c>
      <c r="H274" s="126">
        <v>2.2820816518801004E+18</v>
      </c>
    </row>
    <row r="275" spans="3:8" ht="15" customHeight="1">
      <c r="C275" s="113" t="b">
        <v>0</v>
      </c>
      <c r="D275" s="124">
        <v>29607</v>
      </c>
      <c r="E275" s="115">
        <v>15.055</v>
      </c>
      <c r="F275" s="115">
        <v>193</v>
      </c>
      <c r="G275" s="126">
        <v>0</v>
      </c>
      <c r="H275" s="126">
        <v>1.1074667962578178E+19</v>
      </c>
    </row>
    <row r="276" spans="3:8" ht="15" customHeight="1">
      <c r="C276" s="113" t="b">
        <v>0</v>
      </c>
      <c r="D276" s="124">
        <v>29609</v>
      </c>
      <c r="E276" s="115">
        <v>15.17</v>
      </c>
      <c r="F276" s="115">
        <v>194</v>
      </c>
      <c r="G276" s="126">
        <v>0</v>
      </c>
      <c r="H276" s="126">
        <v>9.6089623581054362E+17</v>
      </c>
    </row>
    <row r="277" spans="3:8" ht="15" customHeight="1">
      <c r="C277" s="113" t="b">
        <v>0</v>
      </c>
      <c r="D277" s="124">
        <v>29611</v>
      </c>
      <c r="E277" s="115">
        <v>15.244</v>
      </c>
      <c r="F277" s="115">
        <v>195</v>
      </c>
      <c r="G277" s="126">
        <v>0</v>
      </c>
      <c r="H277" s="126">
        <v>4.6857383648272621E+17</v>
      </c>
    </row>
    <row r="278" spans="3:8" ht="15" customHeight="1">
      <c r="C278" s="113" t="b">
        <v>0</v>
      </c>
      <c r="D278" s="124">
        <v>29613</v>
      </c>
      <c r="E278" s="115">
        <v>15.35</v>
      </c>
      <c r="F278" s="115">
        <v>196</v>
      </c>
      <c r="G278" s="126">
        <v>0</v>
      </c>
      <c r="H278" s="126">
        <v>1.5458768084524956E+19</v>
      </c>
    </row>
    <row r="279" spans="3:8" ht="15" customHeight="1">
      <c r="C279" s="113" t="b">
        <v>0</v>
      </c>
      <c r="D279" s="124">
        <v>29615</v>
      </c>
      <c r="E279" s="115">
        <v>15.503</v>
      </c>
      <c r="F279" s="115">
        <v>197</v>
      </c>
      <c r="G279" s="126">
        <v>0</v>
      </c>
      <c r="H279" s="126">
        <v>8.382826291673335E+17</v>
      </c>
    </row>
    <row r="280" spans="3:8" ht="15" customHeight="1">
      <c r="C280" s="113" t="b">
        <v>0</v>
      </c>
      <c r="D280" s="124">
        <v>29617</v>
      </c>
      <c r="E280" s="115">
        <v>15.627000000000001</v>
      </c>
      <c r="F280" s="115">
        <v>198</v>
      </c>
      <c r="G280" s="126">
        <v>0</v>
      </c>
      <c r="H280" s="126">
        <v>2.747556959734569E+18</v>
      </c>
    </row>
    <row r="281" spans="3:8" ht="15" customHeight="1">
      <c r="C281" s="113" t="b">
        <v>0</v>
      </c>
      <c r="D281" s="124">
        <v>29619</v>
      </c>
      <c r="E281" s="115">
        <v>15.646000000000001</v>
      </c>
      <c r="F281" s="115">
        <v>199</v>
      </c>
      <c r="G281" s="126">
        <v>0</v>
      </c>
      <c r="H281" s="126">
        <v>1.3528938655401429E+19</v>
      </c>
    </row>
    <row r="282" spans="3:8" ht="15" customHeight="1">
      <c r="C282" s="113" t="b">
        <v>0</v>
      </c>
      <c r="D282" s="124">
        <v>29621</v>
      </c>
      <c r="E282" s="115">
        <v>15.663</v>
      </c>
      <c r="F282" s="115">
        <v>200</v>
      </c>
      <c r="G282" s="126">
        <v>0</v>
      </c>
      <c r="H282" s="126">
        <v>1.1967629805465344E+18</v>
      </c>
    </row>
    <row r="283" spans="3:8" ht="15" customHeight="1">
      <c r="C283" s="113" t="b">
        <v>0</v>
      </c>
      <c r="D283" s="124">
        <v>29623</v>
      </c>
      <c r="E283" s="115">
        <v>15.629</v>
      </c>
      <c r="F283" s="115">
        <v>201</v>
      </c>
      <c r="G283" s="126">
        <v>0</v>
      </c>
      <c r="H283" s="126">
        <v>3.7241206923375959E+18</v>
      </c>
    </row>
    <row r="284" spans="3:8" ht="15" customHeight="1">
      <c r="C284" s="113" t="b">
        <v>0</v>
      </c>
      <c r="D284" s="124">
        <v>29625</v>
      </c>
      <c r="E284" s="115">
        <v>15.541</v>
      </c>
      <c r="F284" s="115">
        <v>202</v>
      </c>
      <c r="G284" s="126">
        <v>0</v>
      </c>
      <c r="H284" s="126">
        <v>3.1047959580629069E+18</v>
      </c>
    </row>
    <row r="285" spans="3:8" ht="15" customHeight="1">
      <c r="C285" s="113" t="b">
        <v>0</v>
      </c>
      <c r="D285" s="124">
        <v>29627</v>
      </c>
      <c r="E285" s="115">
        <v>15.44</v>
      </c>
      <c r="F285" s="115">
        <v>203</v>
      </c>
      <c r="G285" s="126">
        <v>0</v>
      </c>
      <c r="H285" s="126">
        <v>4.5691344852831406E+18</v>
      </c>
    </row>
    <row r="286" spans="3:8" ht="15" customHeight="1">
      <c r="C286" s="113" t="b">
        <v>0</v>
      </c>
      <c r="D286" s="124">
        <v>29629</v>
      </c>
      <c r="E286" s="115">
        <v>15.474</v>
      </c>
      <c r="F286" s="115">
        <v>204</v>
      </c>
      <c r="G286" s="126">
        <v>0</v>
      </c>
      <c r="H286" s="126">
        <v>1.2248457198447647E+19</v>
      </c>
    </row>
    <row r="287" spans="3:8" ht="15" customHeight="1">
      <c r="C287" s="113" t="b">
        <v>0</v>
      </c>
      <c r="D287" s="124">
        <v>29631</v>
      </c>
      <c r="E287" s="115">
        <v>15.481999999999999</v>
      </c>
      <c r="F287" s="115">
        <v>205</v>
      </c>
      <c r="G287" s="126">
        <v>0</v>
      </c>
      <c r="H287" s="126">
        <v>8.0689484879329014E+18</v>
      </c>
    </row>
    <row r="288" spans="3:8" ht="15" customHeight="1">
      <c r="C288" s="113" t="b">
        <v>0</v>
      </c>
      <c r="D288" s="124">
        <v>29633</v>
      </c>
      <c r="E288" s="115">
        <v>15.574999999999999</v>
      </c>
      <c r="F288" s="115">
        <v>206</v>
      </c>
      <c r="G288" s="126">
        <v>0</v>
      </c>
      <c r="H288" s="126">
        <v>1.0649608038596545E+19</v>
      </c>
    </row>
    <row r="289" spans="3:8" ht="15" customHeight="1">
      <c r="C289" s="113" t="b">
        <v>0</v>
      </c>
      <c r="D289" s="124">
        <v>29635</v>
      </c>
      <c r="E289" s="115">
        <v>15.592000000000001</v>
      </c>
      <c r="F289" s="115">
        <v>207</v>
      </c>
      <c r="G289" s="126">
        <v>0</v>
      </c>
      <c r="H289" s="126">
        <v>5.1692667051660882E+18</v>
      </c>
    </row>
    <row r="290" spans="3:8" ht="15" customHeight="1">
      <c r="C290" s="113" t="b">
        <v>0</v>
      </c>
      <c r="D290" s="124">
        <v>29637</v>
      </c>
      <c r="E290" s="115">
        <v>15.731</v>
      </c>
      <c r="F290" s="115">
        <v>208</v>
      </c>
      <c r="G290" s="126">
        <v>0</v>
      </c>
      <c r="H290" s="126">
        <v>1.2085807506847531E+19</v>
      </c>
    </row>
    <row r="291" spans="3:8" ht="15" customHeight="1">
      <c r="C291" s="113" t="b">
        <v>0</v>
      </c>
      <c r="D291" s="124">
        <v>29639</v>
      </c>
      <c r="E291" s="115">
        <v>15.654</v>
      </c>
      <c r="F291" s="115">
        <v>209</v>
      </c>
      <c r="G291" s="126">
        <v>0</v>
      </c>
      <c r="H291" s="126">
        <v>1.7084286095982365E+19</v>
      </c>
    </row>
    <row r="292" spans="3:8" ht="15" customHeight="1">
      <c r="C292" s="113" t="b">
        <v>0</v>
      </c>
      <c r="D292" s="124">
        <v>29641</v>
      </c>
      <c r="E292" s="115">
        <v>15.706</v>
      </c>
      <c r="F292" s="115">
        <v>210</v>
      </c>
      <c r="G292" s="126">
        <v>0</v>
      </c>
      <c r="H292" s="126">
        <v>5.0495755250738624E+17</v>
      </c>
    </row>
    <row r="293" spans="3:8" ht="15" customHeight="1">
      <c r="C293" s="113" t="b">
        <v>0</v>
      </c>
      <c r="D293" s="124">
        <v>29643</v>
      </c>
      <c r="E293" s="115">
        <v>15.667</v>
      </c>
      <c r="F293" s="115">
        <v>211</v>
      </c>
      <c r="G293" s="126">
        <v>0</v>
      </c>
      <c r="H293" s="126">
        <v>4.9558954397067786E+18</v>
      </c>
    </row>
    <row r="294" spans="3:8" ht="15" customHeight="1">
      <c r="C294" s="113" t="b">
        <v>0</v>
      </c>
      <c r="D294" s="124">
        <v>29645</v>
      </c>
      <c r="E294" s="115">
        <v>15.657</v>
      </c>
      <c r="F294" s="115">
        <v>212</v>
      </c>
      <c r="G294" s="126">
        <v>0</v>
      </c>
      <c r="H294" s="126">
        <v>1.2853674108053875E+19</v>
      </c>
    </row>
    <row r="295" spans="3:8" ht="15" customHeight="1">
      <c r="C295" s="113" t="b">
        <v>0</v>
      </c>
      <c r="D295" s="124">
        <v>29647</v>
      </c>
      <c r="E295" s="115">
        <v>15.628</v>
      </c>
      <c r="F295" s="115">
        <v>213</v>
      </c>
      <c r="G295" s="126">
        <v>0</v>
      </c>
      <c r="H295" s="126">
        <v>1.2607880748543992E+19</v>
      </c>
    </row>
    <row r="296" spans="3:8" ht="15" customHeight="1">
      <c r="C296" s="113" t="b">
        <v>0</v>
      </c>
      <c r="D296" s="124">
        <v>29649</v>
      </c>
      <c r="E296" s="115">
        <v>15.726000000000001</v>
      </c>
      <c r="F296" s="115">
        <v>214</v>
      </c>
      <c r="G296" s="126">
        <v>0</v>
      </c>
      <c r="H296" s="126">
        <v>6.1413477496541051E+18</v>
      </c>
    </row>
    <row r="297" spans="3:8" ht="15" customHeight="1">
      <c r="C297" s="113" t="b">
        <v>0</v>
      </c>
      <c r="D297" s="124">
        <v>29651</v>
      </c>
      <c r="E297" s="115">
        <v>15.646000000000001</v>
      </c>
      <c r="F297" s="115">
        <v>215</v>
      </c>
      <c r="G297" s="126">
        <v>0</v>
      </c>
      <c r="H297" s="126">
        <v>1.269241140549301E+19</v>
      </c>
    </row>
    <row r="298" spans="3:8" ht="15" customHeight="1">
      <c r="C298" s="113" t="b">
        <v>0</v>
      </c>
      <c r="D298" s="124">
        <v>29653</v>
      </c>
      <c r="E298" s="115">
        <v>15.644</v>
      </c>
      <c r="F298" s="115">
        <v>216</v>
      </c>
      <c r="G298" s="126">
        <v>0</v>
      </c>
      <c r="H298" s="126">
        <v>8.2448729645830615E+18</v>
      </c>
    </row>
    <row r="299" spans="3:8" ht="15" customHeight="1">
      <c r="C299" s="113" t="b">
        <v>0</v>
      </c>
      <c r="D299" s="124">
        <v>29655</v>
      </c>
      <c r="E299" s="115">
        <v>15.733000000000001</v>
      </c>
      <c r="F299" s="115">
        <v>217</v>
      </c>
      <c r="G299" s="126">
        <v>0</v>
      </c>
      <c r="H299" s="126">
        <v>8.3159209919231171E+18</v>
      </c>
    </row>
    <row r="300" spans="3:8" ht="15" customHeight="1">
      <c r="C300" s="113" t="b">
        <v>0</v>
      </c>
      <c r="D300" s="124">
        <v>29657</v>
      </c>
      <c r="E300" s="115">
        <v>15.657</v>
      </c>
      <c r="F300" s="115">
        <v>218</v>
      </c>
      <c r="G300" s="126">
        <v>0</v>
      </c>
      <c r="H300" s="126">
        <v>8.8348515084833157E+18</v>
      </c>
    </row>
    <row r="301" spans="3:8" ht="15" customHeight="1">
      <c r="C301" s="113" t="b">
        <v>0</v>
      </c>
      <c r="D301" s="124">
        <v>29659</v>
      </c>
      <c r="E301" s="115">
        <v>15.801</v>
      </c>
      <c r="F301" s="115">
        <v>219</v>
      </c>
      <c r="G301" s="126">
        <v>0</v>
      </c>
      <c r="H301" s="126">
        <v>1.6490264309665208E+19</v>
      </c>
    </row>
    <row r="302" spans="3:8" ht="15" customHeight="1">
      <c r="C302" s="113" t="b">
        <v>0</v>
      </c>
      <c r="D302" s="124">
        <v>29661</v>
      </c>
      <c r="E302" s="115">
        <v>15.771000000000001</v>
      </c>
      <c r="F302" s="115">
        <v>220</v>
      </c>
      <c r="G302" s="126">
        <v>0</v>
      </c>
      <c r="H302" s="126">
        <v>3.9002533416643261E+18</v>
      </c>
    </row>
    <row r="303" spans="3:8" ht="15" customHeight="1">
      <c r="C303" s="113" t="b">
        <v>0</v>
      </c>
      <c r="D303" s="124">
        <v>29663</v>
      </c>
      <c r="E303" s="115">
        <v>15.528</v>
      </c>
      <c r="F303" s="115">
        <v>221</v>
      </c>
      <c r="G303" s="126">
        <v>0</v>
      </c>
      <c r="H303" s="126">
        <v>1.2157869252300677E+19</v>
      </c>
    </row>
    <row r="304" spans="3:8" ht="15" customHeight="1">
      <c r="C304" s="113" t="b">
        <v>0</v>
      </c>
      <c r="D304" s="124">
        <v>29665</v>
      </c>
      <c r="E304" s="115">
        <v>15.621</v>
      </c>
      <c r="F304" s="115">
        <v>222</v>
      </c>
      <c r="G304" s="126">
        <v>0</v>
      </c>
      <c r="H304" s="126">
        <v>1.7890086336765622E+19</v>
      </c>
    </row>
    <row r="305" spans="3:8" ht="15" customHeight="1">
      <c r="C305" s="113" t="b">
        <v>0</v>
      </c>
      <c r="D305" s="124">
        <v>29667</v>
      </c>
      <c r="E305" s="115">
        <v>15.535</v>
      </c>
      <c r="F305" s="115">
        <v>223</v>
      </c>
      <c r="G305" s="126">
        <v>0</v>
      </c>
      <c r="H305" s="126">
        <v>1.4124176085106713E+19</v>
      </c>
    </row>
    <row r="306" spans="3:8" ht="15" customHeight="1">
      <c r="C306" s="113" t="b">
        <v>0</v>
      </c>
      <c r="D306" s="124">
        <v>29669</v>
      </c>
      <c r="E306" s="115">
        <v>15.558999999999999</v>
      </c>
      <c r="F306" s="115">
        <v>224</v>
      </c>
      <c r="G306" s="126">
        <v>0</v>
      </c>
      <c r="H306" s="126">
        <v>4.4416410140566252E+18</v>
      </c>
    </row>
    <row r="307" spans="3:8" ht="15" customHeight="1">
      <c r="C307" s="113" t="b">
        <v>0</v>
      </c>
      <c r="D307" s="124">
        <v>29671</v>
      </c>
      <c r="E307" s="115">
        <v>15.625999999999999</v>
      </c>
      <c r="F307" s="115">
        <v>225</v>
      </c>
      <c r="G307" s="126">
        <v>0</v>
      </c>
      <c r="H307" s="126">
        <v>1.5956128230456248E+18</v>
      </c>
    </row>
    <row r="308" spans="3:8" ht="15" customHeight="1">
      <c r="C308" s="113" t="b">
        <v>0</v>
      </c>
      <c r="D308" s="124">
        <v>29673</v>
      </c>
      <c r="E308" s="115">
        <v>15.516999999999999</v>
      </c>
      <c r="F308" s="115">
        <v>226</v>
      </c>
      <c r="G308" s="126">
        <v>0</v>
      </c>
      <c r="H308" s="126">
        <v>3.5218171652019297E+18</v>
      </c>
    </row>
    <row r="309" spans="3:8" ht="15" customHeight="1">
      <c r="C309" s="113" t="b">
        <v>0</v>
      </c>
      <c r="D309" s="124">
        <v>29675</v>
      </c>
      <c r="E309" s="115">
        <v>15.481</v>
      </c>
      <c r="F309" s="115">
        <v>227</v>
      </c>
      <c r="G309" s="126">
        <v>0</v>
      </c>
      <c r="H309" s="126">
        <v>1.0009597610935243E+19</v>
      </c>
    </row>
    <row r="310" spans="3:8" ht="15" customHeight="1">
      <c r="C310" s="113" t="b">
        <v>0</v>
      </c>
      <c r="D310" s="124">
        <v>29677</v>
      </c>
      <c r="E310" s="115">
        <v>15.44</v>
      </c>
      <c r="F310" s="115">
        <v>228</v>
      </c>
      <c r="G310" s="126">
        <v>0</v>
      </c>
      <c r="H310" s="126">
        <v>1.8076992880798611E+19</v>
      </c>
    </row>
    <row r="311" spans="3:8" ht="15" customHeight="1">
      <c r="C311" s="113" t="b">
        <v>0</v>
      </c>
      <c r="D311" s="124">
        <v>29679</v>
      </c>
      <c r="E311" s="115">
        <v>15.221</v>
      </c>
      <c r="F311" s="115">
        <v>229</v>
      </c>
      <c r="G311" s="126">
        <v>0</v>
      </c>
      <c r="H311" s="126">
        <v>1.4215717823235455E+19</v>
      </c>
    </row>
    <row r="312" spans="3:8" ht="15" customHeight="1">
      <c r="C312" s="113" t="b">
        <v>0</v>
      </c>
      <c r="D312" s="124">
        <v>29681</v>
      </c>
      <c r="E312" s="115">
        <v>15.224</v>
      </c>
      <c r="F312" s="115">
        <v>230</v>
      </c>
      <c r="G312" s="126">
        <v>0</v>
      </c>
      <c r="H312" s="126">
        <v>9.7216731930841523E+17</v>
      </c>
    </row>
    <row r="313" spans="3:8" ht="15" customHeight="1">
      <c r="C313" s="113" t="b">
        <v>0</v>
      </c>
      <c r="D313" s="124">
        <v>29683</v>
      </c>
      <c r="E313" s="115">
        <v>15.242000000000001</v>
      </c>
      <c r="F313" s="115">
        <v>231</v>
      </c>
      <c r="G313" s="126">
        <v>0</v>
      </c>
      <c r="H313" s="126">
        <v>1.5715644904407945E+19</v>
      </c>
    </row>
    <row r="314" spans="3:8" ht="15" customHeight="1">
      <c r="C314" s="113" t="b">
        <v>0</v>
      </c>
      <c r="D314" s="124">
        <v>29685</v>
      </c>
      <c r="E314" s="115">
        <v>15.202</v>
      </c>
      <c r="F314" s="115">
        <v>232</v>
      </c>
      <c r="G314" s="126">
        <v>0</v>
      </c>
      <c r="H314" s="126">
        <v>8.1400228300386222E+18</v>
      </c>
    </row>
    <row r="315" spans="3:8" ht="15" customHeight="1">
      <c r="C315" s="113" t="b">
        <v>0</v>
      </c>
      <c r="D315" s="124">
        <v>29687</v>
      </c>
      <c r="E315" s="115">
        <v>15.135</v>
      </c>
      <c r="F315" s="115">
        <v>233</v>
      </c>
      <c r="G315" s="126">
        <v>0</v>
      </c>
      <c r="H315" s="126">
        <v>6.4401936753802035E+18</v>
      </c>
    </row>
    <row r="316" spans="3:8" ht="15" customHeight="1">
      <c r="C316" s="113" t="b">
        <v>0</v>
      </c>
      <c r="D316" s="124">
        <v>29689</v>
      </c>
      <c r="E316" s="115">
        <v>15.11</v>
      </c>
      <c r="F316" s="115">
        <v>234</v>
      </c>
      <c r="G316" s="126">
        <v>0</v>
      </c>
      <c r="H316" s="126">
        <v>5.2080645449447844E+18</v>
      </c>
    </row>
    <row r="317" spans="3:8" ht="15" customHeight="1">
      <c r="C317" s="113" t="b">
        <v>0</v>
      </c>
      <c r="D317" s="124">
        <v>29691</v>
      </c>
      <c r="E317" s="115">
        <v>15.086</v>
      </c>
      <c r="F317" s="115">
        <v>235</v>
      </c>
      <c r="G317" s="126">
        <v>0</v>
      </c>
      <c r="H317" s="126">
        <v>1.5552774067708756E+19</v>
      </c>
    </row>
    <row r="318" spans="3:8" ht="15" customHeight="1">
      <c r="C318" s="113" t="b">
        <v>0</v>
      </c>
      <c r="D318" s="124">
        <v>29693</v>
      </c>
      <c r="E318" s="115">
        <v>14.983000000000001</v>
      </c>
      <c r="F318" s="115">
        <v>236</v>
      </c>
      <c r="G318" s="126">
        <v>0</v>
      </c>
      <c r="H318" s="126">
        <v>1.7999377528170691E+19</v>
      </c>
    </row>
    <row r="319" spans="3:8" ht="15" customHeight="1">
      <c r="C319" s="113" t="b">
        <v>0</v>
      </c>
      <c r="D319" s="124">
        <v>29695</v>
      </c>
      <c r="E319" s="115">
        <v>14.95</v>
      </c>
      <c r="F319" s="115">
        <v>237</v>
      </c>
      <c r="G319" s="126">
        <v>0</v>
      </c>
      <c r="H319" s="126">
        <v>1.4784492928759711E+18</v>
      </c>
    </row>
    <row r="320" spans="3:8" ht="15" customHeight="1">
      <c r="C320" s="113" t="b">
        <v>0</v>
      </c>
      <c r="D320" s="124">
        <v>29697</v>
      </c>
      <c r="E320" s="115">
        <v>14.92</v>
      </c>
      <c r="F320" s="115">
        <v>238</v>
      </c>
      <c r="G320" s="126">
        <v>0</v>
      </c>
      <c r="H320" s="126">
        <v>1.0075180699943721E+19</v>
      </c>
    </row>
    <row r="321" spans="3:8" ht="15" customHeight="1">
      <c r="C321" s="113" t="b">
        <v>0</v>
      </c>
      <c r="D321" s="124">
        <v>29699</v>
      </c>
      <c r="E321" s="115">
        <v>14.843999999999999</v>
      </c>
      <c r="F321" s="115">
        <v>239</v>
      </c>
      <c r="G321" s="126">
        <v>0</v>
      </c>
      <c r="H321" s="126">
        <v>1.7134065824465037E+19</v>
      </c>
    </row>
    <row r="322" spans="3:8" ht="15" customHeight="1">
      <c r="C322" s="113" t="b">
        <v>0</v>
      </c>
      <c r="D322" s="124">
        <v>29701</v>
      </c>
      <c r="E322" s="115">
        <v>14.714</v>
      </c>
      <c r="F322" s="115">
        <v>240</v>
      </c>
      <c r="G322" s="126">
        <v>0</v>
      </c>
      <c r="H322" s="126">
        <v>7.6630625790324826E+17</v>
      </c>
    </row>
    <row r="323" spans="3:8" ht="15" customHeight="1">
      <c r="C323" s="113" t="b">
        <v>0</v>
      </c>
      <c r="D323" s="124">
        <v>29703</v>
      </c>
      <c r="E323" s="115">
        <v>14.564</v>
      </c>
      <c r="F323" s="115">
        <v>241</v>
      </c>
      <c r="G323" s="126">
        <v>0</v>
      </c>
      <c r="H323" s="126">
        <v>1.0008836426287049E+19</v>
      </c>
    </row>
    <row r="324" spans="3:8" ht="15" customHeight="1">
      <c r="C324" s="113" t="b">
        <v>0</v>
      </c>
      <c r="D324" s="124">
        <v>29705</v>
      </c>
      <c r="E324" s="115">
        <v>14.513999999999999</v>
      </c>
      <c r="F324" s="115">
        <v>242</v>
      </c>
      <c r="G324" s="126">
        <v>0</v>
      </c>
      <c r="H324" s="126">
        <v>9.5789484456208937E+18</v>
      </c>
    </row>
    <row r="325" spans="3:8" ht="15" customHeight="1">
      <c r="C325" s="113" t="b">
        <v>0</v>
      </c>
      <c r="D325" s="124">
        <v>29707</v>
      </c>
      <c r="E325" s="115">
        <v>14.272</v>
      </c>
      <c r="F325" s="115">
        <v>243</v>
      </c>
      <c r="G325" s="126">
        <v>0</v>
      </c>
      <c r="H325" s="126">
        <v>8.3114525029775247E+18</v>
      </c>
    </row>
    <row r="326" spans="3:8" ht="15" customHeight="1">
      <c r="C326" s="113" t="b">
        <v>0</v>
      </c>
      <c r="D326" s="124">
        <v>29709</v>
      </c>
      <c r="E326" s="115">
        <v>14.285</v>
      </c>
      <c r="F326" s="115">
        <v>244</v>
      </c>
      <c r="G326" s="126">
        <v>0</v>
      </c>
      <c r="H326" s="126">
        <v>1.2488764488628281E+19</v>
      </c>
    </row>
    <row r="327" spans="3:8" ht="15" customHeight="1">
      <c r="C327" s="113" t="b">
        <v>0</v>
      </c>
      <c r="D327" s="124">
        <v>29711</v>
      </c>
      <c r="E327" s="115">
        <v>14.249000000000001</v>
      </c>
      <c r="F327" s="115">
        <v>245</v>
      </c>
      <c r="G327" s="126">
        <v>0</v>
      </c>
      <c r="H327" s="126">
        <v>1.3087139275996226E+19</v>
      </c>
    </row>
    <row r="328" spans="3:8" ht="15" customHeight="1">
      <c r="C328" s="113" t="b">
        <v>0</v>
      </c>
      <c r="D328" s="124">
        <v>29713</v>
      </c>
      <c r="E328" s="115">
        <v>14.077</v>
      </c>
      <c r="F328" s="115">
        <v>246</v>
      </c>
      <c r="G328" s="126">
        <v>0</v>
      </c>
      <c r="H328" s="126">
        <v>1.6181718347878006E+18</v>
      </c>
    </row>
    <row r="329" spans="3:8" ht="15" customHeight="1">
      <c r="C329" s="113" t="b">
        <v>0</v>
      </c>
      <c r="D329" s="124">
        <v>29715</v>
      </c>
      <c r="E329" s="115">
        <v>14.083</v>
      </c>
      <c r="F329" s="115">
        <v>247</v>
      </c>
      <c r="G329" s="126">
        <v>0</v>
      </c>
      <c r="H329" s="126">
        <v>1.1060882542878523E+19</v>
      </c>
    </row>
    <row r="330" spans="3:8" ht="15" customHeight="1">
      <c r="C330" s="113" t="b">
        <v>0</v>
      </c>
      <c r="D330" s="124">
        <v>29717</v>
      </c>
      <c r="E330" s="115">
        <v>14.071999999999999</v>
      </c>
      <c r="F330" s="115">
        <v>248</v>
      </c>
      <c r="G330" s="126">
        <v>0</v>
      </c>
      <c r="H330" s="126">
        <v>1.7249041363648045E+19</v>
      </c>
    </row>
    <row r="331" spans="3:8" ht="15" customHeight="1">
      <c r="C331" s="113" t="b">
        <v>0</v>
      </c>
      <c r="D331" s="124">
        <v>29719</v>
      </c>
      <c r="E331" s="115">
        <v>14.025</v>
      </c>
      <c r="F331" s="115">
        <v>249</v>
      </c>
      <c r="G331" s="126">
        <v>0</v>
      </c>
      <c r="H331" s="126">
        <v>6.8439151088196383E+18</v>
      </c>
    </row>
    <row r="332" spans="3:8" ht="15" customHeight="1">
      <c r="C332" s="113" t="b">
        <v>0</v>
      </c>
      <c r="D332" s="124">
        <v>29721</v>
      </c>
      <c r="E332" s="115">
        <v>13.928000000000001</v>
      </c>
      <c r="F332" s="115">
        <v>250</v>
      </c>
      <c r="G332" s="126">
        <v>0</v>
      </c>
      <c r="H332" s="126">
        <v>1.4948966454330733E+19</v>
      </c>
    </row>
    <row r="333" spans="3:8" ht="15" customHeight="1">
      <c r="C333" s="113" t="b">
        <v>0</v>
      </c>
      <c r="D333" s="124">
        <v>29723</v>
      </c>
      <c r="E333" s="115">
        <v>13.843</v>
      </c>
      <c r="F333" s="115">
        <v>251</v>
      </c>
      <c r="G333" s="126">
        <v>0</v>
      </c>
      <c r="H333" s="126">
        <v>4.7483096793398712E+18</v>
      </c>
    </row>
    <row r="334" spans="3:8" ht="15" customHeight="1">
      <c r="C334" s="113" t="b">
        <v>0</v>
      </c>
      <c r="D334" s="124">
        <v>29725</v>
      </c>
      <c r="E334" s="115">
        <v>13.752000000000001</v>
      </c>
      <c r="F334" s="115">
        <v>252</v>
      </c>
      <c r="G334" s="126">
        <v>0</v>
      </c>
      <c r="H334" s="126">
        <v>1.8267006988440773E+19</v>
      </c>
    </row>
    <row r="335" spans="3:8" ht="15" customHeight="1">
      <c r="C335" s="113" t="b">
        <v>0</v>
      </c>
      <c r="D335" s="124">
        <v>29727</v>
      </c>
      <c r="E335" s="115">
        <v>13.568</v>
      </c>
      <c r="F335" s="115">
        <v>253</v>
      </c>
      <c r="G335" s="126">
        <v>0</v>
      </c>
      <c r="H335" s="126">
        <v>5.5934004396980826E+17</v>
      </c>
    </row>
    <row r="336" spans="3:8" ht="15" customHeight="1">
      <c r="C336" s="113" t="b">
        <v>0</v>
      </c>
      <c r="D336" s="124">
        <v>29729</v>
      </c>
      <c r="E336" s="115">
        <v>13.464</v>
      </c>
      <c r="F336" s="115">
        <v>254</v>
      </c>
      <c r="G336" s="126">
        <v>0</v>
      </c>
      <c r="H336" s="126">
        <v>8.2607775674833229E+17</v>
      </c>
    </row>
    <row r="337" spans="3:8" ht="15" customHeight="1">
      <c r="C337" s="113" t="b">
        <v>0</v>
      </c>
      <c r="D337" s="124">
        <v>29731</v>
      </c>
      <c r="E337" s="115">
        <v>13.378</v>
      </c>
      <c r="F337" s="115">
        <v>255</v>
      </c>
      <c r="G337" s="126">
        <v>0</v>
      </c>
      <c r="H337" s="126">
        <v>4.1978090000143892E+18</v>
      </c>
    </row>
    <row r="338" spans="3:8" ht="15" customHeight="1">
      <c r="C338" s="113" t="b">
        <v>0</v>
      </c>
      <c r="D338" s="124">
        <v>29733</v>
      </c>
      <c r="E338" s="115">
        <v>13.333</v>
      </c>
      <c r="F338" s="115">
        <v>256</v>
      </c>
      <c r="G338" s="126">
        <v>0</v>
      </c>
      <c r="H338" s="126">
        <v>1.0430779304870885E+19</v>
      </c>
    </row>
    <row r="339" spans="3:8" ht="15" customHeight="1">
      <c r="C339" s="113" t="b">
        <v>0</v>
      </c>
      <c r="D339" s="124">
        <v>29735</v>
      </c>
      <c r="E339" s="115">
        <v>13.275</v>
      </c>
      <c r="F339" s="115">
        <v>257</v>
      </c>
      <c r="G339" s="126">
        <v>0</v>
      </c>
      <c r="H339" s="126">
        <v>1.1191997560725989E+19</v>
      </c>
    </row>
    <row r="340" spans="3:8" ht="15" customHeight="1">
      <c r="C340" s="113" t="b">
        <v>0</v>
      </c>
      <c r="D340" s="124">
        <v>29737</v>
      </c>
      <c r="E340" s="115">
        <v>13.222</v>
      </c>
      <c r="F340" s="115">
        <v>258</v>
      </c>
      <c r="G340" s="126">
        <v>0</v>
      </c>
      <c r="H340" s="126">
        <v>8.5624974367998797E+17</v>
      </c>
    </row>
    <row r="341" spans="3:8" ht="15" customHeight="1">
      <c r="C341" s="113" t="b">
        <v>0</v>
      </c>
      <c r="D341" s="124">
        <v>29739</v>
      </c>
      <c r="E341" s="115">
        <v>13.058999999999999</v>
      </c>
      <c r="F341" s="115">
        <v>259</v>
      </c>
      <c r="G341" s="126">
        <v>0</v>
      </c>
      <c r="H341" s="126">
        <v>1.9188812050433032E+18</v>
      </c>
    </row>
    <row r="342" spans="3:8" ht="15" customHeight="1">
      <c r="C342" s="113" t="b">
        <v>0</v>
      </c>
      <c r="D342" s="124">
        <v>29741</v>
      </c>
      <c r="E342" s="115">
        <v>13.002000000000001</v>
      </c>
      <c r="F342" s="115">
        <v>260</v>
      </c>
      <c r="G342" s="126">
        <v>0</v>
      </c>
      <c r="H342" s="126">
        <v>1.8427219668726358E+19</v>
      </c>
    </row>
    <row r="343" spans="3:8" ht="15" customHeight="1">
      <c r="C343" s="113" t="b">
        <v>0</v>
      </c>
      <c r="D343" s="124">
        <v>29743</v>
      </c>
      <c r="E343" s="115">
        <v>12.954000000000001</v>
      </c>
      <c r="F343" s="115">
        <v>261</v>
      </c>
      <c r="G343" s="126">
        <v>0</v>
      </c>
      <c r="H343" s="126">
        <v>2.2557401048685486E+18</v>
      </c>
    </row>
    <row r="344" spans="3:8" ht="15" customHeight="1">
      <c r="C344" s="113" t="b">
        <v>0</v>
      </c>
      <c r="D344" s="124">
        <v>29745</v>
      </c>
      <c r="E344" s="115">
        <v>12.863</v>
      </c>
      <c r="F344" s="115">
        <v>262</v>
      </c>
      <c r="G344" s="126">
        <v>0</v>
      </c>
      <c r="H344" s="126">
        <v>2.8504646872795709E+18</v>
      </c>
    </row>
    <row r="345" spans="3:8" ht="15" customHeight="1">
      <c r="C345" s="113" t="b">
        <v>0</v>
      </c>
      <c r="D345" s="124">
        <v>29747</v>
      </c>
      <c r="E345" s="115">
        <v>12.721</v>
      </c>
      <c r="F345" s="115">
        <v>263</v>
      </c>
      <c r="G345" s="126">
        <v>0</v>
      </c>
      <c r="H345" s="126">
        <v>1.615090678031486E+19</v>
      </c>
    </row>
    <row r="346" spans="3:8" ht="15" customHeight="1">
      <c r="C346" s="113" t="b">
        <v>0</v>
      </c>
      <c r="D346" s="124">
        <v>29749</v>
      </c>
      <c r="E346" s="115">
        <v>12.651999999999999</v>
      </c>
      <c r="F346" s="115">
        <v>264</v>
      </c>
      <c r="G346" s="126">
        <v>0</v>
      </c>
      <c r="H346" s="126">
        <v>5.1667670727768289E+18</v>
      </c>
    </row>
    <row r="347" spans="3:8" ht="15" customHeight="1">
      <c r="C347" s="113" t="b">
        <v>0</v>
      </c>
      <c r="D347" s="124">
        <v>29751</v>
      </c>
      <c r="E347" s="115">
        <v>12.487</v>
      </c>
      <c r="F347" s="115">
        <v>265</v>
      </c>
      <c r="G347" s="126">
        <v>0</v>
      </c>
      <c r="H347" s="126">
        <v>1.2087213165403286E+19</v>
      </c>
    </row>
    <row r="348" spans="3:8" ht="15" customHeight="1">
      <c r="C348" s="113" t="b">
        <v>0</v>
      </c>
      <c r="D348" s="124">
        <v>29753</v>
      </c>
      <c r="E348" s="115">
        <v>12.465</v>
      </c>
      <c r="F348" s="115">
        <v>266</v>
      </c>
      <c r="G348" s="126">
        <v>0</v>
      </c>
      <c r="H348" s="126">
        <v>5.7392676786165094E+18</v>
      </c>
    </row>
    <row r="349" spans="3:8" ht="15" customHeight="1">
      <c r="C349" s="113" t="b">
        <v>0</v>
      </c>
      <c r="D349" s="124">
        <v>29755</v>
      </c>
      <c r="E349" s="115">
        <v>12.364000000000001</v>
      </c>
      <c r="F349" s="115">
        <v>267</v>
      </c>
      <c r="G349" s="126">
        <v>0</v>
      </c>
      <c r="H349" s="126">
        <v>5.6109403629838868E+18</v>
      </c>
    </row>
    <row r="350" spans="3:8" ht="15" customHeight="1">
      <c r="C350" s="113" t="b">
        <v>0</v>
      </c>
      <c r="D350" s="124">
        <v>29757</v>
      </c>
      <c r="E350" s="115">
        <v>12.215999999999999</v>
      </c>
      <c r="F350" s="115">
        <v>268</v>
      </c>
      <c r="G350" s="126">
        <v>0</v>
      </c>
      <c r="H350" s="126">
        <v>9.5769563577303286E+18</v>
      </c>
    </row>
    <row r="351" spans="3:8" ht="15" customHeight="1">
      <c r="C351" s="113" t="b">
        <v>0</v>
      </c>
      <c r="D351" s="124">
        <v>29759</v>
      </c>
      <c r="E351" s="115">
        <v>12.064</v>
      </c>
      <c r="F351" s="115">
        <v>269</v>
      </c>
      <c r="G351" s="126">
        <v>0</v>
      </c>
      <c r="H351" s="126">
        <v>1.3177404081855273E+18</v>
      </c>
    </row>
    <row r="352" spans="3:8" ht="15" customHeight="1">
      <c r="C352" s="113" t="b">
        <v>0</v>
      </c>
      <c r="D352" s="124">
        <v>29761</v>
      </c>
      <c r="E352" s="115">
        <v>12.003</v>
      </c>
      <c r="F352" s="115">
        <v>270</v>
      </c>
      <c r="G352" s="126">
        <v>0</v>
      </c>
      <c r="H352" s="126">
        <v>2.4810010147083064E+18</v>
      </c>
    </row>
    <row r="353" spans="3:8" ht="15" customHeight="1">
      <c r="C353" s="113" t="b">
        <v>0</v>
      </c>
      <c r="D353" s="124">
        <v>29763</v>
      </c>
      <c r="E353" s="115">
        <v>12.013</v>
      </c>
      <c r="F353" s="115">
        <v>271</v>
      </c>
      <c r="G353" s="126">
        <v>0</v>
      </c>
      <c r="H353" s="126">
        <v>1.0280032343523592E+19</v>
      </c>
    </row>
    <row r="354" spans="3:8" ht="15" customHeight="1">
      <c r="C354" s="113" t="b">
        <v>0</v>
      </c>
      <c r="D354" s="124">
        <v>29765</v>
      </c>
      <c r="E354" s="115">
        <v>11.795999999999999</v>
      </c>
      <c r="F354" s="115">
        <v>272</v>
      </c>
      <c r="G354" s="126">
        <v>0</v>
      </c>
      <c r="H354" s="126">
        <v>1.363782389946777E+19</v>
      </c>
    </row>
    <row r="355" spans="3:8" ht="15" customHeight="1">
      <c r="C355" s="113" t="b">
        <v>0</v>
      </c>
      <c r="D355" s="124">
        <v>29767</v>
      </c>
      <c r="E355" s="115">
        <v>11.787000000000001</v>
      </c>
      <c r="F355" s="115">
        <v>273</v>
      </c>
      <c r="G355" s="126">
        <v>0</v>
      </c>
      <c r="H355" s="126">
        <v>2.5806723643320768E+17</v>
      </c>
    </row>
    <row r="356" spans="3:8" ht="15" customHeight="1">
      <c r="C356" s="113" t="b">
        <v>0</v>
      </c>
      <c r="D356" s="124">
        <v>29769</v>
      </c>
      <c r="E356" s="115">
        <v>11.428000000000001</v>
      </c>
      <c r="F356" s="115">
        <v>274</v>
      </c>
      <c r="G356" s="126">
        <v>0</v>
      </c>
      <c r="H356" s="126">
        <v>1.5258676521793413E+19</v>
      </c>
    </row>
    <row r="357" spans="3:8" ht="15" customHeight="1">
      <c r="C357" s="113" t="b">
        <v>0</v>
      </c>
      <c r="D357" s="124">
        <v>29771</v>
      </c>
      <c r="E357" s="115">
        <v>11.33</v>
      </c>
      <c r="F357" s="115">
        <v>275</v>
      </c>
      <c r="G357" s="126">
        <v>0</v>
      </c>
      <c r="H357" s="126">
        <v>4.8183660768233124E+18</v>
      </c>
    </row>
    <row r="358" spans="3:8" ht="15" customHeight="1">
      <c r="C358" s="113" t="b">
        <v>0</v>
      </c>
      <c r="D358" s="124">
        <v>29773</v>
      </c>
      <c r="E358" s="115">
        <v>11.180999999999999</v>
      </c>
      <c r="F358" s="115">
        <v>276</v>
      </c>
      <c r="G358" s="126">
        <v>0</v>
      </c>
      <c r="H358" s="126">
        <v>1.1558022972137132E+19</v>
      </c>
    </row>
    <row r="359" spans="3:8" ht="15" customHeight="1">
      <c r="C359" s="113" t="b">
        <v>0</v>
      </c>
      <c r="D359" s="124">
        <v>29775</v>
      </c>
      <c r="E359" s="115">
        <v>11.022</v>
      </c>
      <c r="F359" s="115">
        <v>277</v>
      </c>
      <c r="G359" s="126">
        <v>0</v>
      </c>
      <c r="H359" s="126">
        <v>8.2564727903767757E+18</v>
      </c>
    </row>
    <row r="360" spans="3:8" ht="15" customHeight="1">
      <c r="C360" s="113" t="b">
        <v>0</v>
      </c>
      <c r="D360" s="124">
        <v>29777</v>
      </c>
      <c r="E360" s="115">
        <v>10.894</v>
      </c>
      <c r="F360" s="115">
        <v>278</v>
      </c>
      <c r="G360" s="126">
        <v>0</v>
      </c>
      <c r="H360" s="126">
        <v>1.8367649665787396E+19</v>
      </c>
    </row>
    <row r="361" spans="3:8" ht="15" customHeight="1">
      <c r="C361" s="113" t="b">
        <v>0</v>
      </c>
      <c r="D361" s="124">
        <v>29779</v>
      </c>
      <c r="E361" s="115">
        <v>10.691000000000001</v>
      </c>
      <c r="F361" s="115">
        <v>279</v>
      </c>
      <c r="G361" s="126">
        <v>0</v>
      </c>
      <c r="H361" s="126">
        <v>1.6278420806009117E+19</v>
      </c>
    </row>
    <row r="362" spans="3:8" ht="15" customHeight="1">
      <c r="C362" s="113" t="b">
        <v>0</v>
      </c>
      <c r="D362" s="124">
        <v>29781</v>
      </c>
      <c r="E362" s="115">
        <v>10.643000000000001</v>
      </c>
      <c r="F362" s="115">
        <v>280</v>
      </c>
      <c r="G362" s="126">
        <v>0</v>
      </c>
      <c r="H362" s="126">
        <v>1.0001760342817935E+19</v>
      </c>
    </row>
    <row r="363" spans="3:8" ht="15" customHeight="1">
      <c r="C363" s="113" t="b">
        <v>0</v>
      </c>
      <c r="D363" s="124">
        <v>29783</v>
      </c>
      <c r="E363" s="115">
        <v>10.353999999999999</v>
      </c>
      <c r="F363" s="115">
        <v>281</v>
      </c>
      <c r="G363" s="126">
        <v>0</v>
      </c>
      <c r="H363" s="126">
        <v>7.1871656995103017E+18</v>
      </c>
    </row>
    <row r="364" spans="3:8" ht="15" customHeight="1">
      <c r="C364" s="113" t="b">
        <v>0</v>
      </c>
      <c r="D364" s="124">
        <v>29785</v>
      </c>
      <c r="E364" s="115">
        <v>10.127000000000001</v>
      </c>
      <c r="F364" s="115">
        <v>282</v>
      </c>
      <c r="G364" s="126">
        <v>0</v>
      </c>
      <c r="H364" s="126">
        <v>1.2331063533423221E+19</v>
      </c>
    </row>
    <row r="365" spans="3:8" ht="15" customHeight="1">
      <c r="C365" s="113" t="b">
        <v>0</v>
      </c>
      <c r="D365" s="124">
        <v>29787</v>
      </c>
      <c r="E365" s="115">
        <v>9.8260000000000005</v>
      </c>
      <c r="F365" s="115">
        <v>283</v>
      </c>
      <c r="G365" s="126">
        <v>0</v>
      </c>
      <c r="H365" s="126">
        <v>1.7283030383179457E+19</v>
      </c>
    </row>
    <row r="366" spans="3:8" ht="15" customHeight="1">
      <c r="C366" s="113" t="b">
        <v>0</v>
      </c>
      <c r="D366" s="124">
        <v>29789</v>
      </c>
      <c r="E366" s="115">
        <v>9.7880000000000003</v>
      </c>
      <c r="F366" s="115">
        <v>284</v>
      </c>
      <c r="G366" s="126">
        <v>0</v>
      </c>
      <c r="H366" s="126">
        <v>1.3843414250952573E+19</v>
      </c>
    </row>
    <row r="367" spans="3:8" ht="15" customHeight="1">
      <c r="C367" s="113" t="b">
        <v>0</v>
      </c>
      <c r="D367" s="124">
        <v>29791</v>
      </c>
      <c r="E367" s="115">
        <v>9.5380000000000003</v>
      </c>
      <c r="F367" s="115">
        <v>285</v>
      </c>
      <c r="G367" s="126">
        <v>0</v>
      </c>
      <c r="H367" s="126">
        <v>7.825271552728336E+16</v>
      </c>
    </row>
    <row r="368" spans="3:8" ht="15" customHeight="1">
      <c r="C368" s="113" t="b">
        <v>0</v>
      </c>
      <c r="D368" s="124">
        <v>29793</v>
      </c>
      <c r="E368" s="115">
        <v>9.2200000000000006</v>
      </c>
      <c r="F368" s="115">
        <v>286</v>
      </c>
      <c r="G368" s="126">
        <v>0</v>
      </c>
      <c r="H368" s="126">
        <v>1.9877722201505377E+18</v>
      </c>
    </row>
    <row r="369" spans="3:8" ht="15" customHeight="1">
      <c r="C369" s="113" t="b">
        <v>0</v>
      </c>
      <c r="D369" s="124">
        <v>29795</v>
      </c>
      <c r="E369" s="115">
        <v>9.1059999999999999</v>
      </c>
      <c r="F369" s="115">
        <v>287</v>
      </c>
      <c r="G369" s="126">
        <v>0</v>
      </c>
      <c r="H369" s="126">
        <v>5.0158241271479153E+18</v>
      </c>
    </row>
    <row r="370" spans="3:8" ht="15" customHeight="1">
      <c r="C370" s="113" t="b">
        <v>0</v>
      </c>
      <c r="D370" s="124">
        <v>29797</v>
      </c>
      <c r="E370" s="115">
        <v>8.9169999999999998</v>
      </c>
      <c r="F370" s="115">
        <v>288</v>
      </c>
      <c r="G370" s="126">
        <v>0</v>
      </c>
      <c r="H370" s="126">
        <v>1.2616509148687654E+17</v>
      </c>
    </row>
    <row r="371" spans="3:8" ht="15" customHeight="1">
      <c r="C371" s="113" t="b">
        <v>0</v>
      </c>
      <c r="D371" s="124">
        <v>29799</v>
      </c>
      <c r="E371" s="115">
        <v>8.7330000000000005</v>
      </c>
      <c r="F371" s="115">
        <v>289</v>
      </c>
      <c r="G371" s="126">
        <v>0</v>
      </c>
      <c r="H371" s="126">
        <v>8.8110359559532063E+18</v>
      </c>
    </row>
    <row r="372" spans="3:8" ht="15" customHeight="1">
      <c r="C372" s="113" t="b">
        <v>0</v>
      </c>
      <c r="D372" s="124">
        <v>29801</v>
      </c>
      <c r="E372" s="115">
        <v>8.5869999999999997</v>
      </c>
      <c r="F372" s="115">
        <v>290</v>
      </c>
      <c r="G372" s="126">
        <v>0</v>
      </c>
      <c r="H372" s="126">
        <v>1.4382669852516919E+19</v>
      </c>
    </row>
    <row r="373" spans="3:8" ht="15" customHeight="1">
      <c r="C373" s="113" t="b">
        <v>0</v>
      </c>
      <c r="D373" s="124">
        <v>29803</v>
      </c>
      <c r="E373" s="115">
        <v>8.3260000000000005</v>
      </c>
      <c r="F373" s="115">
        <v>291</v>
      </c>
      <c r="G373" s="126">
        <v>0</v>
      </c>
      <c r="H373" s="126">
        <v>6.3228853027381125E+18</v>
      </c>
    </row>
    <row r="374" spans="3:8" ht="15" customHeight="1">
      <c r="C374" s="113" t="b">
        <v>0</v>
      </c>
      <c r="D374" s="124">
        <v>29805</v>
      </c>
      <c r="E374" s="115">
        <v>8.1760000000000002</v>
      </c>
      <c r="F374" s="115">
        <v>292</v>
      </c>
      <c r="G374" s="126">
        <v>0</v>
      </c>
      <c r="H374" s="126">
        <v>1.1437241800489588E+18</v>
      </c>
    </row>
    <row r="375" spans="3:8" ht="15" customHeight="1">
      <c r="C375" s="113" t="b">
        <v>0</v>
      </c>
      <c r="D375" s="124">
        <v>29807</v>
      </c>
      <c r="E375" s="115">
        <v>8</v>
      </c>
      <c r="F375" s="115">
        <v>293</v>
      </c>
      <c r="G375" s="126">
        <v>0</v>
      </c>
      <c r="H375" s="126">
        <v>4.7134834478223114E+18</v>
      </c>
    </row>
    <row r="376" spans="3:8" ht="15" customHeight="1">
      <c r="C376" s="113" t="b">
        <v>0</v>
      </c>
      <c r="D376" s="124">
        <v>29809</v>
      </c>
      <c r="E376" s="115">
        <v>7.9169999999999998</v>
      </c>
      <c r="F376" s="115">
        <v>294</v>
      </c>
      <c r="G376" s="126">
        <v>0</v>
      </c>
      <c r="H376" s="126">
        <v>1.1915443927964207E+19</v>
      </c>
    </row>
    <row r="377" spans="3:8" ht="15" customHeight="1">
      <c r="C377" s="113" t="b">
        <v>0</v>
      </c>
      <c r="D377" s="124">
        <v>29811</v>
      </c>
      <c r="E377" s="115">
        <v>7.883</v>
      </c>
      <c r="F377" s="115">
        <v>295</v>
      </c>
      <c r="G377" s="126">
        <v>0</v>
      </c>
      <c r="H377" s="126">
        <v>1.1117517153957214E+19</v>
      </c>
    </row>
    <row r="378" spans="3:8" ht="15" customHeight="1">
      <c r="C378" s="113" t="b">
        <v>0</v>
      </c>
      <c r="D378" s="124">
        <v>29813</v>
      </c>
      <c r="E378" s="115">
        <v>7.8040000000000003</v>
      </c>
      <c r="F378" s="115">
        <v>296</v>
      </c>
      <c r="G378" s="126">
        <v>0</v>
      </c>
      <c r="H378" s="126">
        <v>1.7032046098434666E+19</v>
      </c>
    </row>
    <row r="379" spans="3:8" ht="15" customHeight="1">
      <c r="C379" s="113" t="b">
        <v>0</v>
      </c>
      <c r="D379" s="124">
        <v>29815</v>
      </c>
      <c r="E379" s="115">
        <v>7.7240000000000002</v>
      </c>
      <c r="F379" s="115">
        <v>297</v>
      </c>
      <c r="G379" s="126">
        <v>0</v>
      </c>
      <c r="H379" s="126">
        <v>7.878783153762359E+17</v>
      </c>
    </row>
    <row r="380" spans="3:8" ht="15" customHeight="1">
      <c r="C380" s="113" t="b">
        <v>0</v>
      </c>
      <c r="D380" s="124">
        <v>29817</v>
      </c>
      <c r="E380" s="115">
        <v>7.6669999999999998</v>
      </c>
      <c r="F380" s="115">
        <v>298</v>
      </c>
      <c r="G380" s="126">
        <v>0</v>
      </c>
      <c r="H380" s="126">
        <v>2.0167667541319606E+18</v>
      </c>
    </row>
    <row r="381" spans="3:8" ht="15" customHeight="1">
      <c r="C381" s="113" t="b">
        <v>0</v>
      </c>
      <c r="D381" s="124">
        <v>29819</v>
      </c>
      <c r="E381" s="115">
        <v>7.593</v>
      </c>
      <c r="F381" s="115">
        <v>299</v>
      </c>
      <c r="G381" s="126">
        <v>0</v>
      </c>
      <c r="H381" s="126">
        <v>5.5505180852238715E+18</v>
      </c>
    </row>
    <row r="382" spans="3:8" ht="15" customHeight="1">
      <c r="C382" s="113" t="b">
        <v>0</v>
      </c>
      <c r="D382" s="124">
        <v>29821</v>
      </c>
      <c r="E382" s="115">
        <v>7.53</v>
      </c>
      <c r="F382" s="115">
        <v>300</v>
      </c>
      <c r="G382" s="126">
        <v>0</v>
      </c>
      <c r="H382" s="126">
        <v>4.4432253175832794E+17</v>
      </c>
    </row>
    <row r="383" spans="3:8" ht="15" customHeight="1">
      <c r="C383" s="113" t="b">
        <v>0</v>
      </c>
      <c r="D383" s="124">
        <v>29823</v>
      </c>
      <c r="E383" s="115">
        <v>7.4950000000000001</v>
      </c>
      <c r="F383" s="115">
        <v>301</v>
      </c>
      <c r="G383" s="126">
        <v>0</v>
      </c>
      <c r="H383" s="126">
        <v>1.1943485768338797E+19</v>
      </c>
    </row>
    <row r="384" spans="3:8" ht="15" customHeight="1">
      <c r="C384" s="113" t="b">
        <v>0</v>
      </c>
      <c r="D384" s="124">
        <v>29825</v>
      </c>
      <c r="E384" s="115">
        <v>7.4080000000000004</v>
      </c>
      <c r="F384" s="115">
        <v>302</v>
      </c>
      <c r="G384" s="126">
        <v>0</v>
      </c>
      <c r="H384" s="126">
        <v>3.3789111122408223E+18</v>
      </c>
    </row>
    <row r="385" spans="3:8" ht="15" customHeight="1">
      <c r="C385" s="113" t="b">
        <v>0</v>
      </c>
      <c r="D385" s="124">
        <v>29827</v>
      </c>
      <c r="E385" s="115">
        <v>7.2960000000000003</v>
      </c>
      <c r="F385" s="115">
        <v>303</v>
      </c>
      <c r="G385" s="126">
        <v>0</v>
      </c>
      <c r="H385" s="126">
        <v>1.5523759623337864E+18</v>
      </c>
    </row>
    <row r="386" spans="3:8" ht="15" customHeight="1">
      <c r="C386" s="113" t="b">
        <v>0</v>
      </c>
      <c r="D386" s="124">
        <v>29829</v>
      </c>
      <c r="E386" s="115">
        <v>7.37</v>
      </c>
      <c r="F386" s="115">
        <v>304</v>
      </c>
      <c r="G386" s="126">
        <v>0</v>
      </c>
      <c r="H386" s="126">
        <v>1.6362179718672019E+19</v>
      </c>
    </row>
    <row r="387" spans="3:8" ht="15" customHeight="1">
      <c r="C387" s="113" t="b">
        <v>0</v>
      </c>
      <c r="D387" s="124">
        <v>29831</v>
      </c>
      <c r="E387" s="115">
        <v>7.2030000000000003</v>
      </c>
      <c r="F387" s="115">
        <v>305</v>
      </c>
      <c r="G387" s="126">
        <v>0</v>
      </c>
      <c r="H387" s="126">
        <v>7.6416833410216561E+18</v>
      </c>
    </row>
    <row r="388" spans="3:8" ht="15" customHeight="1">
      <c r="C388" s="113" t="b">
        <v>0</v>
      </c>
      <c r="D388" s="124">
        <v>29833</v>
      </c>
      <c r="E388" s="115">
        <v>7.1619999999999999</v>
      </c>
      <c r="F388" s="115">
        <v>306</v>
      </c>
      <c r="G388" s="126">
        <v>0</v>
      </c>
      <c r="H388" s="126">
        <v>1.153701989729697E+19</v>
      </c>
    </row>
    <row r="389" spans="3:8" ht="15" customHeight="1">
      <c r="C389" s="113" t="b">
        <v>0</v>
      </c>
      <c r="D389" s="124">
        <v>29835</v>
      </c>
      <c r="E389" s="115">
        <v>6.992</v>
      </c>
      <c r="F389" s="115">
        <v>307</v>
      </c>
      <c r="G389" s="126">
        <v>0</v>
      </c>
      <c r="H389" s="126">
        <v>1.0530279220625656E+19</v>
      </c>
    </row>
    <row r="390" spans="3:8" ht="15" customHeight="1">
      <c r="C390" s="113" t="b">
        <v>0</v>
      </c>
      <c r="D390" s="124">
        <v>29837</v>
      </c>
      <c r="E390" s="115">
        <v>7.0460000000000003</v>
      </c>
      <c r="F390" s="115">
        <v>308</v>
      </c>
      <c r="G390" s="126">
        <v>0</v>
      </c>
      <c r="H390" s="126">
        <v>1.4872195128004137E+19</v>
      </c>
    </row>
    <row r="391" spans="3:8" ht="15" customHeight="1">
      <c r="C391" s="113" t="b">
        <v>0</v>
      </c>
      <c r="D391" s="124">
        <v>29839</v>
      </c>
      <c r="E391" s="115">
        <v>6.9020000000000001</v>
      </c>
      <c r="F391" s="115">
        <v>309</v>
      </c>
      <c r="G391" s="126">
        <v>0</v>
      </c>
      <c r="H391" s="126">
        <v>1.3761562392632351E+19</v>
      </c>
    </row>
    <row r="392" spans="3:8" ht="15" customHeight="1">
      <c r="C392" s="113" t="b">
        <v>0</v>
      </c>
      <c r="D392" s="124">
        <v>29841</v>
      </c>
      <c r="E392" s="115">
        <v>6.9039999999999999</v>
      </c>
      <c r="F392" s="115">
        <v>310</v>
      </c>
      <c r="G392" s="126">
        <v>0</v>
      </c>
      <c r="H392" s="126">
        <v>3.7277025666116838E+18</v>
      </c>
    </row>
    <row r="393" spans="3:8" ht="15" customHeight="1">
      <c r="C393" s="113" t="b">
        <v>0</v>
      </c>
      <c r="D393" s="124">
        <v>29843</v>
      </c>
      <c r="E393" s="115">
        <v>6.952</v>
      </c>
      <c r="F393" s="115">
        <v>311</v>
      </c>
      <c r="G393" s="126">
        <v>0</v>
      </c>
      <c r="H393" s="126">
        <v>1.7392560684676278E+19</v>
      </c>
    </row>
    <row r="394" spans="3:8" ht="15" customHeight="1">
      <c r="C394" s="113" t="b">
        <v>0</v>
      </c>
      <c r="D394" s="124">
        <v>29845</v>
      </c>
      <c r="E394" s="115">
        <v>6.9509999999999996</v>
      </c>
      <c r="F394" s="115">
        <v>312</v>
      </c>
      <c r="G394" s="126">
        <v>0</v>
      </c>
      <c r="H394" s="126">
        <v>5.0331278455168E+18</v>
      </c>
    </row>
    <row r="395" spans="3:8" ht="15" customHeight="1">
      <c r="C395" s="113" t="b">
        <v>0</v>
      </c>
      <c r="D395" s="124">
        <v>29847</v>
      </c>
      <c r="E395" s="115">
        <v>7.0019999999999998</v>
      </c>
      <c r="F395" s="115">
        <v>313</v>
      </c>
      <c r="G395" s="126">
        <v>0</v>
      </c>
      <c r="H395" s="126">
        <v>1.0405463216604277E+17</v>
      </c>
    </row>
    <row r="396" spans="3:8" ht="15" customHeight="1">
      <c r="C396" s="113" t="b">
        <v>0</v>
      </c>
      <c r="D396" s="124">
        <v>29849</v>
      </c>
      <c r="E396" s="115">
        <v>7.0529999999999999</v>
      </c>
      <c r="F396" s="115">
        <v>314</v>
      </c>
      <c r="G396" s="126">
        <v>0</v>
      </c>
      <c r="H396" s="126">
        <v>5.6838612970896876E+18</v>
      </c>
    </row>
    <row r="397" spans="3:8" ht="15" customHeight="1">
      <c r="C397" s="113" t="b">
        <v>0</v>
      </c>
      <c r="D397" s="124">
        <v>29851</v>
      </c>
      <c r="E397" s="115">
        <v>7.2309999999999999</v>
      </c>
      <c r="F397" s="115">
        <v>315</v>
      </c>
      <c r="G397" s="126">
        <v>0</v>
      </c>
      <c r="H397" s="126">
        <v>1.6580483977959389E+19</v>
      </c>
    </row>
    <row r="398" spans="3:8" ht="15" customHeight="1">
      <c r="C398" s="113" t="b">
        <v>0</v>
      </c>
      <c r="D398" s="124">
        <v>29853</v>
      </c>
      <c r="E398" s="115">
        <v>7.2610000000000001</v>
      </c>
      <c r="F398" s="115">
        <v>316</v>
      </c>
      <c r="G398" s="126">
        <v>0</v>
      </c>
      <c r="H398" s="126">
        <v>3.5272623838549714E+18</v>
      </c>
    </row>
    <row r="399" spans="3:8" ht="15" customHeight="1">
      <c r="C399" s="113" t="b">
        <v>0</v>
      </c>
      <c r="D399" s="124">
        <v>29855</v>
      </c>
      <c r="E399" s="115">
        <v>7.3029999999999999</v>
      </c>
      <c r="F399" s="115">
        <v>317</v>
      </c>
      <c r="G399" s="126">
        <v>0</v>
      </c>
      <c r="H399" s="126">
        <v>4.1772458197126149E+18</v>
      </c>
    </row>
    <row r="400" spans="3:8" ht="15" customHeight="1">
      <c r="C400" s="113" t="b">
        <v>0</v>
      </c>
      <c r="D400" s="124">
        <v>29857</v>
      </c>
      <c r="E400" s="115">
        <v>7.4889999999999999</v>
      </c>
      <c r="F400" s="115">
        <v>318</v>
      </c>
      <c r="G400" s="126">
        <v>0</v>
      </c>
      <c r="H400" s="126">
        <v>1.0098242994105057E+19</v>
      </c>
    </row>
    <row r="401" spans="3:8" ht="15" customHeight="1">
      <c r="C401" s="113" t="b">
        <v>0</v>
      </c>
      <c r="D401" s="124">
        <v>29859</v>
      </c>
      <c r="E401" s="115">
        <v>7.6260000000000003</v>
      </c>
      <c r="F401" s="115">
        <v>319</v>
      </c>
      <c r="G401" s="126">
        <v>0</v>
      </c>
      <c r="H401" s="126">
        <v>1.3208696120443599E+19</v>
      </c>
    </row>
    <row r="402" spans="3:8" ht="15" customHeight="1">
      <c r="C402" s="113" t="b">
        <v>0</v>
      </c>
      <c r="D402" s="124">
        <v>29861</v>
      </c>
      <c r="E402" s="115">
        <v>7.9870000000000001</v>
      </c>
      <c r="F402" s="115">
        <v>320</v>
      </c>
      <c r="G402" s="126">
        <v>0</v>
      </c>
      <c r="H402" s="126">
        <v>3.5181845550469294E+18</v>
      </c>
    </row>
    <row r="403" spans="3:8" ht="15" customHeight="1">
      <c r="C403" s="113" t="b">
        <v>0</v>
      </c>
      <c r="D403" s="124">
        <v>29863</v>
      </c>
      <c r="E403" s="115">
        <v>8.0869999999999997</v>
      </c>
      <c r="F403" s="115">
        <v>321</v>
      </c>
      <c r="G403" s="126">
        <v>0</v>
      </c>
      <c r="H403" s="126">
        <v>1.3559625034721264E+19</v>
      </c>
    </row>
    <row r="404" spans="3:8" ht="15" customHeight="1">
      <c r="C404" s="113" t="b">
        <v>0</v>
      </c>
      <c r="D404" s="124">
        <v>29865</v>
      </c>
      <c r="E404" s="115">
        <v>8.1509999999999998</v>
      </c>
      <c r="F404" s="115">
        <v>322</v>
      </c>
      <c r="G404" s="126">
        <v>0</v>
      </c>
      <c r="H404" s="126">
        <v>4.8887763592929055E+18</v>
      </c>
    </row>
    <row r="405" spans="3:8" ht="15" customHeight="1">
      <c r="C405" s="113" t="b">
        <v>0</v>
      </c>
      <c r="D405" s="124">
        <v>29867</v>
      </c>
      <c r="E405" s="115">
        <v>8.3539999999999992</v>
      </c>
      <c r="F405" s="115">
        <v>323</v>
      </c>
      <c r="G405" s="126">
        <v>0</v>
      </c>
      <c r="H405" s="126">
        <v>8.743591070304724E+18</v>
      </c>
    </row>
    <row r="406" spans="3:8" ht="15" customHeight="1">
      <c r="C406" s="113" t="b">
        <v>0</v>
      </c>
      <c r="D406" s="124">
        <v>29869</v>
      </c>
      <c r="E406" s="115">
        <v>8.4160000000000004</v>
      </c>
      <c r="F406" s="115">
        <v>324</v>
      </c>
      <c r="G406" s="126">
        <v>0</v>
      </c>
      <c r="H406" s="126">
        <v>8.3115673925431388E+18</v>
      </c>
    </row>
    <row r="407" spans="3:8" ht="15" customHeight="1">
      <c r="C407" s="113" t="b">
        <v>0</v>
      </c>
      <c r="D407" s="124">
        <v>29871</v>
      </c>
      <c r="E407" s="115">
        <v>8.6300000000000008</v>
      </c>
      <c r="F407" s="115">
        <v>325</v>
      </c>
      <c r="G407" s="126">
        <v>0</v>
      </c>
      <c r="H407" s="126">
        <v>3.2032334214857861E+18</v>
      </c>
    </row>
    <row r="408" spans="3:8" ht="15" customHeight="1">
      <c r="C408" s="113" t="b">
        <v>0</v>
      </c>
      <c r="D408" s="124">
        <v>29873</v>
      </c>
      <c r="E408" s="115">
        <v>8.9039999999999999</v>
      </c>
      <c r="F408" s="115">
        <v>326</v>
      </c>
      <c r="G408" s="126">
        <v>0</v>
      </c>
      <c r="H408" s="126">
        <v>1.0433669366398517E+19</v>
      </c>
    </row>
    <row r="409" spans="3:8" ht="15" customHeight="1">
      <c r="C409" s="113" t="b">
        <v>0</v>
      </c>
      <c r="D409" s="124">
        <v>29875</v>
      </c>
      <c r="E409" s="115">
        <v>9.0370000000000008</v>
      </c>
      <c r="F409" s="115">
        <v>327</v>
      </c>
      <c r="G409" s="126">
        <v>0</v>
      </c>
      <c r="H409" s="126">
        <v>1.1024539036917072E+19</v>
      </c>
    </row>
    <row r="410" spans="3:8" ht="15" customHeight="1">
      <c r="C410" s="113" t="b">
        <v>0</v>
      </c>
      <c r="D410" s="124">
        <v>29877</v>
      </c>
      <c r="E410" s="115">
        <v>9.0619999999999994</v>
      </c>
      <c r="F410" s="115">
        <v>328</v>
      </c>
      <c r="G410" s="126">
        <v>0</v>
      </c>
      <c r="H410" s="126">
        <v>1.7188069559604898E+19</v>
      </c>
    </row>
    <row r="411" spans="3:8" ht="15" customHeight="1">
      <c r="C411" s="113" t="b">
        <v>0</v>
      </c>
      <c r="D411" s="124">
        <v>29879</v>
      </c>
      <c r="E411" s="115">
        <v>9.1340000000000003</v>
      </c>
      <c r="F411" s="115">
        <v>329</v>
      </c>
      <c r="G411" s="126">
        <v>0</v>
      </c>
      <c r="H411" s="126">
        <v>1.4624225877178638E+19</v>
      </c>
    </row>
    <row r="412" spans="3:8" ht="15" customHeight="1">
      <c r="C412" s="113" t="b">
        <v>0</v>
      </c>
      <c r="D412" s="124">
        <v>29881</v>
      </c>
      <c r="E412" s="115">
        <v>9.0960000000000001</v>
      </c>
      <c r="F412" s="115">
        <v>330</v>
      </c>
      <c r="G412" s="126">
        <v>0</v>
      </c>
      <c r="H412" s="126">
        <v>1.1343960601935561E+19</v>
      </c>
    </row>
    <row r="413" spans="3:8" ht="15" customHeight="1">
      <c r="C413" s="113" t="b">
        <v>0</v>
      </c>
      <c r="D413" s="124">
        <v>29883</v>
      </c>
      <c r="E413" s="115">
        <v>9.2330000000000005</v>
      </c>
      <c r="F413" s="115">
        <v>331</v>
      </c>
      <c r="G413" s="126">
        <v>0</v>
      </c>
      <c r="H413" s="126">
        <v>1.8169806867539913E+19</v>
      </c>
    </row>
    <row r="414" spans="3:8" ht="15" customHeight="1">
      <c r="C414" s="113" t="b">
        <v>0</v>
      </c>
      <c r="D414" s="124">
        <v>29885</v>
      </c>
      <c r="E414" s="115">
        <v>9.4250000000000007</v>
      </c>
      <c r="F414" s="115">
        <v>332</v>
      </c>
      <c r="G414" s="126">
        <v>0</v>
      </c>
      <c r="H414" s="126">
        <v>5.0851199817893827E+18</v>
      </c>
    </row>
    <row r="415" spans="3:8" ht="15" customHeight="1">
      <c r="C415" s="113" t="b">
        <v>0</v>
      </c>
      <c r="D415" s="124">
        <v>29887</v>
      </c>
      <c r="E415" s="115">
        <v>9.609</v>
      </c>
      <c r="F415" s="115">
        <v>333</v>
      </c>
      <c r="G415" s="126">
        <v>0</v>
      </c>
      <c r="H415" s="126">
        <v>2.9731315878251223E+18</v>
      </c>
    </row>
    <row r="416" spans="3:8" ht="15" customHeight="1">
      <c r="C416" s="113" t="b">
        <v>0</v>
      </c>
      <c r="D416" s="124">
        <v>29889</v>
      </c>
      <c r="E416" s="115">
        <v>9.7189999999999994</v>
      </c>
      <c r="F416" s="115">
        <v>334</v>
      </c>
      <c r="G416" s="126">
        <v>0</v>
      </c>
      <c r="H416" s="126">
        <v>1.7852825593131731E+19</v>
      </c>
    </row>
    <row r="417" spans="3:8" ht="15" customHeight="1">
      <c r="C417" s="113" t="b">
        <v>0</v>
      </c>
      <c r="D417" s="124">
        <v>29891</v>
      </c>
      <c r="E417" s="115">
        <v>9.9049999999999994</v>
      </c>
      <c r="F417" s="115">
        <v>335</v>
      </c>
      <c r="G417" s="126">
        <v>0</v>
      </c>
      <c r="H417" s="126">
        <v>1.5447656200482343E+19</v>
      </c>
    </row>
    <row r="418" spans="3:8" ht="15" customHeight="1">
      <c r="C418" s="113" t="b">
        <v>0</v>
      </c>
      <c r="D418" s="124">
        <v>29893</v>
      </c>
      <c r="E418" s="115">
        <v>9.9290000000000003</v>
      </c>
      <c r="F418" s="115">
        <v>336</v>
      </c>
      <c r="G418" s="126">
        <v>0</v>
      </c>
      <c r="H418" s="126">
        <v>1.6963850789437714E+19</v>
      </c>
    </row>
    <row r="419" spans="3:8" ht="15" customHeight="1">
      <c r="C419" s="113" t="b">
        <v>0</v>
      </c>
      <c r="D419" s="124">
        <v>29895</v>
      </c>
      <c r="E419" s="115">
        <v>10.337</v>
      </c>
      <c r="F419" s="115">
        <v>337</v>
      </c>
      <c r="G419" s="126">
        <v>0</v>
      </c>
      <c r="H419" s="126">
        <v>1.7605421713009627E+19</v>
      </c>
    </row>
    <row r="420" spans="3:8" ht="15" customHeight="1">
      <c r="C420" s="113" t="b">
        <v>0</v>
      </c>
      <c r="D420" s="124">
        <v>29897</v>
      </c>
      <c r="E420" s="115">
        <v>10.518000000000001</v>
      </c>
      <c r="F420" s="115">
        <v>338</v>
      </c>
      <c r="G420" s="126">
        <v>0</v>
      </c>
      <c r="H420" s="126">
        <v>6.5995035406022477E+17</v>
      </c>
    </row>
    <row r="421" spans="3:8" ht="15" customHeight="1">
      <c r="C421" s="113" t="b">
        <v>0</v>
      </c>
      <c r="D421" s="124">
        <v>29899</v>
      </c>
      <c r="E421" s="115">
        <v>10.51</v>
      </c>
      <c r="F421" s="115">
        <v>339</v>
      </c>
      <c r="G421" s="126">
        <v>0</v>
      </c>
      <c r="H421" s="126">
        <v>5.258482384696747E+18</v>
      </c>
    </row>
    <row r="422" spans="3:8" ht="15" customHeight="1">
      <c r="C422" s="113" t="b">
        <v>0</v>
      </c>
      <c r="D422" s="124">
        <v>29901</v>
      </c>
      <c r="E422" s="115">
        <v>10.631</v>
      </c>
      <c r="F422" s="115">
        <v>340</v>
      </c>
      <c r="G422" s="126">
        <v>0</v>
      </c>
      <c r="H422" s="126">
        <v>1.2749260775869911E+19</v>
      </c>
    </row>
    <row r="423" spans="3:8" ht="15" customHeight="1">
      <c r="C423" s="113" t="b">
        <v>0</v>
      </c>
      <c r="D423" s="124">
        <v>29903</v>
      </c>
      <c r="E423" s="115">
        <v>10.907999999999999</v>
      </c>
      <c r="F423" s="115">
        <v>341</v>
      </c>
      <c r="G423" s="126">
        <v>0</v>
      </c>
      <c r="H423" s="126">
        <v>7.0277437866356623E+18</v>
      </c>
    </row>
    <row r="424" spans="3:8" ht="15" customHeight="1">
      <c r="C424" s="113" t="b">
        <v>0</v>
      </c>
      <c r="D424" s="124">
        <v>29905</v>
      </c>
      <c r="E424" s="115">
        <v>10.965</v>
      </c>
      <c r="F424" s="115">
        <v>342</v>
      </c>
      <c r="G424" s="126">
        <v>0</v>
      </c>
      <c r="H424" s="126">
        <v>1.4024050893972969E+19</v>
      </c>
    </row>
    <row r="425" spans="3:8" ht="15" customHeight="1">
      <c r="C425" s="113" t="b">
        <v>0</v>
      </c>
      <c r="D425" s="124">
        <v>29907</v>
      </c>
      <c r="E425" s="115">
        <v>11.196999999999999</v>
      </c>
      <c r="F425" s="115">
        <v>343</v>
      </c>
      <c r="G425" s="126">
        <v>0</v>
      </c>
      <c r="H425" s="126">
        <v>1.1176557732122913E+18</v>
      </c>
    </row>
    <row r="426" spans="3:8" ht="15" customHeight="1">
      <c r="C426" s="113" t="b">
        <v>0</v>
      </c>
      <c r="D426" s="124">
        <v>29909</v>
      </c>
      <c r="E426" s="115">
        <v>11.177</v>
      </c>
      <c r="F426" s="115">
        <v>344</v>
      </c>
      <c r="G426" s="126">
        <v>0</v>
      </c>
      <c r="H426" s="126">
        <v>5.6832866776587868E+18</v>
      </c>
    </row>
    <row r="427" spans="3:8" ht="15" customHeight="1">
      <c r="C427" s="113" t="b">
        <v>0</v>
      </c>
      <c r="D427" s="124">
        <v>29911</v>
      </c>
      <c r="E427" s="115">
        <v>11.273</v>
      </c>
      <c r="F427" s="115">
        <v>345</v>
      </c>
      <c r="G427" s="126">
        <v>0</v>
      </c>
      <c r="H427" s="126">
        <v>2.3788748547595208E+18</v>
      </c>
    </row>
    <row r="428" spans="3:8" ht="15" customHeight="1">
      <c r="C428" s="113" t="b">
        <v>0</v>
      </c>
      <c r="D428" s="124">
        <v>29913</v>
      </c>
      <c r="E428" s="115">
        <v>11.417</v>
      </c>
      <c r="F428" s="115">
        <v>346</v>
      </c>
      <c r="G428" s="126">
        <v>0</v>
      </c>
      <c r="H428" s="126">
        <v>1.4420372343082721E+19</v>
      </c>
    </row>
    <row r="429" spans="3:8" ht="15" customHeight="1">
      <c r="C429" s="113" t="b">
        <v>0</v>
      </c>
      <c r="D429" s="124">
        <v>29915</v>
      </c>
      <c r="E429" s="115">
        <v>11.611000000000001</v>
      </c>
      <c r="F429" s="115">
        <v>347</v>
      </c>
      <c r="G429" s="126">
        <v>0</v>
      </c>
      <c r="H429" s="126">
        <v>6.1199432800118415E+18</v>
      </c>
    </row>
    <row r="430" spans="3:8" ht="15" customHeight="1">
      <c r="C430" s="113" t="b">
        <v>0</v>
      </c>
      <c r="D430" s="124">
        <v>29917</v>
      </c>
      <c r="E430" s="115">
        <v>11.675000000000001</v>
      </c>
      <c r="F430" s="115">
        <v>348</v>
      </c>
      <c r="G430" s="126">
        <v>0</v>
      </c>
      <c r="H430" s="126">
        <v>1.1408307321393021E+19</v>
      </c>
    </row>
    <row r="431" spans="3:8" ht="15" customHeight="1">
      <c r="C431" s="113" t="b">
        <v>0</v>
      </c>
      <c r="D431" s="124">
        <v>29919</v>
      </c>
      <c r="E431" s="115">
        <v>11.882</v>
      </c>
      <c r="F431" s="115">
        <v>349</v>
      </c>
      <c r="G431" s="126">
        <v>0</v>
      </c>
      <c r="H431" s="126">
        <v>1.5175302398973721E+19</v>
      </c>
    </row>
    <row r="432" spans="3:8" ht="15" customHeight="1">
      <c r="C432" s="113" t="b">
        <v>0</v>
      </c>
      <c r="D432" s="124">
        <v>29921</v>
      </c>
      <c r="E432" s="115">
        <v>11.99</v>
      </c>
      <c r="F432" s="115">
        <v>350</v>
      </c>
      <c r="G432" s="126">
        <v>0</v>
      </c>
      <c r="H432" s="126">
        <v>1.5524698417492841E+18</v>
      </c>
    </row>
    <row r="433" spans="3:8" ht="15" customHeight="1">
      <c r="C433" s="113" t="b">
        <v>0</v>
      </c>
      <c r="D433" s="124">
        <v>29923</v>
      </c>
      <c r="E433" s="115">
        <v>12.336</v>
      </c>
      <c r="F433" s="115">
        <v>351</v>
      </c>
      <c r="G433" s="126">
        <v>0</v>
      </c>
      <c r="H433" s="126">
        <v>1.7764606036934676E+19</v>
      </c>
    </row>
    <row r="434" spans="3:8" ht="15" customHeight="1">
      <c r="C434" s="113" t="b">
        <v>0</v>
      </c>
      <c r="D434" s="124">
        <v>29925</v>
      </c>
      <c r="E434" s="115">
        <v>12.507</v>
      </c>
      <c r="F434" s="115">
        <v>352</v>
      </c>
      <c r="G434" s="126">
        <v>0</v>
      </c>
      <c r="H434" s="126">
        <v>9.3744256254856315E+18</v>
      </c>
    </row>
    <row r="435" spans="3:8" ht="15" customHeight="1">
      <c r="C435" s="113" t="b">
        <v>0</v>
      </c>
      <c r="D435" s="124">
        <v>29927</v>
      </c>
      <c r="E435" s="115">
        <v>12.698</v>
      </c>
      <c r="F435" s="115">
        <v>353</v>
      </c>
      <c r="G435" s="126">
        <v>0</v>
      </c>
      <c r="H435" s="126">
        <v>1.1106994502293676E+19</v>
      </c>
    </row>
    <row r="436" spans="3:8" ht="15" customHeight="1">
      <c r="C436" s="113" t="b">
        <v>0</v>
      </c>
      <c r="D436" s="124">
        <v>29929</v>
      </c>
      <c r="E436" s="115">
        <v>12.816000000000001</v>
      </c>
      <c r="F436" s="115">
        <v>354</v>
      </c>
      <c r="G436" s="126">
        <v>0</v>
      </c>
      <c r="H436" s="126">
        <v>1.3470494444869822E+17</v>
      </c>
    </row>
    <row r="437" spans="3:8" ht="15" customHeight="1">
      <c r="C437" s="113" t="b">
        <v>0</v>
      </c>
      <c r="D437" s="124">
        <v>29931</v>
      </c>
      <c r="E437" s="115">
        <v>12.948</v>
      </c>
      <c r="F437" s="115">
        <v>355</v>
      </c>
      <c r="G437" s="126">
        <v>0</v>
      </c>
      <c r="H437" s="126">
        <v>5.4375623467990989E+18</v>
      </c>
    </row>
    <row r="438" spans="3:8" ht="15" customHeight="1">
      <c r="C438" s="113" t="b">
        <v>0</v>
      </c>
      <c r="D438" s="124">
        <v>29933</v>
      </c>
      <c r="E438" s="115">
        <v>13.217000000000001</v>
      </c>
      <c r="F438" s="115">
        <v>356</v>
      </c>
      <c r="G438" s="126">
        <v>0</v>
      </c>
      <c r="H438" s="126">
        <v>1.5564555869813744E+19</v>
      </c>
    </row>
    <row r="439" spans="3:8" ht="15" customHeight="1">
      <c r="C439" s="113" t="b">
        <v>0</v>
      </c>
      <c r="D439" s="124">
        <v>29935</v>
      </c>
      <c r="E439" s="115">
        <v>13.417999999999999</v>
      </c>
      <c r="F439" s="115">
        <v>357</v>
      </c>
      <c r="G439" s="126">
        <v>0</v>
      </c>
      <c r="H439" s="126">
        <v>1.5932133101531703E+19</v>
      </c>
    </row>
    <row r="440" spans="3:8" ht="15" customHeight="1">
      <c r="C440" s="113" t="b">
        <v>0</v>
      </c>
      <c r="D440" s="124">
        <v>29937</v>
      </c>
      <c r="E440" s="115">
        <v>13.635</v>
      </c>
      <c r="F440" s="115">
        <v>358</v>
      </c>
      <c r="G440" s="126">
        <v>0</v>
      </c>
      <c r="H440" s="126">
        <v>9.556007936047616E+18</v>
      </c>
    </row>
    <row r="441" spans="3:8" ht="15" customHeight="1">
      <c r="C441" s="113" t="b">
        <v>0</v>
      </c>
      <c r="D441" s="124">
        <v>29939</v>
      </c>
      <c r="E441" s="115">
        <v>13.802</v>
      </c>
      <c r="F441" s="115">
        <v>359</v>
      </c>
      <c r="G441" s="126">
        <v>0</v>
      </c>
      <c r="H441" s="126">
        <v>6.4526988548873052E+18</v>
      </c>
    </row>
    <row r="442" spans="3:8" ht="15" customHeight="1">
      <c r="C442" s="113" t="b">
        <v>0</v>
      </c>
      <c r="D442" s="124">
        <v>29941</v>
      </c>
      <c r="E442" s="115">
        <v>13.893000000000001</v>
      </c>
      <c r="F442" s="115">
        <v>360</v>
      </c>
      <c r="G442" s="126">
        <v>0</v>
      </c>
      <c r="H442" s="126">
        <v>2.5082702737865869E+17</v>
      </c>
    </row>
    <row r="443" spans="3:8" ht="15" customHeight="1">
      <c r="C443" s="113" t="b">
        <v>0</v>
      </c>
      <c r="D443" s="124">
        <v>29943</v>
      </c>
      <c r="E443" s="115">
        <v>13.877000000000001</v>
      </c>
      <c r="F443" s="115">
        <v>361</v>
      </c>
      <c r="G443" s="126">
        <v>0</v>
      </c>
      <c r="H443" s="126">
        <v>1.2105172780182561E+19</v>
      </c>
    </row>
    <row r="444" spans="3:8" ht="15" customHeight="1">
      <c r="C444" s="113" t="b">
        <v>0</v>
      </c>
      <c r="D444" s="124">
        <v>29945</v>
      </c>
      <c r="E444" s="115">
        <v>14.016</v>
      </c>
      <c r="F444" s="115">
        <v>362</v>
      </c>
      <c r="G444" s="126">
        <v>0</v>
      </c>
      <c r="H444" s="126">
        <v>8.3367765473653791E+18</v>
      </c>
    </row>
    <row r="445" spans="3:8" ht="15" customHeight="1">
      <c r="C445" s="113" t="b">
        <v>0</v>
      </c>
      <c r="D445" s="124">
        <v>29947</v>
      </c>
      <c r="E445" s="115">
        <v>13.952999999999999</v>
      </c>
      <c r="F445" s="115">
        <v>363</v>
      </c>
      <c r="G445" s="126">
        <v>0</v>
      </c>
      <c r="H445" s="126">
        <v>5.8829560923615754E+18</v>
      </c>
    </row>
    <row r="446" spans="3:8" ht="15" customHeight="1">
      <c r="C446" s="113" t="b">
        <v>0</v>
      </c>
      <c r="D446" s="124">
        <v>29949</v>
      </c>
      <c r="E446" s="115">
        <v>14.128</v>
      </c>
      <c r="F446" s="115">
        <v>364</v>
      </c>
      <c r="G446" s="126">
        <v>0</v>
      </c>
      <c r="H446" s="126">
        <v>2.821439551325461E+18</v>
      </c>
    </row>
    <row r="447" spans="3:8" ht="15" customHeight="1">
      <c r="C447" s="113" t="b">
        <v>0</v>
      </c>
      <c r="D447" s="124">
        <v>29951</v>
      </c>
      <c r="E447" s="115">
        <v>14.224</v>
      </c>
      <c r="F447" s="115">
        <v>365</v>
      </c>
      <c r="G447" s="126">
        <v>0</v>
      </c>
      <c r="H447" s="126">
        <v>4.998755510540204E+18</v>
      </c>
    </row>
    <row r="448" spans="3:8" ht="15" customHeight="1">
      <c r="C448" s="113" t="b">
        <v>0</v>
      </c>
      <c r="D448" s="124">
        <v>29953</v>
      </c>
      <c r="E448" s="115">
        <v>14.478999999999999</v>
      </c>
      <c r="F448" s="115">
        <v>366</v>
      </c>
      <c r="G448" s="126">
        <v>0</v>
      </c>
      <c r="H448" s="126">
        <v>1.5793124263058127E+19</v>
      </c>
    </row>
    <row r="449" spans="3:8" ht="15" customHeight="1">
      <c r="C449" s="113" t="b">
        <v>0</v>
      </c>
      <c r="D449" s="124">
        <v>29955</v>
      </c>
      <c r="E449" s="115">
        <v>14.641999999999999</v>
      </c>
      <c r="F449" s="115">
        <v>367</v>
      </c>
      <c r="G449" s="126">
        <v>0</v>
      </c>
      <c r="H449" s="126">
        <v>6.8133520990446961E+18</v>
      </c>
    </row>
    <row r="450" spans="3:8" ht="15" customHeight="1">
      <c r="C450" s="113" t="b">
        <v>0</v>
      </c>
      <c r="D450" s="124">
        <v>29957</v>
      </c>
      <c r="E450" s="115">
        <v>14.88</v>
      </c>
      <c r="F450" s="115">
        <v>368</v>
      </c>
      <c r="G450" s="126">
        <v>0</v>
      </c>
      <c r="H450" s="126">
        <v>1.5007900423220148E+19</v>
      </c>
    </row>
    <row r="451" spans="3:8" ht="15" customHeight="1">
      <c r="C451" s="113" t="b">
        <v>0</v>
      </c>
      <c r="D451" s="124">
        <v>29959</v>
      </c>
      <c r="E451" s="115">
        <v>14.993</v>
      </c>
      <c r="F451" s="115">
        <v>369</v>
      </c>
      <c r="G451" s="126">
        <v>0</v>
      </c>
      <c r="H451" s="126">
        <v>1.4643642327809221E+19</v>
      </c>
    </row>
    <row r="452" spans="3:8" ht="15" customHeight="1">
      <c r="C452" s="113" t="b">
        <v>0</v>
      </c>
      <c r="D452" s="124">
        <v>29961</v>
      </c>
      <c r="E452" s="115">
        <v>15.052</v>
      </c>
      <c r="F452" s="115">
        <v>370</v>
      </c>
      <c r="G452" s="126">
        <v>0</v>
      </c>
      <c r="H452" s="126">
        <v>1.360031134050857E+19</v>
      </c>
    </row>
    <row r="453" spans="3:8" ht="15" customHeight="1">
      <c r="C453" s="113" t="b">
        <v>0</v>
      </c>
      <c r="D453" s="124">
        <v>29963</v>
      </c>
      <c r="E453" s="115">
        <v>15.141</v>
      </c>
      <c r="F453" s="115">
        <v>371</v>
      </c>
      <c r="G453" s="126">
        <v>0</v>
      </c>
      <c r="H453" s="126">
        <v>3.6692139406527386E+18</v>
      </c>
    </row>
    <row r="454" spans="3:8" ht="15" customHeight="1">
      <c r="C454" s="113" t="b">
        <v>0</v>
      </c>
      <c r="D454" s="124">
        <v>29965</v>
      </c>
      <c r="E454" s="115">
        <v>15.138</v>
      </c>
      <c r="F454" s="115">
        <v>372</v>
      </c>
      <c r="G454" s="126">
        <v>0</v>
      </c>
      <c r="H454" s="126">
        <v>3.3856994254099062E+18</v>
      </c>
    </row>
    <row r="455" spans="3:8" ht="15" customHeight="1">
      <c r="C455" s="113" t="b">
        <v>0</v>
      </c>
      <c r="D455" s="124">
        <v>29967</v>
      </c>
      <c r="E455" s="115">
        <v>15.22</v>
      </c>
      <c r="F455" s="115">
        <v>373</v>
      </c>
      <c r="G455" s="126">
        <v>0</v>
      </c>
      <c r="H455" s="126">
        <v>8.7428525978196058E+17</v>
      </c>
    </row>
    <row r="456" spans="3:8" ht="15" customHeight="1">
      <c r="C456" s="113" t="b">
        <v>0</v>
      </c>
      <c r="D456" s="124">
        <v>29969</v>
      </c>
      <c r="E456" s="115">
        <v>15.227</v>
      </c>
      <c r="F456" s="115">
        <v>374</v>
      </c>
      <c r="G456" s="126">
        <v>0</v>
      </c>
      <c r="H456" s="126">
        <v>1.8328800328825442E+19</v>
      </c>
    </row>
    <row r="457" spans="3:8" ht="15" customHeight="1">
      <c r="C457" s="113" t="b">
        <v>0</v>
      </c>
      <c r="D457" s="124">
        <v>29971</v>
      </c>
      <c r="E457" s="115">
        <v>15.208</v>
      </c>
      <c r="F457" s="115">
        <v>375</v>
      </c>
      <c r="G457" s="126">
        <v>0</v>
      </c>
      <c r="H457" s="126">
        <v>4.7707802218078362E+18</v>
      </c>
    </row>
    <row r="458" spans="3:8" ht="15" customHeight="1">
      <c r="C458" s="113" t="b">
        <v>0</v>
      </c>
      <c r="D458" s="124">
        <v>29973</v>
      </c>
      <c r="E458" s="115">
        <v>15.282999999999999</v>
      </c>
      <c r="F458" s="115">
        <v>376</v>
      </c>
      <c r="G458" s="126">
        <v>0</v>
      </c>
      <c r="H458" s="126">
        <v>1.210822178240147E+19</v>
      </c>
    </row>
    <row r="459" spans="3:8" ht="15" customHeight="1">
      <c r="C459" s="113" t="b">
        <v>0</v>
      </c>
      <c r="D459" s="124">
        <v>29975</v>
      </c>
      <c r="E459" s="115">
        <v>15.391</v>
      </c>
      <c r="F459" s="115">
        <v>377</v>
      </c>
      <c r="G459" s="126">
        <v>0</v>
      </c>
      <c r="H459" s="126">
        <v>6.0657100858285117E+18</v>
      </c>
    </row>
    <row r="460" spans="3:8" ht="15" customHeight="1">
      <c r="C460" s="113" t="b">
        <v>0</v>
      </c>
      <c r="D460" s="124">
        <v>29977</v>
      </c>
      <c r="E460" s="115">
        <v>15.547000000000001</v>
      </c>
      <c r="F460" s="115">
        <v>378</v>
      </c>
      <c r="G460" s="126">
        <v>0</v>
      </c>
      <c r="H460" s="126">
        <v>5.8352654714521405E+18</v>
      </c>
    </row>
    <row r="461" spans="3:8" ht="15" customHeight="1">
      <c r="C461" s="113" t="b">
        <v>0</v>
      </c>
      <c r="D461" s="124">
        <v>29979</v>
      </c>
      <c r="E461" s="115">
        <v>15.695</v>
      </c>
      <c r="F461" s="115">
        <v>379</v>
      </c>
      <c r="G461" s="126">
        <v>0</v>
      </c>
      <c r="H461" s="126">
        <v>3.3969462539815301E+18</v>
      </c>
    </row>
    <row r="462" spans="3:8" ht="15" customHeight="1">
      <c r="C462" s="113" t="b">
        <v>0</v>
      </c>
      <c r="D462" s="124">
        <v>29981</v>
      </c>
      <c r="E462" s="115">
        <v>15.755000000000001</v>
      </c>
      <c r="F462" s="115">
        <v>380</v>
      </c>
      <c r="G462" s="126">
        <v>0</v>
      </c>
      <c r="H462" s="126">
        <v>1.3550325744078141E+19</v>
      </c>
    </row>
    <row r="463" spans="3:8" ht="15" customHeight="1">
      <c r="C463" s="113" t="b">
        <v>0</v>
      </c>
      <c r="D463" s="124">
        <v>29983</v>
      </c>
      <c r="E463" s="115">
        <v>15.836</v>
      </c>
      <c r="F463" s="115">
        <v>381</v>
      </c>
      <c r="G463" s="126">
        <v>0</v>
      </c>
      <c r="H463" s="126">
        <v>1.3188797709566437E+19</v>
      </c>
    </row>
    <row r="464" spans="3:8" ht="15" customHeight="1">
      <c r="C464" s="113" t="b">
        <v>0</v>
      </c>
      <c r="D464" s="124">
        <v>29985</v>
      </c>
      <c r="E464" s="115">
        <v>15.840999999999999</v>
      </c>
      <c r="F464" s="115">
        <v>382</v>
      </c>
      <c r="G464" s="126">
        <v>0</v>
      </c>
      <c r="H464" s="126">
        <v>4.8272944896702372E+18</v>
      </c>
    </row>
    <row r="465" spans="3:8" ht="15" customHeight="1">
      <c r="C465" s="113" t="b">
        <v>0</v>
      </c>
      <c r="D465" s="124">
        <v>29987</v>
      </c>
      <c r="E465" s="115">
        <v>15.85</v>
      </c>
      <c r="F465" s="115">
        <v>383</v>
      </c>
      <c r="G465" s="126">
        <v>0</v>
      </c>
      <c r="H465" s="126">
        <v>1.1041546528465007E+19</v>
      </c>
    </row>
    <row r="466" spans="3:8" ht="15" customHeight="1">
      <c r="C466" s="113" t="b">
        <v>0</v>
      </c>
      <c r="D466" s="124">
        <v>29989</v>
      </c>
      <c r="E466" s="115">
        <v>15.797000000000001</v>
      </c>
      <c r="F466" s="115">
        <v>384</v>
      </c>
      <c r="G466" s="126">
        <v>0</v>
      </c>
      <c r="H466" s="126">
        <v>6.4637357094399857E+18</v>
      </c>
    </row>
    <row r="467" spans="3:8" ht="15" customHeight="1">
      <c r="C467" s="113" t="b">
        <v>0</v>
      </c>
      <c r="D467" s="124">
        <v>29991</v>
      </c>
      <c r="E467" s="115">
        <v>15.829000000000001</v>
      </c>
      <c r="F467" s="115">
        <v>385</v>
      </c>
      <c r="G467" s="126">
        <v>0</v>
      </c>
      <c r="H467" s="126">
        <v>6.9085309784651817E+18</v>
      </c>
    </row>
    <row r="468" spans="3:8" ht="15" customHeight="1">
      <c r="C468" s="113" t="b">
        <v>0</v>
      </c>
      <c r="D468" s="124">
        <v>29993</v>
      </c>
      <c r="E468" s="115">
        <v>15.747999999999999</v>
      </c>
      <c r="F468" s="115">
        <v>386</v>
      </c>
      <c r="G468" s="126">
        <v>0</v>
      </c>
      <c r="H468" s="126">
        <v>4.0171832023159465E+18</v>
      </c>
    </row>
    <row r="469" spans="3:8" ht="15" customHeight="1">
      <c r="C469" s="113" t="b">
        <v>0</v>
      </c>
      <c r="D469" s="124">
        <v>29995</v>
      </c>
      <c r="E469" s="115">
        <v>15.853999999999999</v>
      </c>
      <c r="F469" s="115">
        <v>387</v>
      </c>
      <c r="G469" s="126">
        <v>0</v>
      </c>
      <c r="H469" s="126">
        <v>4.1916257340149233E+18</v>
      </c>
    </row>
    <row r="470" spans="3:8" ht="15" customHeight="1">
      <c r="C470" s="113" t="b">
        <v>0</v>
      </c>
      <c r="D470" s="124">
        <v>29997</v>
      </c>
      <c r="E470" s="115">
        <v>15.856999999999999</v>
      </c>
      <c r="F470" s="115">
        <v>388</v>
      </c>
      <c r="G470" s="126">
        <v>0</v>
      </c>
      <c r="H470" s="126">
        <v>4.78674674953549E+18</v>
      </c>
    </row>
    <row r="471" spans="3:8" ht="15" customHeight="1">
      <c r="C471" s="113" t="b">
        <v>0</v>
      </c>
      <c r="D471" s="124">
        <v>29999</v>
      </c>
      <c r="E471" s="115">
        <v>16.058</v>
      </c>
      <c r="F471" s="115">
        <v>389</v>
      </c>
      <c r="G471" s="126">
        <v>0</v>
      </c>
      <c r="H471" s="126">
        <v>9.7026630575820493E+18</v>
      </c>
    </row>
    <row r="472" spans="3:8" ht="15" customHeight="1">
      <c r="C472" s="113" t="b">
        <v>0</v>
      </c>
      <c r="D472" s="124">
        <v>30001</v>
      </c>
      <c r="E472" s="115">
        <v>16.087</v>
      </c>
      <c r="F472" s="115">
        <v>390</v>
      </c>
      <c r="G472" s="126">
        <v>0</v>
      </c>
      <c r="H472" s="126">
        <v>1.744047658576403E+19</v>
      </c>
    </row>
    <row r="473" spans="3:8" ht="15" customHeight="1">
      <c r="C473" s="113" t="b">
        <v>0</v>
      </c>
      <c r="D473" s="124">
        <v>30003</v>
      </c>
      <c r="E473" s="115">
        <v>16.094000000000001</v>
      </c>
      <c r="F473" s="115">
        <v>391</v>
      </c>
      <c r="G473" s="126">
        <v>0</v>
      </c>
      <c r="H473" s="126">
        <v>1.3010867335338023E+19</v>
      </c>
    </row>
    <row r="474" spans="3:8" ht="15" customHeight="1">
      <c r="C474" s="113" t="b">
        <v>0</v>
      </c>
      <c r="D474" s="124">
        <v>30005</v>
      </c>
      <c r="E474" s="115">
        <v>16.143000000000001</v>
      </c>
      <c r="F474" s="115">
        <v>392</v>
      </c>
      <c r="G474" s="126">
        <v>0</v>
      </c>
      <c r="H474" s="126">
        <v>1.5636987103510188E+19</v>
      </c>
    </row>
    <row r="475" spans="3:8" ht="15" customHeight="1">
      <c r="C475" s="113" t="b">
        <v>0</v>
      </c>
      <c r="D475" s="124">
        <v>30007</v>
      </c>
      <c r="E475" s="115">
        <v>16.309999999999999</v>
      </c>
      <c r="F475" s="115">
        <v>393</v>
      </c>
      <c r="G475" s="126">
        <v>0</v>
      </c>
      <c r="H475" s="126">
        <v>1.5511483424446607E+19</v>
      </c>
    </row>
    <row r="476" spans="3:8" ht="15" customHeight="1">
      <c r="C476" s="113" t="b">
        <v>0</v>
      </c>
      <c r="D476" s="124">
        <v>30009</v>
      </c>
      <c r="E476" s="115">
        <v>16.324999999999999</v>
      </c>
      <c r="F476" s="115">
        <v>394</v>
      </c>
      <c r="G476" s="126">
        <v>0</v>
      </c>
      <c r="H476" s="126">
        <v>1.1254270076581399E+19</v>
      </c>
    </row>
    <row r="477" spans="3:8" ht="15" customHeight="1">
      <c r="C477" s="113" t="b">
        <v>0</v>
      </c>
      <c r="D477" s="124">
        <v>30011</v>
      </c>
      <c r="E477" s="115">
        <v>16.234000000000002</v>
      </c>
      <c r="F477" s="115">
        <v>395</v>
      </c>
      <c r="G477" s="126">
        <v>0</v>
      </c>
      <c r="H477" s="126">
        <v>1.6100094621273367E+19</v>
      </c>
    </row>
    <row r="478" spans="3:8" ht="15" customHeight="1">
      <c r="C478" s="113" t="b">
        <v>0</v>
      </c>
      <c r="D478" s="124">
        <v>30013</v>
      </c>
      <c r="E478" s="115">
        <v>16.292999999999999</v>
      </c>
      <c r="F478" s="115">
        <v>396</v>
      </c>
      <c r="G478" s="126">
        <v>0</v>
      </c>
      <c r="H478" s="126">
        <v>2.5346758253485599E+18</v>
      </c>
    </row>
    <row r="479" spans="3:8" ht="15" customHeight="1">
      <c r="C479" s="113" t="b">
        <v>0</v>
      </c>
      <c r="D479" s="124">
        <v>30015</v>
      </c>
      <c r="E479" s="115">
        <v>16.315000000000001</v>
      </c>
      <c r="F479" s="115">
        <v>397</v>
      </c>
      <c r="G479" s="126">
        <v>0</v>
      </c>
      <c r="H479" s="126">
        <v>7.83310473779614E+18</v>
      </c>
    </row>
    <row r="480" spans="3:8" ht="15" customHeight="1">
      <c r="C480" s="113" t="b">
        <v>0</v>
      </c>
      <c r="D480" s="124">
        <v>30017</v>
      </c>
      <c r="E480" s="115">
        <v>16.309000000000001</v>
      </c>
      <c r="F480" s="115">
        <v>398</v>
      </c>
      <c r="G480" s="126">
        <v>0</v>
      </c>
      <c r="H480" s="126">
        <v>1.0345896294251768E+19</v>
      </c>
    </row>
    <row r="481" spans="3:8" ht="15" customHeight="1">
      <c r="C481" s="113" t="b">
        <v>0</v>
      </c>
      <c r="D481" s="124">
        <v>30019</v>
      </c>
      <c r="E481" s="115">
        <v>16.123000000000001</v>
      </c>
      <c r="F481" s="115">
        <v>399</v>
      </c>
      <c r="G481" s="126">
        <v>0</v>
      </c>
      <c r="H481" s="126">
        <v>2.1453208625629522E+18</v>
      </c>
    </row>
    <row r="482" spans="3:8" ht="15" customHeight="1">
      <c r="C482" s="113" t="b">
        <v>0</v>
      </c>
      <c r="D482" s="124">
        <v>30021</v>
      </c>
      <c r="E482" s="115">
        <v>16.099</v>
      </c>
      <c r="F482" s="115">
        <v>400</v>
      </c>
      <c r="G482" s="126">
        <v>0</v>
      </c>
      <c r="H482" s="126">
        <v>7.8972779307144742E+17</v>
      </c>
    </row>
    <row r="483" spans="3:8" ht="15" customHeight="1">
      <c r="C483" s="113" t="b">
        <v>0</v>
      </c>
      <c r="D483" s="124">
        <v>30023</v>
      </c>
      <c r="E483" s="115">
        <v>16.004999999999999</v>
      </c>
      <c r="F483" s="115">
        <v>401</v>
      </c>
      <c r="G483" s="126">
        <v>0</v>
      </c>
      <c r="H483" s="126">
        <v>1.7701965930573844E+19</v>
      </c>
    </row>
    <row r="484" spans="3:8" ht="15" customHeight="1">
      <c r="C484" s="113" t="b">
        <v>0</v>
      </c>
      <c r="D484" s="124">
        <v>30025</v>
      </c>
      <c r="E484" s="115">
        <v>15.955</v>
      </c>
      <c r="F484" s="115">
        <v>402</v>
      </c>
      <c r="G484" s="126">
        <v>0</v>
      </c>
      <c r="H484" s="126">
        <v>1.6865051822995601E+19</v>
      </c>
    </row>
    <row r="485" spans="3:8" ht="15" customHeight="1">
      <c r="C485" s="113" t="b">
        <v>0</v>
      </c>
      <c r="D485" s="124">
        <v>30027</v>
      </c>
      <c r="E485" s="115">
        <v>15.904999999999999</v>
      </c>
      <c r="F485" s="115">
        <v>403</v>
      </c>
      <c r="G485" s="126">
        <v>0</v>
      </c>
      <c r="H485" s="126">
        <v>8.6738005760493865E+18</v>
      </c>
    </row>
    <row r="486" spans="3:8" ht="15" customHeight="1">
      <c r="C486" s="113" t="b">
        <v>0</v>
      </c>
      <c r="D486" s="124">
        <v>30029</v>
      </c>
      <c r="E486" s="115">
        <v>15.938000000000001</v>
      </c>
      <c r="F486" s="115">
        <v>404</v>
      </c>
      <c r="G486" s="126">
        <v>0</v>
      </c>
      <c r="H486" s="126">
        <v>1.6912627095277804E+19</v>
      </c>
    </row>
    <row r="487" spans="3:8" ht="15" customHeight="1">
      <c r="C487" s="113" t="b">
        <v>0</v>
      </c>
      <c r="D487" s="124">
        <v>30031</v>
      </c>
      <c r="E487" s="115">
        <v>15.911</v>
      </c>
      <c r="F487" s="115">
        <v>405</v>
      </c>
      <c r="G487" s="126">
        <v>0</v>
      </c>
      <c r="H487" s="126">
        <v>1.5482802163042398E+19</v>
      </c>
    </row>
    <row r="488" spans="3:8" ht="15" customHeight="1">
      <c r="C488" s="113" t="b">
        <v>0</v>
      </c>
      <c r="D488" s="124">
        <v>30033</v>
      </c>
      <c r="E488" s="115">
        <v>15.898</v>
      </c>
      <c r="F488" s="115">
        <v>406</v>
      </c>
      <c r="G488" s="126">
        <v>0</v>
      </c>
      <c r="H488" s="126">
        <v>1.5021306454758904E+19</v>
      </c>
    </row>
    <row r="489" spans="3:8" ht="15" customHeight="1">
      <c r="C489" s="113" t="b">
        <v>0</v>
      </c>
      <c r="D489" s="124">
        <v>30035</v>
      </c>
      <c r="E489" s="115">
        <v>15.929</v>
      </c>
      <c r="F489" s="115">
        <v>407</v>
      </c>
      <c r="G489" s="126">
        <v>0</v>
      </c>
      <c r="H489" s="126">
        <v>1.4881379126577682E+19</v>
      </c>
    </row>
    <row r="490" spans="3:8" ht="15" customHeight="1">
      <c r="C490" s="113" t="b">
        <v>0</v>
      </c>
      <c r="D490" s="124">
        <v>30037</v>
      </c>
      <c r="E490" s="115">
        <v>15.875</v>
      </c>
      <c r="F490" s="115">
        <v>408</v>
      </c>
      <c r="G490" s="126">
        <v>0</v>
      </c>
      <c r="H490" s="126">
        <v>2.45830755253875E+18</v>
      </c>
    </row>
    <row r="491" spans="3:8" ht="15" customHeight="1">
      <c r="C491" s="113" t="b">
        <v>0</v>
      </c>
      <c r="D491" s="124">
        <v>30039</v>
      </c>
      <c r="E491" s="115">
        <v>15.930999999999999</v>
      </c>
      <c r="F491" s="115">
        <v>409</v>
      </c>
      <c r="G491" s="126">
        <v>0</v>
      </c>
      <c r="H491" s="126">
        <v>2.2316646657494356E+18</v>
      </c>
    </row>
    <row r="492" spans="3:8" ht="15" customHeight="1">
      <c r="C492" s="113" t="b">
        <v>0</v>
      </c>
      <c r="D492" s="124">
        <v>30041</v>
      </c>
      <c r="E492" s="115">
        <v>15.981999999999999</v>
      </c>
      <c r="F492" s="115">
        <v>410</v>
      </c>
      <c r="G492" s="126">
        <v>0</v>
      </c>
      <c r="H492" s="126">
        <v>5.7864800457034097E+18</v>
      </c>
    </row>
    <row r="493" spans="3:8" ht="15" customHeight="1">
      <c r="C493" s="113" t="b">
        <v>0</v>
      </c>
      <c r="D493" s="124">
        <v>30043</v>
      </c>
      <c r="E493" s="115">
        <v>15.945</v>
      </c>
      <c r="F493" s="115">
        <v>411</v>
      </c>
      <c r="G493" s="126">
        <v>0</v>
      </c>
      <c r="H493" s="126">
        <v>1.4101746810010231E+19</v>
      </c>
    </row>
    <row r="494" spans="3:8" ht="15" customHeight="1">
      <c r="C494" s="113" t="b">
        <v>0</v>
      </c>
      <c r="D494" s="124">
        <v>30045</v>
      </c>
      <c r="E494" s="115">
        <v>15.943</v>
      </c>
      <c r="F494" s="115">
        <v>412</v>
      </c>
      <c r="G494" s="126">
        <v>0</v>
      </c>
      <c r="H494" s="126">
        <v>1.6758654329442679E+19</v>
      </c>
    </row>
    <row r="495" spans="3:8" ht="15" customHeight="1">
      <c r="C495" s="113" t="b">
        <v>0</v>
      </c>
      <c r="D495" s="124">
        <v>30047</v>
      </c>
      <c r="E495" s="115">
        <v>15.859</v>
      </c>
      <c r="F495" s="115">
        <v>413</v>
      </c>
      <c r="G495" s="126">
        <v>0</v>
      </c>
      <c r="H495" s="126">
        <v>1.8188637314782939E+19</v>
      </c>
    </row>
    <row r="496" spans="3:8" ht="15" customHeight="1">
      <c r="C496" s="113" t="b">
        <v>0</v>
      </c>
      <c r="D496" s="124">
        <v>30049</v>
      </c>
      <c r="E496" s="115">
        <v>15.581</v>
      </c>
      <c r="F496" s="115">
        <v>414</v>
      </c>
      <c r="G496" s="126">
        <v>0</v>
      </c>
      <c r="H496" s="126">
        <v>9.3757580884904858E+18</v>
      </c>
    </row>
    <row r="497" spans="3:8" ht="15" customHeight="1">
      <c r="C497" s="113" t="b">
        <v>0</v>
      </c>
      <c r="D497" s="124">
        <v>30051</v>
      </c>
      <c r="E497" s="115">
        <v>15.577</v>
      </c>
      <c r="F497" s="115">
        <v>415</v>
      </c>
      <c r="G497" s="126">
        <v>0</v>
      </c>
      <c r="H497" s="126">
        <v>1.3431928812844384E+19</v>
      </c>
    </row>
    <row r="498" spans="3:8" ht="15" customHeight="1">
      <c r="C498" s="113" t="b">
        <v>0</v>
      </c>
      <c r="D498" s="124">
        <v>30053</v>
      </c>
      <c r="E498" s="115">
        <v>15.491</v>
      </c>
      <c r="F498" s="115">
        <v>416</v>
      </c>
      <c r="G498" s="126">
        <v>0</v>
      </c>
      <c r="H498" s="126">
        <v>3.9233196437696061E+18</v>
      </c>
    </row>
    <row r="499" spans="3:8" ht="15" customHeight="1">
      <c r="C499" s="113" t="b">
        <v>0</v>
      </c>
      <c r="D499" s="124">
        <v>30055</v>
      </c>
      <c r="E499" s="115">
        <v>15.627000000000001</v>
      </c>
      <c r="F499" s="115">
        <v>417</v>
      </c>
      <c r="G499" s="126">
        <v>0</v>
      </c>
      <c r="H499" s="126">
        <v>9.1447962982999808E+18</v>
      </c>
    </row>
    <row r="500" spans="3:8" ht="15" customHeight="1">
      <c r="C500" s="113" t="b">
        <v>0</v>
      </c>
      <c r="D500" s="124">
        <v>30057</v>
      </c>
      <c r="E500" s="115">
        <v>15.528</v>
      </c>
      <c r="F500" s="115">
        <v>418</v>
      </c>
      <c r="G500" s="126">
        <v>0</v>
      </c>
      <c r="H500" s="126">
        <v>1.571270565445513E+19</v>
      </c>
    </row>
    <row r="501" spans="3:8" ht="15" customHeight="1">
      <c r="C501" s="113" t="b">
        <v>0</v>
      </c>
      <c r="D501" s="124">
        <v>30059</v>
      </c>
      <c r="E501" s="115">
        <v>15.448</v>
      </c>
      <c r="F501" s="115">
        <v>419</v>
      </c>
      <c r="G501" s="126">
        <v>0</v>
      </c>
      <c r="H501" s="126">
        <v>9.4509092547274936E+18</v>
      </c>
    </row>
    <row r="502" spans="3:8" ht="15" customHeight="1">
      <c r="C502" s="113" t="b">
        <v>0</v>
      </c>
      <c r="D502" s="124">
        <v>30061</v>
      </c>
      <c r="E502" s="115">
        <v>15.387</v>
      </c>
      <c r="F502" s="115">
        <v>420</v>
      </c>
      <c r="G502" s="126">
        <v>0</v>
      </c>
      <c r="H502" s="126">
        <v>4.8447615322405806E+18</v>
      </c>
    </row>
    <row r="503" spans="3:8" ht="15" customHeight="1">
      <c r="C503" s="113" t="b">
        <v>0</v>
      </c>
      <c r="D503" s="124">
        <v>30063</v>
      </c>
      <c r="E503" s="115">
        <v>15.276</v>
      </c>
      <c r="F503" s="115">
        <v>421</v>
      </c>
      <c r="G503" s="126">
        <v>0</v>
      </c>
      <c r="H503" s="126">
        <v>8.8807155275026084E+18</v>
      </c>
    </row>
    <row r="504" spans="3:8" ht="15" customHeight="1">
      <c r="C504" s="113" t="b">
        <v>0</v>
      </c>
      <c r="D504" s="124">
        <v>30065</v>
      </c>
      <c r="E504" s="115">
        <v>15.135</v>
      </c>
      <c r="F504" s="115">
        <v>422</v>
      </c>
      <c r="G504" s="126">
        <v>0</v>
      </c>
      <c r="H504" s="126">
        <v>6.5726531460046162E+18</v>
      </c>
    </row>
    <row r="505" spans="3:8" ht="15" customHeight="1">
      <c r="C505" s="113" t="b">
        <v>0</v>
      </c>
      <c r="D505" s="124">
        <v>30067</v>
      </c>
      <c r="E505" s="115">
        <v>15.105</v>
      </c>
      <c r="F505" s="115">
        <v>423</v>
      </c>
      <c r="G505" s="126">
        <v>0</v>
      </c>
      <c r="H505" s="126">
        <v>5.8997208446221558E+18</v>
      </c>
    </row>
    <row r="506" spans="3:8" ht="15" customHeight="1">
      <c r="C506" s="113" t="b">
        <v>0</v>
      </c>
      <c r="D506" s="124">
        <v>30069</v>
      </c>
      <c r="E506" s="115">
        <v>15.090999999999999</v>
      </c>
      <c r="F506" s="115">
        <v>424</v>
      </c>
      <c r="G506" s="126">
        <v>0</v>
      </c>
      <c r="H506" s="126">
        <v>9.6963577427060777E+18</v>
      </c>
    </row>
    <row r="507" spans="3:8" ht="15" customHeight="1">
      <c r="C507" s="113" t="b">
        <v>0</v>
      </c>
      <c r="D507" s="124">
        <v>30071</v>
      </c>
      <c r="E507" s="115">
        <v>14.997</v>
      </c>
      <c r="F507" s="115">
        <v>425</v>
      </c>
      <c r="G507" s="126">
        <v>0</v>
      </c>
      <c r="H507" s="126">
        <v>7.4238730263874007E+18</v>
      </c>
    </row>
    <row r="508" spans="3:8" ht="15" customHeight="1">
      <c r="C508" s="113" t="b">
        <v>0</v>
      </c>
      <c r="D508" s="124">
        <v>30073</v>
      </c>
      <c r="E508" s="115">
        <v>14.786</v>
      </c>
      <c r="F508" s="115">
        <v>426</v>
      </c>
      <c r="G508" s="126">
        <v>0</v>
      </c>
      <c r="H508" s="126">
        <v>9.0014300950647767E+18</v>
      </c>
    </row>
    <row r="509" spans="3:8" ht="15" customHeight="1">
      <c r="C509" s="113" t="b">
        <v>0</v>
      </c>
      <c r="D509" s="124">
        <v>30075</v>
      </c>
      <c r="E509" s="115">
        <v>14.679</v>
      </c>
      <c r="F509" s="115">
        <v>427</v>
      </c>
      <c r="G509" s="126">
        <v>0</v>
      </c>
      <c r="H509" s="126">
        <v>1.0269274981030375E+19</v>
      </c>
    </row>
    <row r="510" spans="3:8" ht="15" customHeight="1">
      <c r="C510" s="113" t="b">
        <v>0</v>
      </c>
      <c r="D510" s="124">
        <v>30077</v>
      </c>
      <c r="E510" s="115">
        <v>14.510999999999999</v>
      </c>
      <c r="F510" s="115">
        <v>428</v>
      </c>
      <c r="G510" s="126">
        <v>0</v>
      </c>
      <c r="H510" s="126">
        <v>1.5362557336733985E+19</v>
      </c>
    </row>
    <row r="511" spans="3:8" ht="15" customHeight="1">
      <c r="C511" s="113" t="b">
        <v>0</v>
      </c>
      <c r="D511" s="124">
        <v>30079</v>
      </c>
      <c r="E511" s="115">
        <v>14.319000000000001</v>
      </c>
      <c r="F511" s="115">
        <v>429</v>
      </c>
      <c r="G511" s="126">
        <v>0</v>
      </c>
      <c r="H511" s="126">
        <v>1.1125694064541699E+18</v>
      </c>
    </row>
    <row r="512" spans="3:8" ht="15" customHeight="1">
      <c r="C512" s="113" t="b">
        <v>0</v>
      </c>
      <c r="D512" s="124">
        <v>30081</v>
      </c>
      <c r="E512" s="115">
        <v>14.222</v>
      </c>
      <c r="F512" s="115">
        <v>430</v>
      </c>
      <c r="G512" s="126">
        <v>0</v>
      </c>
      <c r="H512" s="126">
        <v>1.0952257893570028E+19</v>
      </c>
    </row>
    <row r="513" spans="3:8" ht="15" customHeight="1">
      <c r="C513" s="113" t="b">
        <v>0</v>
      </c>
      <c r="D513" s="124">
        <v>30083</v>
      </c>
      <c r="E513" s="115">
        <v>14.137</v>
      </c>
      <c r="F513" s="115">
        <v>431</v>
      </c>
      <c r="G513" s="126">
        <v>0</v>
      </c>
      <c r="H513" s="126">
        <v>1.3043271163374269E+17</v>
      </c>
    </row>
    <row r="514" spans="3:8" ht="15" customHeight="1">
      <c r="C514" s="113" t="b">
        <v>0</v>
      </c>
      <c r="D514" s="124">
        <v>30085</v>
      </c>
      <c r="E514" s="115">
        <v>14.083</v>
      </c>
      <c r="F514" s="115">
        <v>432</v>
      </c>
      <c r="G514" s="126">
        <v>0</v>
      </c>
      <c r="H514" s="126">
        <v>1.7405430527896934E+19</v>
      </c>
    </row>
    <row r="515" spans="3:8" ht="15" customHeight="1">
      <c r="C515" s="113" t="b">
        <v>0</v>
      </c>
      <c r="D515" s="124">
        <v>30087</v>
      </c>
      <c r="E515" s="115">
        <v>14.003</v>
      </c>
      <c r="F515" s="115">
        <v>433</v>
      </c>
      <c r="G515" s="126">
        <v>0</v>
      </c>
      <c r="H515" s="126">
        <v>5.7598493279248466E+18</v>
      </c>
    </row>
    <row r="516" spans="3:8" ht="15" customHeight="1">
      <c r="C516" s="113" t="b">
        <v>0</v>
      </c>
      <c r="D516" s="124">
        <v>30089</v>
      </c>
      <c r="E516" s="115">
        <v>13.853</v>
      </c>
      <c r="F516" s="115">
        <v>434</v>
      </c>
      <c r="G516" s="126">
        <v>0</v>
      </c>
      <c r="H516" s="126">
        <v>9.6606521107485164E+18</v>
      </c>
    </row>
    <row r="517" spans="3:8" ht="15" customHeight="1">
      <c r="C517" s="113" t="b">
        <v>0</v>
      </c>
      <c r="D517" s="124">
        <v>30091</v>
      </c>
      <c r="E517" s="115">
        <v>13.653</v>
      </c>
      <c r="F517" s="115">
        <v>435</v>
      </c>
      <c r="G517" s="126">
        <v>0</v>
      </c>
      <c r="H517" s="126">
        <v>7.2428322573830323E+17</v>
      </c>
    </row>
    <row r="518" spans="3:8" ht="15" customHeight="1">
      <c r="C518" s="113" t="b">
        <v>0</v>
      </c>
      <c r="D518" s="124">
        <v>30093</v>
      </c>
      <c r="E518" s="115">
        <v>13.576000000000001</v>
      </c>
      <c r="F518" s="115">
        <v>436</v>
      </c>
      <c r="G518" s="126">
        <v>0</v>
      </c>
      <c r="H518" s="126">
        <v>9.0444603688334223E+18</v>
      </c>
    </row>
    <row r="519" spans="3:8" ht="15" customHeight="1">
      <c r="C519" s="113" t="b">
        <v>0</v>
      </c>
      <c r="D519" s="124">
        <v>30095</v>
      </c>
      <c r="E519" s="115">
        <v>13.583</v>
      </c>
      <c r="F519" s="115">
        <v>437</v>
      </c>
      <c r="G519" s="126">
        <v>0</v>
      </c>
      <c r="H519" s="126">
        <v>3.264525025495041E+18</v>
      </c>
    </row>
    <row r="520" spans="3:8" ht="15" customHeight="1">
      <c r="C520" s="113" t="b">
        <v>0</v>
      </c>
      <c r="D520" s="124">
        <v>30097</v>
      </c>
      <c r="E520" s="115">
        <v>13.542999999999999</v>
      </c>
      <c r="F520" s="115">
        <v>438</v>
      </c>
      <c r="G520" s="126">
        <v>0</v>
      </c>
      <c r="H520" s="126">
        <v>1.2644280485577198E+19</v>
      </c>
    </row>
    <row r="521" spans="3:8" ht="15" customHeight="1">
      <c r="C521" s="113" t="b">
        <v>0</v>
      </c>
      <c r="D521" s="124">
        <v>30099</v>
      </c>
      <c r="E521" s="115">
        <v>13.38</v>
      </c>
      <c r="F521" s="115">
        <v>439</v>
      </c>
      <c r="G521" s="126">
        <v>0</v>
      </c>
      <c r="H521" s="126">
        <v>1.0899989389584226E+19</v>
      </c>
    </row>
    <row r="522" spans="3:8" ht="15" customHeight="1">
      <c r="C522" s="113" t="b">
        <v>0</v>
      </c>
      <c r="D522" s="124">
        <v>30101</v>
      </c>
      <c r="E522" s="115">
        <v>13.27</v>
      </c>
      <c r="F522" s="115">
        <v>440</v>
      </c>
      <c r="G522" s="126">
        <v>0</v>
      </c>
      <c r="H522" s="126">
        <v>1.5845640092787943E+19</v>
      </c>
    </row>
    <row r="523" spans="3:8" ht="15" customHeight="1">
      <c r="C523" s="113" t="b">
        <v>0</v>
      </c>
      <c r="D523" s="124">
        <v>30103</v>
      </c>
      <c r="E523" s="115">
        <v>13.090999999999999</v>
      </c>
      <c r="F523" s="115">
        <v>441</v>
      </c>
      <c r="G523" s="126">
        <v>0</v>
      </c>
      <c r="H523" s="126">
        <v>1.2825848416833836E+18</v>
      </c>
    </row>
    <row r="524" spans="3:8" ht="15" customHeight="1">
      <c r="C524" s="113" t="b">
        <v>0</v>
      </c>
      <c r="D524" s="124">
        <v>30105</v>
      </c>
      <c r="E524" s="115">
        <v>12.99</v>
      </c>
      <c r="F524" s="115">
        <v>442</v>
      </c>
      <c r="G524" s="126">
        <v>0</v>
      </c>
      <c r="H524" s="126">
        <v>1.3327375056640596E+19</v>
      </c>
    </row>
    <row r="525" spans="3:8" ht="15" customHeight="1">
      <c r="C525" s="113" t="b">
        <v>0</v>
      </c>
      <c r="D525" s="124">
        <v>30107</v>
      </c>
      <c r="E525" s="115">
        <v>12.874000000000001</v>
      </c>
      <c r="F525" s="115">
        <v>443</v>
      </c>
      <c r="G525" s="126">
        <v>0</v>
      </c>
      <c r="H525" s="126">
        <v>6.1495192210235699E+18</v>
      </c>
    </row>
    <row r="526" spans="3:8" ht="15" customHeight="1">
      <c r="C526" s="113" t="b">
        <v>0</v>
      </c>
      <c r="D526" s="124">
        <v>30109</v>
      </c>
      <c r="E526" s="115">
        <v>12.834</v>
      </c>
      <c r="F526" s="115">
        <v>444</v>
      </c>
      <c r="G526" s="126">
        <v>0</v>
      </c>
      <c r="H526" s="126">
        <v>5.3535658854285629E+18</v>
      </c>
    </row>
    <row r="527" spans="3:8" ht="15" customHeight="1">
      <c r="C527" s="113" t="b">
        <v>0</v>
      </c>
      <c r="D527" s="124">
        <v>30111</v>
      </c>
      <c r="E527" s="115">
        <v>12.75</v>
      </c>
      <c r="F527" s="115">
        <v>445</v>
      </c>
      <c r="G527" s="126">
        <v>0</v>
      </c>
      <c r="H527" s="126">
        <v>1.4253994151742392E+19</v>
      </c>
    </row>
    <row r="528" spans="3:8" ht="15" customHeight="1">
      <c r="C528" s="113" t="b">
        <v>0</v>
      </c>
      <c r="D528" s="124">
        <v>30113</v>
      </c>
      <c r="E528" s="115">
        <v>12.709</v>
      </c>
      <c r="F528" s="115">
        <v>446</v>
      </c>
      <c r="G528" s="126">
        <v>0</v>
      </c>
      <c r="H528" s="126">
        <v>1.1839760188263766E+19</v>
      </c>
    </row>
    <row r="529" spans="3:8" ht="15" customHeight="1">
      <c r="C529" s="113" t="b">
        <v>0</v>
      </c>
      <c r="D529" s="124">
        <v>30115</v>
      </c>
      <c r="E529" s="115">
        <v>12.678000000000001</v>
      </c>
      <c r="F529" s="115">
        <v>447</v>
      </c>
      <c r="G529" s="126">
        <v>0</v>
      </c>
      <c r="H529" s="126">
        <v>4.8002370725646735E+18</v>
      </c>
    </row>
    <row r="530" spans="3:8" ht="15" customHeight="1">
      <c r="C530" s="113" t="b">
        <v>0</v>
      </c>
      <c r="D530" s="124">
        <v>30117</v>
      </c>
      <c r="E530" s="115">
        <v>12.651999999999999</v>
      </c>
      <c r="F530" s="115">
        <v>448</v>
      </c>
      <c r="G530" s="126">
        <v>0</v>
      </c>
      <c r="H530" s="126">
        <v>1.1257337294187825E+19</v>
      </c>
    </row>
    <row r="531" spans="3:8" ht="15" customHeight="1">
      <c r="C531" s="113" t="b">
        <v>0</v>
      </c>
      <c r="D531" s="124">
        <v>30119</v>
      </c>
      <c r="E531" s="115">
        <v>12.476000000000001</v>
      </c>
      <c r="F531" s="115">
        <v>449</v>
      </c>
      <c r="G531" s="126">
        <v>0</v>
      </c>
      <c r="H531" s="126">
        <v>4.7862912937232927E+18</v>
      </c>
    </row>
    <row r="532" spans="3:8" ht="15" customHeight="1">
      <c r="C532" s="113" t="b">
        <v>0</v>
      </c>
      <c r="D532" s="124">
        <v>30121</v>
      </c>
      <c r="E532" s="115">
        <v>12.317</v>
      </c>
      <c r="F532" s="115">
        <v>450</v>
      </c>
      <c r="G532" s="126">
        <v>0</v>
      </c>
      <c r="H532" s="126">
        <v>1.0994983939521567E+19</v>
      </c>
    </row>
    <row r="533" spans="3:8" ht="15" customHeight="1">
      <c r="C533" s="113" t="b">
        <v>0</v>
      </c>
      <c r="D533" s="124">
        <v>30123</v>
      </c>
      <c r="E533" s="115">
        <v>12.145</v>
      </c>
      <c r="F533" s="115">
        <v>451</v>
      </c>
      <c r="G533" s="126">
        <v>0</v>
      </c>
      <c r="H533" s="126">
        <v>5.3728957581178798E+18</v>
      </c>
    </row>
    <row r="534" spans="3:8" ht="15" customHeight="1">
      <c r="C534" s="113" t="b">
        <v>0</v>
      </c>
      <c r="D534" s="124">
        <v>30125</v>
      </c>
      <c r="E534" s="115">
        <v>12.079000000000001</v>
      </c>
      <c r="F534" s="115">
        <v>452</v>
      </c>
      <c r="G534" s="126">
        <v>0</v>
      </c>
      <c r="H534" s="126">
        <v>1.8266714810938397E+19</v>
      </c>
    </row>
    <row r="535" spans="3:8" ht="15" customHeight="1">
      <c r="C535" s="113" t="b">
        <v>0</v>
      </c>
      <c r="D535" s="124">
        <v>30127</v>
      </c>
      <c r="E535" s="115">
        <v>11.917999999999999</v>
      </c>
      <c r="F535" s="115">
        <v>453</v>
      </c>
      <c r="G535" s="126">
        <v>0</v>
      </c>
      <c r="H535" s="126">
        <v>1.4882565627037936E+19</v>
      </c>
    </row>
    <row r="536" spans="3:8" ht="15" customHeight="1">
      <c r="C536" s="113" t="b">
        <v>0</v>
      </c>
      <c r="D536" s="124">
        <v>30129</v>
      </c>
      <c r="E536" s="115">
        <v>11.868</v>
      </c>
      <c r="F536" s="115">
        <v>454</v>
      </c>
      <c r="G536" s="126">
        <v>0</v>
      </c>
      <c r="H536" s="126">
        <v>3.3122090268357908E+18</v>
      </c>
    </row>
    <row r="537" spans="3:8" ht="15" customHeight="1">
      <c r="C537" s="113" t="b">
        <v>0</v>
      </c>
      <c r="D537" s="124">
        <v>30131</v>
      </c>
      <c r="E537" s="115">
        <v>11.76</v>
      </c>
      <c r="F537" s="115">
        <v>455</v>
      </c>
      <c r="G537" s="126">
        <v>0</v>
      </c>
      <c r="H537" s="126">
        <v>1.2958834386696161E+19</v>
      </c>
    </row>
    <row r="538" spans="3:8" ht="15" customHeight="1">
      <c r="C538" s="113" t="b">
        <v>0</v>
      </c>
      <c r="D538" s="124">
        <v>30133</v>
      </c>
      <c r="E538" s="115">
        <v>11.425000000000001</v>
      </c>
      <c r="F538" s="115">
        <v>456</v>
      </c>
      <c r="G538" s="126">
        <v>0</v>
      </c>
      <c r="H538" s="126">
        <v>1.1805524926278824E+19</v>
      </c>
    </row>
    <row r="539" spans="3:8" ht="15" customHeight="1">
      <c r="C539" s="113" t="b">
        <v>0</v>
      </c>
      <c r="D539" s="124">
        <v>30135</v>
      </c>
      <c r="E539" s="115">
        <v>11.442</v>
      </c>
      <c r="F539" s="115">
        <v>457</v>
      </c>
      <c r="G539" s="126">
        <v>0</v>
      </c>
      <c r="H539" s="126">
        <v>1.05543516699397E+19</v>
      </c>
    </row>
    <row r="540" spans="3:8" ht="15" customHeight="1">
      <c r="C540" s="113" t="b">
        <v>0</v>
      </c>
      <c r="D540" s="124">
        <v>30137</v>
      </c>
      <c r="E540" s="115">
        <v>11.343999999999999</v>
      </c>
      <c r="F540" s="115">
        <v>458</v>
      </c>
      <c r="G540" s="126">
        <v>0</v>
      </c>
      <c r="H540" s="126">
        <v>2.4096570855177462E+18</v>
      </c>
    </row>
    <row r="541" spans="3:8" ht="15" customHeight="1">
      <c r="C541" s="113" t="b">
        <v>0</v>
      </c>
      <c r="D541" s="124">
        <v>30139</v>
      </c>
      <c r="E541" s="115">
        <v>11.164999999999999</v>
      </c>
      <c r="F541" s="115">
        <v>459</v>
      </c>
      <c r="G541" s="126">
        <v>0</v>
      </c>
      <c r="H541" s="126">
        <v>7.9737626688198021E+18</v>
      </c>
    </row>
    <row r="542" spans="3:8" ht="15" customHeight="1">
      <c r="C542" s="113" t="b">
        <v>0</v>
      </c>
      <c r="D542" s="124">
        <v>30141</v>
      </c>
      <c r="E542" s="115">
        <v>11.042999999999999</v>
      </c>
      <c r="F542" s="115">
        <v>460</v>
      </c>
      <c r="G542" s="126">
        <v>0</v>
      </c>
      <c r="H542" s="126">
        <v>3.7040673698496108E+18</v>
      </c>
    </row>
    <row r="543" spans="3:8" ht="15" customHeight="1">
      <c r="C543" s="113" t="b">
        <v>0</v>
      </c>
      <c r="D543" s="124">
        <v>30143</v>
      </c>
      <c r="E543" s="115">
        <v>10.816000000000001</v>
      </c>
      <c r="F543" s="115">
        <v>461</v>
      </c>
      <c r="G543" s="126">
        <v>0</v>
      </c>
      <c r="H543" s="126">
        <v>1.6008588026742786E+19</v>
      </c>
    </row>
    <row r="544" spans="3:8" ht="15" customHeight="1">
      <c r="C544" s="113" t="b">
        <v>0</v>
      </c>
      <c r="D544" s="124">
        <v>30145</v>
      </c>
      <c r="E544" s="115">
        <v>10.664</v>
      </c>
      <c r="F544" s="115">
        <v>462</v>
      </c>
      <c r="G544" s="126">
        <v>0</v>
      </c>
      <c r="H544" s="126">
        <v>1.357245169381427E+19</v>
      </c>
    </row>
    <row r="545" spans="3:8" ht="15" customHeight="1">
      <c r="C545" s="113" t="b">
        <v>0</v>
      </c>
      <c r="D545" s="124">
        <v>30147</v>
      </c>
      <c r="E545" s="115">
        <v>10.436</v>
      </c>
      <c r="F545" s="115">
        <v>463</v>
      </c>
      <c r="G545" s="126">
        <v>0</v>
      </c>
      <c r="H545" s="126">
        <v>1.4140176171283612E+19</v>
      </c>
    </row>
    <row r="546" spans="3:8" ht="15" customHeight="1">
      <c r="C546" s="113" t="b">
        <v>0</v>
      </c>
      <c r="D546" s="124">
        <v>30149</v>
      </c>
      <c r="E546" s="115">
        <v>10.263999999999999</v>
      </c>
      <c r="F546" s="115">
        <v>464</v>
      </c>
      <c r="G546" s="126">
        <v>0</v>
      </c>
      <c r="H546" s="126">
        <v>9.8066965359230546E+18</v>
      </c>
    </row>
    <row r="547" spans="3:8" ht="15" customHeight="1">
      <c r="C547" s="113" t="b">
        <v>0</v>
      </c>
      <c r="D547" s="124">
        <v>30151</v>
      </c>
      <c r="E547" s="115">
        <v>10.179</v>
      </c>
      <c r="F547" s="115">
        <v>465</v>
      </c>
      <c r="G547" s="126">
        <v>0</v>
      </c>
      <c r="H547" s="126">
        <v>9.8361292283105014E+18</v>
      </c>
    </row>
    <row r="548" spans="3:8" ht="15" customHeight="1">
      <c r="C548" s="113" t="b">
        <v>0</v>
      </c>
      <c r="D548" s="124">
        <v>30153</v>
      </c>
      <c r="E548" s="115">
        <v>10.022</v>
      </c>
      <c r="F548" s="115">
        <v>466</v>
      </c>
      <c r="G548" s="126">
        <v>0</v>
      </c>
      <c r="H548" s="126">
        <v>5.7721548966864497E+18</v>
      </c>
    </row>
    <row r="549" spans="3:8" ht="15" customHeight="1">
      <c r="C549" s="113" t="b">
        <v>0</v>
      </c>
      <c r="D549" s="124">
        <v>30155</v>
      </c>
      <c r="E549" s="115">
        <v>9.782</v>
      </c>
      <c r="F549" s="115">
        <v>467</v>
      </c>
      <c r="G549" s="126">
        <v>0</v>
      </c>
      <c r="H549" s="126">
        <v>1.5216954165229036E+19</v>
      </c>
    </row>
    <row r="550" spans="3:8" ht="15" customHeight="1">
      <c r="C550" s="113" t="b">
        <v>0</v>
      </c>
      <c r="D550" s="124">
        <v>30157</v>
      </c>
      <c r="E550" s="115">
        <v>9.6379999999999999</v>
      </c>
      <c r="F550" s="115">
        <v>468</v>
      </c>
      <c r="G550" s="126">
        <v>0</v>
      </c>
      <c r="H550" s="126">
        <v>9.4902959353531658E+18</v>
      </c>
    </row>
    <row r="551" spans="3:8" ht="15" customHeight="1">
      <c r="C551" s="113" t="b">
        <v>0</v>
      </c>
      <c r="D551" s="124">
        <v>30159</v>
      </c>
      <c r="E551" s="115">
        <v>9.4169999999999998</v>
      </c>
      <c r="F551" s="115">
        <v>469</v>
      </c>
      <c r="G551" s="126">
        <v>0</v>
      </c>
      <c r="H551" s="126">
        <v>1.0565224306180559E+19</v>
      </c>
    </row>
    <row r="552" spans="3:8" ht="15" customHeight="1">
      <c r="C552" s="113" t="b">
        <v>0</v>
      </c>
      <c r="D552" s="124">
        <v>30161</v>
      </c>
      <c r="E552" s="115">
        <v>9.2200000000000006</v>
      </c>
      <c r="F552" s="115">
        <v>470</v>
      </c>
      <c r="G552" s="126">
        <v>0</v>
      </c>
      <c r="H552" s="126">
        <v>1.1865254953127039E+19</v>
      </c>
    </row>
    <row r="553" spans="3:8" ht="15" customHeight="1">
      <c r="C553" s="113" t="b">
        <v>0</v>
      </c>
      <c r="D553" s="124">
        <v>30163</v>
      </c>
      <c r="E553" s="115">
        <v>9.016</v>
      </c>
      <c r="F553" s="115">
        <v>471</v>
      </c>
      <c r="G553" s="126">
        <v>0</v>
      </c>
      <c r="H553" s="126">
        <v>2.0875861033436214E+18</v>
      </c>
    </row>
    <row r="554" spans="3:8" ht="15" customHeight="1">
      <c r="C554" s="113" t="b">
        <v>0</v>
      </c>
      <c r="D554" s="124">
        <v>30165</v>
      </c>
      <c r="E554" s="115">
        <v>8.9390000000000001</v>
      </c>
      <c r="F554" s="115">
        <v>472</v>
      </c>
      <c r="G554" s="126">
        <v>0</v>
      </c>
      <c r="H554" s="126">
        <v>1.7002156907031706E+19</v>
      </c>
    </row>
    <row r="555" spans="3:8" ht="15" customHeight="1">
      <c r="C555" s="113" t="b">
        <v>0</v>
      </c>
      <c r="D555" s="124">
        <v>30167</v>
      </c>
      <c r="E555" s="115">
        <v>8.7460000000000004</v>
      </c>
      <c r="F555" s="115">
        <v>473</v>
      </c>
      <c r="G555" s="126">
        <v>0</v>
      </c>
      <c r="H555" s="126">
        <v>2.3216339586207053E+17</v>
      </c>
    </row>
    <row r="556" spans="3:8" ht="15" customHeight="1">
      <c r="C556" s="113" t="b">
        <v>0</v>
      </c>
      <c r="D556" s="124">
        <v>30169</v>
      </c>
      <c r="E556" s="115">
        <v>8.6720000000000006</v>
      </c>
      <c r="F556" s="115">
        <v>474</v>
      </c>
      <c r="G556" s="126">
        <v>0</v>
      </c>
      <c r="H556" s="126">
        <v>6.9040245450974228E+18</v>
      </c>
    </row>
    <row r="557" spans="3:8" ht="15" customHeight="1">
      <c r="C557" s="113" t="b">
        <v>0</v>
      </c>
      <c r="D557" s="124">
        <v>30171</v>
      </c>
      <c r="E557" s="115">
        <v>8.4499999999999993</v>
      </c>
      <c r="F557" s="115">
        <v>475</v>
      </c>
      <c r="G557" s="126">
        <v>0</v>
      </c>
      <c r="H557" s="126">
        <v>1.1919989696197863E+19</v>
      </c>
    </row>
    <row r="558" spans="3:8" ht="15" customHeight="1">
      <c r="C558" s="113" t="b">
        <v>0</v>
      </c>
      <c r="D558" s="124">
        <v>30173</v>
      </c>
      <c r="E558" s="115">
        <v>8.4369999999999994</v>
      </c>
      <c r="F558" s="115">
        <v>476</v>
      </c>
      <c r="G558" s="126">
        <v>0</v>
      </c>
      <c r="H558" s="126">
        <v>1.7929013356413788E+19</v>
      </c>
    </row>
    <row r="559" spans="3:8" ht="15" customHeight="1">
      <c r="C559" s="113" t="b">
        <v>0</v>
      </c>
      <c r="D559" s="124">
        <v>30175</v>
      </c>
      <c r="E559" s="115">
        <v>8.3659999999999997</v>
      </c>
      <c r="F559" s="115">
        <v>477</v>
      </c>
      <c r="G559" s="126">
        <v>0</v>
      </c>
      <c r="H559" s="126">
        <v>1.6783031842563447E+19</v>
      </c>
    </row>
    <row r="560" spans="3:8" ht="15" customHeight="1">
      <c r="C560" s="113" t="b">
        <v>0</v>
      </c>
      <c r="D560" s="124">
        <v>30177</v>
      </c>
      <c r="E560" s="115">
        <v>8.1519999999999992</v>
      </c>
      <c r="F560" s="115">
        <v>478</v>
      </c>
      <c r="G560" s="126">
        <v>0</v>
      </c>
      <c r="H560" s="126">
        <v>9.1431632325373491E+18</v>
      </c>
    </row>
    <row r="561" spans="3:8" ht="15" customHeight="1">
      <c r="C561" s="113" t="b">
        <v>0</v>
      </c>
      <c r="D561" s="124">
        <v>30179</v>
      </c>
      <c r="E561" s="115">
        <v>8.0079999999999991</v>
      </c>
      <c r="F561" s="115">
        <v>479</v>
      </c>
      <c r="G561" s="126">
        <v>0</v>
      </c>
      <c r="H561" s="126">
        <v>3.3085448908017582E+18</v>
      </c>
    </row>
    <row r="562" spans="3:8" ht="15" customHeight="1">
      <c r="C562" s="113" t="b">
        <v>0</v>
      </c>
      <c r="D562" s="124">
        <v>30181</v>
      </c>
      <c r="E562" s="115">
        <v>8.0269999999999992</v>
      </c>
      <c r="F562" s="115">
        <v>480</v>
      </c>
      <c r="G562" s="126">
        <v>0</v>
      </c>
      <c r="H562" s="126">
        <v>1.4296536815582403E+19</v>
      </c>
    </row>
    <row r="563" spans="3:8" ht="15" customHeight="1">
      <c r="C563" s="113" t="b">
        <v>0</v>
      </c>
      <c r="D563" s="124">
        <v>30183</v>
      </c>
      <c r="E563" s="115">
        <v>7.915</v>
      </c>
      <c r="F563" s="115">
        <v>481</v>
      </c>
      <c r="G563" s="126">
        <v>0</v>
      </c>
      <c r="H563" s="126">
        <v>6.9979170869574748E+18</v>
      </c>
    </row>
    <row r="564" spans="3:8" ht="15" customHeight="1">
      <c r="C564" s="113" t="b">
        <v>0</v>
      </c>
      <c r="D564" s="124">
        <v>30185</v>
      </c>
      <c r="E564" s="115">
        <v>7.79</v>
      </c>
      <c r="F564" s="115">
        <v>482</v>
      </c>
      <c r="G564" s="126">
        <v>0</v>
      </c>
      <c r="H564" s="126">
        <v>1.1698740139012774E+19</v>
      </c>
    </row>
    <row r="565" spans="3:8" ht="15" customHeight="1">
      <c r="C565" s="113" t="b">
        <v>0</v>
      </c>
      <c r="D565" s="124">
        <v>30187</v>
      </c>
      <c r="E565" s="115">
        <v>7.7590000000000003</v>
      </c>
      <c r="F565" s="115">
        <v>483</v>
      </c>
      <c r="G565" s="126">
        <v>0</v>
      </c>
      <c r="H565" s="126">
        <v>6.7551935437721928E+18</v>
      </c>
    </row>
    <row r="566" spans="3:8" ht="15" customHeight="1">
      <c r="C566" s="113" t="b">
        <v>0</v>
      </c>
      <c r="D566" s="124">
        <v>30189</v>
      </c>
      <c r="E566" s="115">
        <v>7.7</v>
      </c>
      <c r="F566" s="115">
        <v>484</v>
      </c>
      <c r="G566" s="126">
        <v>0</v>
      </c>
      <c r="H566" s="126">
        <v>1.7472722448679438E+19</v>
      </c>
    </row>
    <row r="567" spans="3:8" ht="15" customHeight="1">
      <c r="C567" s="113" t="b">
        <v>0</v>
      </c>
      <c r="D567" s="124">
        <v>30191</v>
      </c>
      <c r="E567" s="115">
        <v>7.5819999999999999</v>
      </c>
      <c r="F567" s="115">
        <v>485</v>
      </c>
      <c r="G567" s="126">
        <v>0</v>
      </c>
      <c r="H567" s="126">
        <v>1.465386970978935E+19</v>
      </c>
    </row>
    <row r="568" spans="3:8" ht="15" customHeight="1">
      <c r="C568" s="113" t="b">
        <v>0</v>
      </c>
      <c r="D568" s="124">
        <v>30193</v>
      </c>
      <c r="E568" s="115">
        <v>7.55</v>
      </c>
      <c r="F568" s="115">
        <v>486</v>
      </c>
      <c r="G568" s="126">
        <v>0</v>
      </c>
      <c r="H568" s="126">
        <v>7.0754406371029934E+18</v>
      </c>
    </row>
    <row r="569" spans="3:8" ht="15" customHeight="1">
      <c r="C569" s="113" t="b">
        <v>0</v>
      </c>
      <c r="D569" s="124">
        <v>30195</v>
      </c>
      <c r="E569" s="115">
        <v>7.4039999999999999</v>
      </c>
      <c r="F569" s="115">
        <v>487</v>
      </c>
      <c r="G569" s="126">
        <v>0</v>
      </c>
      <c r="H569" s="126">
        <v>1.7593766261676233E+19</v>
      </c>
    </row>
    <row r="570" spans="3:8" ht="15" customHeight="1">
      <c r="C570" s="113" t="b">
        <v>0</v>
      </c>
      <c r="D570" s="124">
        <v>30197</v>
      </c>
      <c r="E570" s="115">
        <v>7.2480000000000002</v>
      </c>
      <c r="F570" s="115">
        <v>488</v>
      </c>
      <c r="G570" s="126">
        <v>0</v>
      </c>
      <c r="H570" s="126">
        <v>1.1995804014615309E+18</v>
      </c>
    </row>
    <row r="571" spans="3:8" ht="15" customHeight="1">
      <c r="C571" s="113" t="b">
        <v>0</v>
      </c>
      <c r="D571" s="124">
        <v>30199</v>
      </c>
      <c r="E571" s="115">
        <v>7.2329999999999997</v>
      </c>
      <c r="F571" s="115">
        <v>489</v>
      </c>
      <c r="G571" s="126">
        <v>0</v>
      </c>
      <c r="H571" s="126">
        <v>2.4795719606511887E+18</v>
      </c>
    </row>
    <row r="572" spans="3:8" ht="15" customHeight="1">
      <c r="C572" s="113" t="b">
        <v>0</v>
      </c>
      <c r="D572" s="124">
        <v>30201</v>
      </c>
      <c r="E572" s="115">
        <v>7.1820000000000004</v>
      </c>
      <c r="F572" s="115">
        <v>490</v>
      </c>
      <c r="G572" s="126">
        <v>0</v>
      </c>
      <c r="H572" s="126">
        <v>2.6367900038334889E+18</v>
      </c>
    </row>
    <row r="573" spans="3:8" ht="15" customHeight="1">
      <c r="C573" s="113" t="b">
        <v>0</v>
      </c>
      <c r="D573" s="124">
        <v>30203</v>
      </c>
      <c r="E573" s="115">
        <v>7.18</v>
      </c>
      <c r="F573" s="115">
        <v>491</v>
      </c>
      <c r="G573" s="126">
        <v>0</v>
      </c>
      <c r="H573" s="126">
        <v>1.0221852239829683E+18</v>
      </c>
    </row>
    <row r="574" spans="3:8" ht="15" customHeight="1">
      <c r="C574" s="113" t="b">
        <v>0</v>
      </c>
      <c r="D574" s="124">
        <v>30205</v>
      </c>
      <c r="E574" s="115">
        <v>7.173</v>
      </c>
      <c r="F574" s="115">
        <v>492</v>
      </c>
      <c r="G574" s="126">
        <v>0</v>
      </c>
      <c r="H574" s="126">
        <v>2.8338561229556602E+17</v>
      </c>
    </row>
    <row r="575" spans="3:8" ht="15" customHeight="1">
      <c r="C575" s="113" t="b">
        <v>0</v>
      </c>
      <c r="D575" s="124">
        <v>30207</v>
      </c>
      <c r="E575" s="115">
        <v>7.16</v>
      </c>
      <c r="F575" s="115">
        <v>493</v>
      </c>
      <c r="G575" s="126">
        <v>0</v>
      </c>
      <c r="H575" s="126">
        <v>1.1959440070884703E+18</v>
      </c>
    </row>
    <row r="576" spans="3:8" ht="15" customHeight="1">
      <c r="C576" s="113" t="b">
        <v>0</v>
      </c>
      <c r="D576" s="124">
        <v>30209</v>
      </c>
      <c r="E576" s="115">
        <v>7.1959999999999997</v>
      </c>
      <c r="F576" s="115">
        <v>494</v>
      </c>
      <c r="G576" s="126">
        <v>0</v>
      </c>
      <c r="H576" s="126">
        <v>2.9401977822859987E+17</v>
      </c>
    </row>
    <row r="577" spans="3:8" ht="15" customHeight="1">
      <c r="C577" s="113" t="b">
        <v>0</v>
      </c>
      <c r="D577" s="124">
        <v>30211</v>
      </c>
      <c r="E577" s="115">
        <v>7.1970000000000001</v>
      </c>
      <c r="F577" s="115">
        <v>495</v>
      </c>
      <c r="G577" s="126">
        <v>0</v>
      </c>
      <c r="H577" s="126">
        <v>2.0439052997559836E+18</v>
      </c>
    </row>
    <row r="578" spans="3:8" ht="15" customHeight="1">
      <c r="C578" s="113" t="b">
        <v>0</v>
      </c>
      <c r="D578" s="124">
        <v>30213</v>
      </c>
      <c r="E578" s="115">
        <v>7.2240000000000002</v>
      </c>
      <c r="F578" s="115">
        <v>496</v>
      </c>
      <c r="G578" s="126">
        <v>0</v>
      </c>
      <c r="H578" s="126">
        <v>1.3342430071697723E+19</v>
      </c>
    </row>
    <row r="579" spans="3:8" ht="15" customHeight="1">
      <c r="C579" s="113" t="b">
        <v>0</v>
      </c>
      <c r="D579" s="124">
        <v>30215</v>
      </c>
      <c r="E579" s="115">
        <v>7.3289999999999997</v>
      </c>
      <c r="F579" s="115">
        <v>497</v>
      </c>
      <c r="G579" s="126">
        <v>0</v>
      </c>
      <c r="H579" s="126">
        <v>1.2255411232101896E+19</v>
      </c>
    </row>
    <row r="580" spans="3:8" ht="15" customHeight="1">
      <c r="C580" s="113" t="b">
        <v>0</v>
      </c>
      <c r="D580" s="124">
        <v>30217</v>
      </c>
      <c r="E580" s="115">
        <v>7.4219999999999997</v>
      </c>
      <c r="F580" s="115">
        <v>498</v>
      </c>
      <c r="G580" s="126">
        <v>0</v>
      </c>
      <c r="H580" s="126">
        <v>1.6060506310034742E+17</v>
      </c>
    </row>
    <row r="581" spans="3:8" ht="15" customHeight="1">
      <c r="C581" s="113" t="b">
        <v>0</v>
      </c>
      <c r="D581" s="124">
        <v>30219</v>
      </c>
      <c r="E581" s="115">
        <v>7.4169999999999998</v>
      </c>
      <c r="F581" s="115">
        <v>499</v>
      </c>
      <c r="G581" s="126">
        <v>0</v>
      </c>
      <c r="H581" s="126">
        <v>5.880720842060844E+18</v>
      </c>
    </row>
    <row r="582" spans="3:8" ht="15" customHeight="1">
      <c r="C582" s="113" t="b">
        <v>0</v>
      </c>
      <c r="D582" s="124">
        <v>30221</v>
      </c>
      <c r="E582" s="115">
        <v>7.4950000000000001</v>
      </c>
      <c r="F582" s="115">
        <v>500</v>
      </c>
      <c r="G582" s="126">
        <v>0</v>
      </c>
      <c r="H582" s="126">
        <v>9.6879396741811855E+18</v>
      </c>
    </row>
    <row r="583" spans="3:8" ht="15" customHeight="1">
      <c r="C583" s="113" t="b">
        <v>0</v>
      </c>
      <c r="D583" s="124">
        <v>30223</v>
      </c>
      <c r="E583" s="115">
        <v>7.6660000000000004</v>
      </c>
      <c r="F583" s="115">
        <v>501</v>
      </c>
      <c r="G583" s="126">
        <v>0</v>
      </c>
      <c r="H583" s="126">
        <v>1.8020709276283802E+19</v>
      </c>
    </row>
    <row r="584" spans="3:8" ht="15" customHeight="1">
      <c r="C584" s="113" t="b">
        <v>0</v>
      </c>
      <c r="D584" s="124">
        <v>30225</v>
      </c>
      <c r="E584" s="115">
        <v>7.7679999999999998</v>
      </c>
      <c r="F584" s="115">
        <v>502</v>
      </c>
      <c r="G584" s="126">
        <v>0</v>
      </c>
      <c r="H584" s="126">
        <v>1.4012369983456047E+19</v>
      </c>
    </row>
    <row r="585" spans="3:8" ht="15" customHeight="1">
      <c r="C585" s="113" t="b">
        <v>0</v>
      </c>
      <c r="D585" s="124">
        <v>30227</v>
      </c>
      <c r="E585" s="115">
        <v>8.016</v>
      </c>
      <c r="F585" s="115">
        <v>503</v>
      </c>
      <c r="G585" s="126">
        <v>0</v>
      </c>
      <c r="H585" s="126">
        <v>1.2059144167101321E+19</v>
      </c>
    </row>
    <row r="586" spans="3:8" ht="15" customHeight="1">
      <c r="C586" s="113" t="b">
        <v>0</v>
      </c>
      <c r="D586" s="124">
        <v>30229</v>
      </c>
      <c r="E586" s="115">
        <v>8.1839999999999993</v>
      </c>
      <c r="F586" s="115">
        <v>504</v>
      </c>
      <c r="G586" s="126">
        <v>0</v>
      </c>
      <c r="H586" s="126">
        <v>1.008482526266608E+19</v>
      </c>
    </row>
    <row r="587" spans="3:8" ht="15" customHeight="1">
      <c r="C587" s="113" t="b">
        <v>0</v>
      </c>
      <c r="D587" s="124">
        <v>30231</v>
      </c>
      <c r="E587" s="115">
        <v>8.3309999999999995</v>
      </c>
      <c r="F587" s="115">
        <v>505</v>
      </c>
      <c r="G587" s="126">
        <v>0</v>
      </c>
      <c r="H587" s="126">
        <v>2.4957034741950126E+18</v>
      </c>
    </row>
    <row r="588" spans="3:8" ht="15" customHeight="1">
      <c r="C588" s="113" t="b">
        <v>0</v>
      </c>
      <c r="D588" s="124">
        <v>30233</v>
      </c>
      <c r="E588" s="115">
        <v>8.875</v>
      </c>
      <c r="F588" s="115">
        <v>506</v>
      </c>
      <c r="G588" s="126">
        <v>0</v>
      </c>
      <c r="H588" s="126">
        <v>1.8105272711407901E+19</v>
      </c>
    </row>
    <row r="589" spans="3:8" ht="15" customHeight="1">
      <c r="C589" s="113" t="b">
        <v>0</v>
      </c>
      <c r="D589" s="124">
        <v>30235</v>
      </c>
      <c r="E589" s="115">
        <v>9.1790000000000003</v>
      </c>
      <c r="F589" s="115">
        <v>507</v>
      </c>
      <c r="G589" s="126">
        <v>0</v>
      </c>
      <c r="H589" s="126">
        <v>4.5598711511482757E+18</v>
      </c>
    </row>
    <row r="590" spans="3:8" ht="15" customHeight="1">
      <c r="C590" s="113" t="b">
        <v>0</v>
      </c>
      <c r="D590" s="124">
        <v>30237</v>
      </c>
      <c r="E590" s="115">
        <v>9.4290000000000003</v>
      </c>
      <c r="F590" s="115">
        <v>508</v>
      </c>
      <c r="G590" s="126">
        <v>0</v>
      </c>
      <c r="H590" s="126">
        <v>6.2918820540240579E+18</v>
      </c>
    </row>
    <row r="591" spans="3:8" ht="15" customHeight="1">
      <c r="C591" s="113" t="b">
        <v>0</v>
      </c>
      <c r="D591" s="124">
        <v>30239</v>
      </c>
      <c r="E591" s="115">
        <v>9.6080000000000005</v>
      </c>
      <c r="F591" s="115">
        <v>509</v>
      </c>
      <c r="G591" s="126">
        <v>0</v>
      </c>
      <c r="H591" s="126">
        <v>2.0509921036466317E+18</v>
      </c>
    </row>
    <row r="592" spans="3:8" ht="15" customHeight="1">
      <c r="C592" s="113" t="b">
        <v>0</v>
      </c>
      <c r="D592" s="124">
        <v>30241</v>
      </c>
      <c r="E592" s="115">
        <v>9.7970000000000006</v>
      </c>
      <c r="F592" s="115">
        <v>510</v>
      </c>
      <c r="G592" s="126">
        <v>0</v>
      </c>
      <c r="H592" s="126">
        <v>2.622352197359829E+18</v>
      </c>
    </row>
    <row r="593" spans="3:8" ht="15" customHeight="1">
      <c r="C593" s="113" t="b">
        <v>0</v>
      </c>
      <c r="D593" s="124">
        <v>30243</v>
      </c>
      <c r="E593" s="115">
        <v>9.8360000000000003</v>
      </c>
      <c r="F593" s="115">
        <v>511</v>
      </c>
      <c r="G593" s="126">
        <v>0</v>
      </c>
      <c r="H593" s="126">
        <v>9.0352695762163333E+18</v>
      </c>
    </row>
    <row r="594" spans="3:8" ht="15" customHeight="1">
      <c r="C594" s="113" t="b">
        <v>0</v>
      </c>
      <c r="D594" s="124">
        <v>30245</v>
      </c>
      <c r="E594" s="115">
        <v>9.8469999999999995</v>
      </c>
      <c r="F594" s="115">
        <v>512</v>
      </c>
      <c r="G594" s="126">
        <v>0</v>
      </c>
      <c r="H594" s="126">
        <v>1.6672128996824281E+19</v>
      </c>
    </row>
    <row r="595" spans="3:8" ht="15" customHeight="1">
      <c r="C595" s="113" t="b">
        <v>0</v>
      </c>
      <c r="D595" s="124">
        <v>30247</v>
      </c>
      <c r="E595" s="115">
        <v>10.067</v>
      </c>
      <c r="F595" s="115">
        <v>513</v>
      </c>
      <c r="G595" s="126">
        <v>0</v>
      </c>
      <c r="H595" s="126">
        <v>7.1363589179380572E+18</v>
      </c>
    </row>
    <row r="596" spans="3:8" ht="15" customHeight="1">
      <c r="C596" s="113" t="b">
        <v>0</v>
      </c>
      <c r="D596" s="124">
        <v>30249</v>
      </c>
      <c r="E596" s="115">
        <v>10.198</v>
      </c>
      <c r="F596" s="115">
        <v>514</v>
      </c>
      <c r="G596" s="126">
        <v>0</v>
      </c>
      <c r="H596" s="126">
        <v>6.3804380586083144E+18</v>
      </c>
    </row>
    <row r="597" spans="3:8" ht="15" customHeight="1">
      <c r="C597" s="113" t="b">
        <v>0</v>
      </c>
      <c r="D597" s="124">
        <v>30251</v>
      </c>
      <c r="E597" s="115">
        <v>10.423</v>
      </c>
      <c r="F597" s="115">
        <v>515</v>
      </c>
      <c r="G597" s="126">
        <v>0</v>
      </c>
      <c r="H597" s="126">
        <v>2.4763357448272333E+17</v>
      </c>
    </row>
    <row r="598" spans="3:8" ht="15" customHeight="1">
      <c r="C598" s="113" t="b">
        <v>0</v>
      </c>
      <c r="D598" s="124">
        <v>30253</v>
      </c>
      <c r="E598" s="115">
        <v>10.564</v>
      </c>
      <c r="F598" s="115">
        <v>516</v>
      </c>
      <c r="G598" s="126">
        <v>0</v>
      </c>
      <c r="H598" s="126">
        <v>8.1449770964198118E+17</v>
      </c>
    </row>
    <row r="599" spans="3:8" ht="15" customHeight="1">
      <c r="C599" s="113" t="b">
        <v>0</v>
      </c>
      <c r="D599" s="124">
        <v>30255</v>
      </c>
      <c r="E599" s="115">
        <v>10.615</v>
      </c>
      <c r="F599" s="115">
        <v>517</v>
      </c>
      <c r="G599" s="126">
        <v>0</v>
      </c>
      <c r="H599" s="126">
        <v>1.1628330058202968E+19</v>
      </c>
    </row>
    <row r="600" spans="3:8" ht="15" customHeight="1">
      <c r="C600" s="113" t="b">
        <v>0</v>
      </c>
      <c r="D600" s="124">
        <v>30257</v>
      </c>
      <c r="E600" s="115">
        <v>10.817</v>
      </c>
      <c r="F600" s="115">
        <v>518</v>
      </c>
      <c r="G600" s="126">
        <v>0</v>
      </c>
      <c r="H600" s="126">
        <v>6.9792802326734776E+18</v>
      </c>
    </row>
    <row r="601" spans="3:8" ht="15" customHeight="1">
      <c r="C601" s="113" t="b">
        <v>0</v>
      </c>
      <c r="D601" s="124">
        <v>30259</v>
      </c>
      <c r="E601" s="115">
        <v>10.893000000000001</v>
      </c>
      <c r="F601" s="115">
        <v>519</v>
      </c>
      <c r="G601" s="126">
        <v>0</v>
      </c>
      <c r="H601" s="126">
        <v>1.4536121929620363E+19</v>
      </c>
    </row>
    <row r="602" spans="3:8" ht="15" customHeight="1">
      <c r="C602" s="113" t="b">
        <v>0</v>
      </c>
      <c r="D602" s="124">
        <v>30261</v>
      </c>
      <c r="E602" s="115">
        <v>11.131</v>
      </c>
      <c r="F602" s="115">
        <v>520</v>
      </c>
      <c r="G602" s="126">
        <v>0</v>
      </c>
      <c r="H602" s="126">
        <v>1.1964516388018047E+19</v>
      </c>
    </row>
    <row r="603" spans="3:8" ht="15" customHeight="1">
      <c r="C603" s="113" t="b">
        <v>0</v>
      </c>
      <c r="D603" s="124">
        <v>30263</v>
      </c>
      <c r="E603" s="115">
        <v>11.03</v>
      </c>
      <c r="F603" s="115">
        <v>521</v>
      </c>
      <c r="G603" s="126">
        <v>0</v>
      </c>
      <c r="H603" s="126">
        <v>1.2087305295032233E+18</v>
      </c>
    </row>
    <row r="604" spans="3:8" ht="15" customHeight="1">
      <c r="C604" s="113" t="b">
        <v>0</v>
      </c>
      <c r="D604" s="124">
        <v>30265</v>
      </c>
      <c r="E604" s="115">
        <v>11.202999999999999</v>
      </c>
      <c r="F604" s="115">
        <v>522</v>
      </c>
      <c r="G604" s="126">
        <v>0</v>
      </c>
      <c r="H604" s="126">
        <v>1.3720332774856221E+19</v>
      </c>
    </row>
    <row r="605" spans="3:8" ht="15" customHeight="1">
      <c r="C605" s="113" t="b">
        <v>0</v>
      </c>
      <c r="D605" s="124">
        <v>30267</v>
      </c>
      <c r="E605" s="115">
        <v>11.348000000000001</v>
      </c>
      <c r="F605" s="115">
        <v>523</v>
      </c>
      <c r="G605" s="126">
        <v>0</v>
      </c>
      <c r="H605" s="126">
        <v>1.5041090180995523E+19</v>
      </c>
    </row>
    <row r="606" spans="3:8" ht="15" customHeight="1">
      <c r="C606" s="113" t="b">
        <v>0</v>
      </c>
      <c r="D606" s="124">
        <v>30269</v>
      </c>
      <c r="E606" s="115">
        <v>11.573</v>
      </c>
      <c r="F606" s="115">
        <v>524</v>
      </c>
      <c r="G606" s="126">
        <v>0</v>
      </c>
      <c r="H606" s="126">
        <v>1.4849245112017799E+19</v>
      </c>
    </row>
    <row r="607" spans="3:8" ht="15" customHeight="1">
      <c r="C607" s="113" t="b">
        <v>0</v>
      </c>
      <c r="D607" s="124">
        <v>30271</v>
      </c>
      <c r="E607" s="115">
        <v>11.792</v>
      </c>
      <c r="F607" s="115">
        <v>525</v>
      </c>
      <c r="G607" s="126">
        <v>0</v>
      </c>
      <c r="H607" s="126">
        <v>4.0334822951594061E+18</v>
      </c>
    </row>
    <row r="608" spans="3:8" ht="15" customHeight="1">
      <c r="C608" s="113" t="b">
        <v>0</v>
      </c>
      <c r="D608" s="124">
        <v>30273</v>
      </c>
      <c r="E608" s="115">
        <v>11.773999999999999</v>
      </c>
      <c r="F608" s="115">
        <v>526</v>
      </c>
      <c r="G608" s="126">
        <v>0</v>
      </c>
      <c r="H608" s="126">
        <v>5.9125219272482304E+18</v>
      </c>
    </row>
    <row r="609" spans="3:8" ht="15" customHeight="1">
      <c r="C609" s="113" t="b">
        <v>0</v>
      </c>
      <c r="D609" s="124">
        <v>30275</v>
      </c>
      <c r="E609" s="115">
        <v>11.698</v>
      </c>
      <c r="F609" s="115">
        <v>527</v>
      </c>
      <c r="G609" s="126">
        <v>0</v>
      </c>
      <c r="H609" s="126">
        <v>4.0880065409654157E+17</v>
      </c>
    </row>
    <row r="610" spans="3:8" ht="15" customHeight="1">
      <c r="C610" s="113" t="b">
        <v>0</v>
      </c>
      <c r="D610" s="124">
        <v>30277</v>
      </c>
      <c r="E610" s="115">
        <v>11.853999999999999</v>
      </c>
      <c r="F610" s="115">
        <v>528</v>
      </c>
      <c r="G610" s="126">
        <v>0</v>
      </c>
      <c r="H610" s="126">
        <v>1.2630347415976458E+19</v>
      </c>
    </row>
    <row r="611" spans="3:8" ht="15" customHeight="1">
      <c r="C611" s="113" t="b">
        <v>0</v>
      </c>
      <c r="D611" s="124">
        <v>30279</v>
      </c>
      <c r="E611" s="115">
        <v>11.929</v>
      </c>
      <c r="F611" s="115">
        <v>529</v>
      </c>
      <c r="G611" s="126">
        <v>0</v>
      </c>
      <c r="H611" s="126">
        <v>2.5015430639466481E+18</v>
      </c>
    </row>
    <row r="612" spans="3:8" ht="15" customHeight="1">
      <c r="C612" s="113" t="b">
        <v>0</v>
      </c>
      <c r="D612" s="124">
        <v>30281</v>
      </c>
      <c r="E612" s="115">
        <v>12.192</v>
      </c>
      <c r="F612" s="115">
        <v>530</v>
      </c>
      <c r="G612" s="126">
        <v>0</v>
      </c>
      <c r="H612" s="126">
        <v>8.5039925513448612E+18</v>
      </c>
    </row>
    <row r="613" spans="3:8" ht="15" customHeight="1">
      <c r="C613" s="113" t="b">
        <v>0</v>
      </c>
      <c r="D613" s="124">
        <v>30283</v>
      </c>
      <c r="E613" s="115">
        <v>12.483000000000001</v>
      </c>
      <c r="F613" s="115">
        <v>531</v>
      </c>
      <c r="G613" s="126">
        <v>0</v>
      </c>
      <c r="H613" s="126">
        <v>2.4163704462424228E+18</v>
      </c>
    </row>
    <row r="614" spans="3:8" ht="15" customHeight="1">
      <c r="C614" s="113" t="b">
        <v>0</v>
      </c>
      <c r="D614" s="124">
        <v>30285</v>
      </c>
      <c r="E614" s="115">
        <v>12.695</v>
      </c>
      <c r="F614" s="115">
        <v>532</v>
      </c>
      <c r="G614" s="126">
        <v>0</v>
      </c>
      <c r="H614" s="126">
        <v>1.622393453426322E+19</v>
      </c>
    </row>
    <row r="615" spans="3:8" ht="15" customHeight="1">
      <c r="C615" s="113" t="b">
        <v>0</v>
      </c>
      <c r="D615" s="124">
        <v>30287</v>
      </c>
      <c r="E615" s="115">
        <v>12.821999999999999</v>
      </c>
      <c r="F615" s="115">
        <v>533</v>
      </c>
      <c r="G615" s="126">
        <v>0</v>
      </c>
      <c r="H615" s="126">
        <v>2.8974675875515587E+18</v>
      </c>
    </row>
    <row r="616" spans="3:8" ht="15" customHeight="1">
      <c r="C616" s="113" t="b">
        <v>0</v>
      </c>
      <c r="D616" s="124">
        <v>30289</v>
      </c>
      <c r="E616" s="115">
        <v>12.866</v>
      </c>
      <c r="F616" s="115">
        <v>534</v>
      </c>
      <c r="G616" s="126">
        <v>0</v>
      </c>
      <c r="H616" s="126">
        <v>8.2509291608734136E+18</v>
      </c>
    </row>
    <row r="617" spans="3:8" ht="15" customHeight="1">
      <c r="C617" s="113" t="b">
        <v>0</v>
      </c>
      <c r="D617" s="124">
        <v>30291</v>
      </c>
      <c r="E617" s="115">
        <v>12.962999999999999</v>
      </c>
      <c r="F617" s="115">
        <v>535</v>
      </c>
      <c r="G617" s="126">
        <v>0</v>
      </c>
      <c r="H617" s="126">
        <v>1.7268782710806694E+19</v>
      </c>
    </row>
    <row r="618" spans="3:8" ht="15" customHeight="1">
      <c r="C618" s="113" t="b">
        <v>0</v>
      </c>
      <c r="D618" s="124">
        <v>30293</v>
      </c>
      <c r="E618" s="115">
        <v>13.223000000000001</v>
      </c>
      <c r="F618" s="115">
        <v>536</v>
      </c>
      <c r="G618" s="126">
        <v>0</v>
      </c>
      <c r="H618" s="126">
        <v>1.0851757171699538E+19</v>
      </c>
    </row>
    <row r="619" spans="3:8" ht="15" customHeight="1">
      <c r="C619" s="113" t="b">
        <v>0</v>
      </c>
      <c r="D619" s="124">
        <v>30295</v>
      </c>
      <c r="E619" s="115">
        <v>13.351000000000001</v>
      </c>
      <c r="F619" s="115">
        <v>537</v>
      </c>
      <c r="G619" s="126">
        <v>0</v>
      </c>
      <c r="H619" s="126">
        <v>3.5084768516820444E+18</v>
      </c>
    </row>
    <row r="620" spans="3:8" ht="15" customHeight="1">
      <c r="C620" s="113" t="b">
        <v>0</v>
      </c>
      <c r="D620" s="124">
        <v>30297</v>
      </c>
      <c r="E620" s="115">
        <v>13.503</v>
      </c>
      <c r="F620" s="115">
        <v>538</v>
      </c>
      <c r="G620" s="126">
        <v>0</v>
      </c>
      <c r="H620" s="126">
        <v>7.1592601790686935E+18</v>
      </c>
    </row>
    <row r="621" spans="3:8" ht="15" customHeight="1">
      <c r="C621" s="113" t="b">
        <v>0</v>
      </c>
      <c r="D621" s="124">
        <v>30299</v>
      </c>
      <c r="E621" s="115">
        <v>13.606</v>
      </c>
      <c r="F621" s="115">
        <v>539</v>
      </c>
      <c r="G621" s="126">
        <v>0</v>
      </c>
      <c r="H621" s="126">
        <v>7.4278127584306714E+17</v>
      </c>
    </row>
    <row r="622" spans="3:8" ht="15" customHeight="1">
      <c r="C622" s="113" t="b">
        <v>0</v>
      </c>
      <c r="D622" s="124">
        <v>30301</v>
      </c>
      <c r="E622" s="115">
        <v>13.84</v>
      </c>
      <c r="F622" s="115">
        <v>540</v>
      </c>
      <c r="G622" s="126">
        <v>0</v>
      </c>
      <c r="H622" s="126">
        <v>1.4585650331815856E+19</v>
      </c>
    </row>
    <row r="623" spans="3:8" ht="15" customHeight="1">
      <c r="C623" s="113" t="b">
        <v>0</v>
      </c>
      <c r="D623" s="124">
        <v>30303</v>
      </c>
      <c r="E623" s="115">
        <v>13.895</v>
      </c>
      <c r="F623" s="115">
        <v>541</v>
      </c>
      <c r="G623" s="126">
        <v>0</v>
      </c>
      <c r="H623" s="126">
        <v>5.2089663823177871E+18</v>
      </c>
    </row>
    <row r="624" spans="3:8" ht="15" customHeight="1">
      <c r="C624" s="113" t="b">
        <v>0</v>
      </c>
      <c r="D624" s="124">
        <v>30305</v>
      </c>
      <c r="E624" s="115">
        <v>14.016</v>
      </c>
      <c r="F624" s="115">
        <v>542</v>
      </c>
      <c r="G624" s="126">
        <v>0</v>
      </c>
      <c r="H624" s="126">
        <v>1.2068840937665376E+19</v>
      </c>
    </row>
    <row r="625" spans="3:8" ht="15" customHeight="1">
      <c r="C625" s="113" t="b">
        <v>0</v>
      </c>
      <c r="D625" s="124">
        <v>30307</v>
      </c>
      <c r="E625" s="115">
        <v>13.962999999999999</v>
      </c>
      <c r="F625" s="115">
        <v>543</v>
      </c>
      <c r="G625" s="126">
        <v>0</v>
      </c>
      <c r="H625" s="126">
        <v>3.9275230896199693E+17</v>
      </c>
    </row>
    <row r="626" spans="3:8" ht="15" customHeight="1">
      <c r="C626" s="113" t="b">
        <v>0</v>
      </c>
      <c r="D626" s="124">
        <v>30309</v>
      </c>
      <c r="E626" s="115">
        <v>14.093</v>
      </c>
      <c r="F626" s="115">
        <v>544</v>
      </c>
      <c r="G626" s="126">
        <v>0</v>
      </c>
      <c r="H626" s="126">
        <v>1.0295833705014659E+19</v>
      </c>
    </row>
    <row r="627" spans="3:8" ht="15" customHeight="1">
      <c r="C627" s="113" t="b">
        <v>0</v>
      </c>
      <c r="D627" s="124">
        <v>30311</v>
      </c>
      <c r="E627" s="115">
        <v>14.183</v>
      </c>
      <c r="F627" s="115">
        <v>545</v>
      </c>
      <c r="G627" s="126">
        <v>0</v>
      </c>
      <c r="H627" s="126">
        <v>9.7957956079028756E+18</v>
      </c>
    </row>
    <row r="628" spans="3:8" ht="15" customHeight="1">
      <c r="C628" s="113" t="b">
        <v>0</v>
      </c>
      <c r="D628" s="124">
        <v>30313</v>
      </c>
      <c r="E628" s="115">
        <v>14.144</v>
      </c>
      <c r="F628" s="115">
        <v>546</v>
      </c>
      <c r="G628" s="126">
        <v>0</v>
      </c>
      <c r="H628" s="126">
        <v>5.4034627752762255E+18</v>
      </c>
    </row>
    <row r="629" spans="3:8" ht="15" customHeight="1">
      <c r="C629" s="113" t="b">
        <v>0</v>
      </c>
      <c r="D629" s="124">
        <v>30315</v>
      </c>
      <c r="E629" s="115">
        <v>14.159000000000001</v>
      </c>
      <c r="F629" s="115">
        <v>547</v>
      </c>
      <c r="G629" s="126">
        <v>0</v>
      </c>
      <c r="H629" s="126">
        <v>1.0922035940440982E+18</v>
      </c>
    </row>
    <row r="630" spans="3:8" ht="15" customHeight="1">
      <c r="C630" s="113" t="b">
        <v>0</v>
      </c>
      <c r="D630" s="124">
        <v>30317</v>
      </c>
      <c r="E630" s="115">
        <v>14.253</v>
      </c>
      <c r="F630" s="115">
        <v>548</v>
      </c>
      <c r="G630" s="126">
        <v>0</v>
      </c>
      <c r="H630" s="126">
        <v>7.2090118964012995E+18</v>
      </c>
    </row>
    <row r="631" spans="3:8" ht="15" customHeight="1">
      <c r="C631" s="113" t="b">
        <v>0</v>
      </c>
      <c r="D631" s="124">
        <v>30319</v>
      </c>
      <c r="E631" s="115">
        <v>14.305999999999999</v>
      </c>
      <c r="F631" s="115">
        <v>549</v>
      </c>
      <c r="G631" s="126">
        <v>0</v>
      </c>
      <c r="H631" s="126">
        <v>7.9165744230692467E+17</v>
      </c>
    </row>
    <row r="632" spans="3:8" ht="15" customHeight="1">
      <c r="C632" s="113" t="b">
        <v>0</v>
      </c>
      <c r="D632" s="124">
        <v>30321</v>
      </c>
      <c r="E632" s="115">
        <v>14.494</v>
      </c>
      <c r="F632" s="115">
        <v>550</v>
      </c>
      <c r="G632" s="126">
        <v>0</v>
      </c>
      <c r="H632" s="126">
        <v>8.0028969153679206E+18</v>
      </c>
    </row>
    <row r="633" spans="3:8" ht="15" customHeight="1">
      <c r="C633" s="113" t="b">
        <v>0</v>
      </c>
      <c r="D633" s="124">
        <v>30323</v>
      </c>
      <c r="E633" s="115">
        <v>14.467000000000001</v>
      </c>
      <c r="F633" s="115">
        <v>551</v>
      </c>
      <c r="G633" s="126">
        <v>0</v>
      </c>
      <c r="H633" s="126">
        <v>1.5237364919376665E+19</v>
      </c>
    </row>
    <row r="634" spans="3:8" ht="15" customHeight="1">
      <c r="C634" s="113" t="b">
        <v>0</v>
      </c>
      <c r="D634" s="124">
        <v>30325</v>
      </c>
      <c r="E634" s="115">
        <v>14.615</v>
      </c>
      <c r="F634" s="115">
        <v>552</v>
      </c>
      <c r="G634" s="126">
        <v>0</v>
      </c>
      <c r="H634" s="126">
        <v>1.1954337479860681E+19</v>
      </c>
    </row>
    <row r="635" spans="3:8" ht="15" customHeight="1">
      <c r="C635" s="113" t="b">
        <v>0</v>
      </c>
      <c r="D635" s="124">
        <v>30327</v>
      </c>
      <c r="E635" s="115">
        <v>14.648</v>
      </c>
      <c r="F635" s="115">
        <v>553</v>
      </c>
      <c r="G635" s="126">
        <v>0</v>
      </c>
      <c r="H635" s="126">
        <v>1.361136796427409E+19</v>
      </c>
    </row>
    <row r="636" spans="3:8" ht="15" customHeight="1">
      <c r="C636" s="113" t="b">
        <v>0</v>
      </c>
      <c r="D636" s="124">
        <v>30329</v>
      </c>
      <c r="E636" s="115">
        <v>14.622</v>
      </c>
      <c r="F636" s="115">
        <v>554</v>
      </c>
      <c r="G636" s="126">
        <v>0</v>
      </c>
      <c r="H636" s="126">
        <v>7.8483698238575688E+18</v>
      </c>
    </row>
    <row r="637" spans="3:8" ht="15" customHeight="1">
      <c r="C637" s="113" t="b">
        <v>0</v>
      </c>
      <c r="D637" s="124">
        <v>30331</v>
      </c>
      <c r="E637" s="115">
        <v>14.916</v>
      </c>
      <c r="F637" s="115">
        <v>555</v>
      </c>
      <c r="G637" s="126">
        <v>0</v>
      </c>
      <c r="H637" s="126">
        <v>8.0612544226579671E+18</v>
      </c>
    </row>
    <row r="638" spans="3:8" ht="15" customHeight="1">
      <c r="C638" s="113" t="b">
        <v>0</v>
      </c>
      <c r="D638" s="124">
        <v>30333</v>
      </c>
      <c r="E638" s="115">
        <v>15.013999999999999</v>
      </c>
      <c r="F638" s="115">
        <v>556</v>
      </c>
      <c r="G638" s="126">
        <v>0</v>
      </c>
      <c r="H638" s="126">
        <v>1.7643827340756201E+19</v>
      </c>
    </row>
    <row r="639" spans="3:8" ht="15" customHeight="1">
      <c r="C639" s="113" t="b">
        <v>0</v>
      </c>
      <c r="D639" s="124">
        <v>30335</v>
      </c>
      <c r="E639" s="115">
        <v>15.052</v>
      </c>
      <c r="F639" s="115">
        <v>557</v>
      </c>
      <c r="G639" s="126">
        <v>0</v>
      </c>
      <c r="H639" s="126">
        <v>1.1273001157568856E+19</v>
      </c>
    </row>
    <row r="640" spans="3:8" ht="15" customHeight="1">
      <c r="C640" s="113" t="b">
        <v>0</v>
      </c>
      <c r="D640" s="124">
        <v>30337</v>
      </c>
      <c r="E640" s="115">
        <v>15.314</v>
      </c>
      <c r="F640" s="115">
        <v>558</v>
      </c>
      <c r="G640" s="126">
        <v>0</v>
      </c>
      <c r="H640" s="126">
        <v>6.800878748653654E+18</v>
      </c>
    </row>
    <row r="641" spans="3:8" ht="15" customHeight="1">
      <c r="C641" s="113" t="b">
        <v>0</v>
      </c>
      <c r="D641" s="124">
        <v>30339</v>
      </c>
      <c r="E641" s="115">
        <v>15.396000000000001</v>
      </c>
      <c r="F641" s="115">
        <v>559</v>
      </c>
      <c r="G641" s="126">
        <v>0</v>
      </c>
      <c r="H641" s="126">
        <v>7.3442730066092585E+18</v>
      </c>
    </row>
    <row r="642" spans="3:8" ht="15" customHeight="1">
      <c r="C642" s="113" t="b">
        <v>0</v>
      </c>
      <c r="D642" s="124">
        <v>30341</v>
      </c>
      <c r="E642" s="115">
        <v>15.347</v>
      </c>
      <c r="F642" s="115">
        <v>560</v>
      </c>
      <c r="G642" s="126">
        <v>0</v>
      </c>
      <c r="H642" s="126">
        <v>2.7621464870977389E+17</v>
      </c>
    </row>
    <row r="643" spans="3:8" ht="15" customHeight="1">
      <c r="C643" s="113" t="b">
        <v>0</v>
      </c>
      <c r="D643" s="124">
        <v>30343</v>
      </c>
      <c r="E643" s="115">
        <v>15.401</v>
      </c>
      <c r="F643" s="115">
        <v>561</v>
      </c>
      <c r="G643" s="126">
        <v>0</v>
      </c>
      <c r="H643" s="126">
        <v>6.0120194798670531E+18</v>
      </c>
    </row>
    <row r="644" spans="3:8" ht="15" customHeight="1">
      <c r="C644" s="113" t="b">
        <v>0</v>
      </c>
      <c r="D644" s="124">
        <v>30345</v>
      </c>
      <c r="E644" s="115">
        <v>15.554</v>
      </c>
      <c r="F644" s="115">
        <v>562</v>
      </c>
      <c r="G644" s="126">
        <v>0</v>
      </c>
      <c r="H644" s="126">
        <v>1.4106251708063056E+19</v>
      </c>
    </row>
    <row r="645" spans="3:8" ht="15" customHeight="1">
      <c r="C645" s="113" t="b">
        <v>0</v>
      </c>
      <c r="D645" s="124">
        <v>30347</v>
      </c>
      <c r="E645" s="115">
        <v>15.68</v>
      </c>
      <c r="F645" s="115">
        <v>563</v>
      </c>
      <c r="G645" s="126">
        <v>0</v>
      </c>
      <c r="H645" s="126">
        <v>1.4226398162449023E+19</v>
      </c>
    </row>
    <row r="646" spans="3:8" ht="15" customHeight="1">
      <c r="C646" s="113" t="b">
        <v>0</v>
      </c>
      <c r="D646" s="124">
        <v>30349</v>
      </c>
      <c r="E646" s="115">
        <v>15.737</v>
      </c>
      <c r="F646" s="115">
        <v>564</v>
      </c>
      <c r="G646" s="126">
        <v>0</v>
      </c>
      <c r="H646" s="126">
        <v>2.078483433707648E+18</v>
      </c>
    </row>
    <row r="647" spans="3:8" ht="15" customHeight="1">
      <c r="C647" s="113" t="b">
        <v>0</v>
      </c>
      <c r="D647" s="124">
        <v>30351</v>
      </c>
      <c r="E647" s="115">
        <v>15.718999999999999</v>
      </c>
      <c r="F647" s="115">
        <v>565</v>
      </c>
      <c r="G647" s="126">
        <v>0</v>
      </c>
      <c r="H647" s="126">
        <v>6.8341050315488123E+18</v>
      </c>
    </row>
    <row r="648" spans="3:8" ht="15" customHeight="1">
      <c r="C648" s="113" t="b">
        <v>0</v>
      </c>
      <c r="D648" s="124">
        <v>30353</v>
      </c>
      <c r="E648" s="115">
        <v>15.695</v>
      </c>
      <c r="F648" s="115">
        <v>566</v>
      </c>
      <c r="G648" s="126">
        <v>0</v>
      </c>
      <c r="H648" s="126">
        <v>4.0345707351025178E+18</v>
      </c>
    </row>
    <row r="649" spans="3:8" ht="15" customHeight="1">
      <c r="C649" s="113" t="b">
        <v>0</v>
      </c>
      <c r="D649" s="124">
        <v>30355</v>
      </c>
      <c r="E649" s="115">
        <v>15.821999999999999</v>
      </c>
      <c r="F649" s="115">
        <v>567</v>
      </c>
      <c r="G649" s="126">
        <v>0</v>
      </c>
      <c r="H649" s="126">
        <v>5.463559213248172E+18</v>
      </c>
    </row>
    <row r="650" spans="3:8" ht="15" customHeight="1">
      <c r="C650" s="113" t="b">
        <v>0</v>
      </c>
      <c r="D650" s="124">
        <v>30357</v>
      </c>
      <c r="E650" s="115">
        <v>15.791</v>
      </c>
      <c r="F650" s="115">
        <v>568</v>
      </c>
      <c r="G650" s="126">
        <v>0</v>
      </c>
      <c r="H650" s="126">
        <v>8.2693363695844567E+18</v>
      </c>
    </row>
    <row r="651" spans="3:8" ht="15" customHeight="1">
      <c r="C651" s="113" t="b">
        <v>0</v>
      </c>
      <c r="D651" s="124">
        <v>30359</v>
      </c>
      <c r="E651" s="115">
        <v>15.999000000000001</v>
      </c>
      <c r="F651" s="115">
        <v>569</v>
      </c>
      <c r="G651" s="126">
        <v>0</v>
      </c>
      <c r="H651" s="126">
        <v>9.0132441889993984E+18</v>
      </c>
    </row>
    <row r="652" spans="3:8" ht="15" customHeight="1">
      <c r="C652" s="113" t="b">
        <v>0</v>
      </c>
      <c r="D652" s="124">
        <v>30361</v>
      </c>
      <c r="E652" s="115">
        <v>16.056000000000001</v>
      </c>
      <c r="F652" s="115">
        <v>570</v>
      </c>
      <c r="G652" s="126">
        <v>0</v>
      </c>
      <c r="H652" s="126">
        <v>1.3653490185865413E+18</v>
      </c>
    </row>
    <row r="653" spans="3:8" ht="15" customHeight="1">
      <c r="C653" s="113" t="b">
        <v>0</v>
      </c>
      <c r="D653" s="124">
        <v>30363</v>
      </c>
      <c r="E653" s="115">
        <v>15.971</v>
      </c>
      <c r="F653" s="115">
        <v>571</v>
      </c>
      <c r="G653" s="126">
        <v>0</v>
      </c>
      <c r="H653" s="126">
        <v>2.9009599320446802E+18</v>
      </c>
    </row>
    <row r="654" spans="3:8" ht="15" customHeight="1">
      <c r="C654" s="113" t="b">
        <v>0</v>
      </c>
      <c r="D654" s="124">
        <v>30365</v>
      </c>
      <c r="E654" s="115">
        <v>16.056000000000001</v>
      </c>
      <c r="F654" s="115">
        <v>572</v>
      </c>
      <c r="G654" s="126">
        <v>0</v>
      </c>
      <c r="H654" s="126">
        <v>1.2497158661828016E+19</v>
      </c>
    </row>
    <row r="655" spans="3:8" ht="15" customHeight="1">
      <c r="C655" s="113" t="b">
        <v>0</v>
      </c>
      <c r="D655" s="124">
        <v>30367</v>
      </c>
      <c r="E655" s="115">
        <v>16.167000000000002</v>
      </c>
      <c r="F655" s="115">
        <v>573</v>
      </c>
      <c r="G655" s="126">
        <v>0</v>
      </c>
      <c r="H655" s="126">
        <v>6.3389173625106368E+17</v>
      </c>
    </row>
    <row r="656" spans="3:8" ht="15" customHeight="1">
      <c r="C656" s="113" t="b">
        <v>0</v>
      </c>
      <c r="D656" s="124">
        <v>30369</v>
      </c>
      <c r="E656" s="115">
        <v>16.238</v>
      </c>
      <c r="F656" s="115">
        <v>574</v>
      </c>
      <c r="G656" s="126">
        <v>0</v>
      </c>
      <c r="H656" s="126">
        <v>1.436068143311942E+19</v>
      </c>
    </row>
    <row r="657" spans="3:8" ht="15" customHeight="1">
      <c r="C657" s="113" t="b">
        <v>0</v>
      </c>
      <c r="D657" s="124">
        <v>30371</v>
      </c>
      <c r="E657" s="115">
        <v>16.28</v>
      </c>
      <c r="F657" s="115">
        <v>575</v>
      </c>
      <c r="G657" s="126">
        <v>0</v>
      </c>
      <c r="H657" s="126">
        <v>6.8958287524609423E+18</v>
      </c>
    </row>
    <row r="658" spans="3:8" ht="15" customHeight="1">
      <c r="C658" s="113" t="b">
        <v>0</v>
      </c>
      <c r="D658" s="124">
        <v>30373</v>
      </c>
      <c r="E658" s="115">
        <v>16.352</v>
      </c>
      <c r="F658" s="115">
        <v>576</v>
      </c>
      <c r="G658" s="126">
        <v>0</v>
      </c>
      <c r="H658" s="126">
        <v>1.0135485142088006E+19</v>
      </c>
    </row>
    <row r="659" spans="3:8" ht="15" customHeight="1">
      <c r="C659" s="113" t="b">
        <v>0</v>
      </c>
      <c r="D659" s="124">
        <v>30375</v>
      </c>
      <c r="E659" s="115">
        <v>16.202999999999999</v>
      </c>
      <c r="F659" s="115">
        <v>577</v>
      </c>
      <c r="G659" s="126">
        <v>0</v>
      </c>
      <c r="H659" s="126">
        <v>1.1982190789902561E+18</v>
      </c>
    </row>
    <row r="660" spans="3:8" ht="15" customHeight="1">
      <c r="C660" s="113" t="b">
        <v>0</v>
      </c>
      <c r="D660" s="124">
        <v>30377</v>
      </c>
      <c r="E660" s="115">
        <v>16.048999999999999</v>
      </c>
      <c r="F660" s="115">
        <v>578</v>
      </c>
      <c r="G660" s="126">
        <v>0</v>
      </c>
      <c r="H660" s="126">
        <v>1.6689449203556471E+19</v>
      </c>
    </row>
    <row r="661" spans="3:8" ht="15" customHeight="1">
      <c r="C661" s="113" t="b">
        <v>0</v>
      </c>
      <c r="D661" s="124">
        <v>30379</v>
      </c>
      <c r="E661" s="115">
        <v>15.958</v>
      </c>
      <c r="F661" s="115">
        <v>579</v>
      </c>
      <c r="G661" s="126">
        <v>0</v>
      </c>
      <c r="H661" s="126">
        <v>1.084604862392959E+19</v>
      </c>
    </row>
    <row r="662" spans="3:8" ht="15" customHeight="1">
      <c r="C662" s="113" t="b">
        <v>0</v>
      </c>
      <c r="D662" s="124">
        <v>30381</v>
      </c>
      <c r="E662" s="115">
        <v>15.971</v>
      </c>
      <c r="F662" s="115">
        <v>580</v>
      </c>
      <c r="G662" s="126">
        <v>0</v>
      </c>
      <c r="H662" s="126">
        <v>1.6533831498518606E+19</v>
      </c>
    </row>
    <row r="663" spans="3:8" ht="15" customHeight="1">
      <c r="C663" s="113" t="b">
        <v>0</v>
      </c>
      <c r="D663" s="124">
        <v>30383</v>
      </c>
      <c r="E663" s="115">
        <v>16.100999999999999</v>
      </c>
      <c r="F663" s="115">
        <v>581</v>
      </c>
      <c r="G663" s="126">
        <v>0</v>
      </c>
      <c r="H663" s="126">
        <v>8.3155103726942843E+18</v>
      </c>
    </row>
    <row r="664" spans="3:8" ht="15" customHeight="1">
      <c r="C664" s="113" t="b">
        <v>0</v>
      </c>
      <c r="D664" s="124">
        <v>30385</v>
      </c>
      <c r="E664" s="115">
        <v>16.172000000000001</v>
      </c>
      <c r="F664" s="115">
        <v>582</v>
      </c>
      <c r="G664" s="126">
        <v>0</v>
      </c>
      <c r="H664" s="126">
        <v>1.5592984997026335E+19</v>
      </c>
    </row>
    <row r="665" spans="3:8" ht="15" customHeight="1">
      <c r="C665" s="113" t="b">
        <v>0</v>
      </c>
      <c r="D665" s="124">
        <v>30387</v>
      </c>
      <c r="E665" s="115">
        <v>16.349</v>
      </c>
      <c r="F665" s="115">
        <v>583</v>
      </c>
      <c r="G665" s="126">
        <v>0</v>
      </c>
      <c r="H665" s="126">
        <v>7.0232087651815107E+18</v>
      </c>
    </row>
    <row r="666" spans="3:8" ht="15" customHeight="1">
      <c r="C666" s="113" t="b">
        <v>0</v>
      </c>
      <c r="D666" s="124">
        <v>30389</v>
      </c>
      <c r="E666" s="115">
        <v>16.411999999999999</v>
      </c>
      <c r="F666" s="115">
        <v>584</v>
      </c>
      <c r="G666" s="126">
        <v>0</v>
      </c>
      <c r="H666" s="126">
        <v>6.2377263433719849E+18</v>
      </c>
    </row>
    <row r="667" spans="3:8" ht="15" customHeight="1">
      <c r="C667" s="113" t="b">
        <v>0</v>
      </c>
      <c r="D667" s="124">
        <v>30391</v>
      </c>
      <c r="E667" s="115">
        <v>16.213999999999999</v>
      </c>
      <c r="F667" s="115">
        <v>585</v>
      </c>
      <c r="G667" s="126">
        <v>0</v>
      </c>
      <c r="H667" s="126">
        <v>4.6808984435878461E+18</v>
      </c>
    </row>
    <row r="668" spans="3:8" ht="15" customHeight="1">
      <c r="C668" s="113" t="b">
        <v>0</v>
      </c>
      <c r="D668" s="124">
        <v>30393</v>
      </c>
      <c r="E668" s="115">
        <v>16.068999999999999</v>
      </c>
      <c r="F668" s="115">
        <v>586</v>
      </c>
      <c r="G668" s="126">
        <v>0</v>
      </c>
      <c r="H668" s="126">
        <v>1.5681147586220171E+19</v>
      </c>
    </row>
    <row r="669" spans="3:8" ht="15" customHeight="1">
      <c r="C669" s="113" t="b">
        <v>0</v>
      </c>
      <c r="D669" s="124">
        <v>30395</v>
      </c>
      <c r="E669" s="115">
        <v>16.212</v>
      </c>
      <c r="F669" s="115">
        <v>587</v>
      </c>
      <c r="G669" s="126">
        <v>0</v>
      </c>
      <c r="H669" s="126">
        <v>1.1399480592882938E+19</v>
      </c>
    </row>
    <row r="670" spans="3:8" ht="15" customHeight="1">
      <c r="C670" s="113" t="b">
        <v>0</v>
      </c>
      <c r="D670" s="124">
        <v>30397</v>
      </c>
      <c r="E670" s="115">
        <v>16.056999999999999</v>
      </c>
      <c r="F670" s="115">
        <v>588</v>
      </c>
      <c r="G670" s="126">
        <v>0</v>
      </c>
      <c r="H670" s="126">
        <v>4.4799946252716017E+18</v>
      </c>
    </row>
    <row r="671" spans="3:8" ht="15" customHeight="1">
      <c r="C671" s="113" t="b">
        <v>0</v>
      </c>
      <c r="D671" s="124">
        <v>30399</v>
      </c>
      <c r="E671" s="115">
        <v>15.976000000000001</v>
      </c>
      <c r="F671" s="115">
        <v>589</v>
      </c>
      <c r="G671" s="126">
        <v>0</v>
      </c>
      <c r="H671" s="126">
        <v>1.0286293084906254E+19</v>
      </c>
    </row>
    <row r="672" spans="3:8" ht="15" customHeight="1">
      <c r="C672" s="113" t="b">
        <v>0</v>
      </c>
      <c r="D672" s="124">
        <v>30401</v>
      </c>
      <c r="E672" s="115">
        <v>15.964</v>
      </c>
      <c r="F672" s="115">
        <v>590</v>
      </c>
      <c r="G672" s="126">
        <v>0</v>
      </c>
      <c r="H672" s="126">
        <v>1.7635395719630483E+19</v>
      </c>
    </row>
    <row r="673" spans="3:8" ht="15" customHeight="1">
      <c r="C673" s="113" t="b">
        <v>0</v>
      </c>
      <c r="D673" s="124">
        <v>30403</v>
      </c>
      <c r="E673" s="115">
        <v>15.926</v>
      </c>
      <c r="F673" s="115">
        <v>591</v>
      </c>
      <c r="G673" s="126">
        <v>0</v>
      </c>
      <c r="H673" s="126">
        <v>1.2075609575576541E+19</v>
      </c>
    </row>
    <row r="674" spans="3:8" ht="15" customHeight="1">
      <c r="C674" s="113" t="b">
        <v>0</v>
      </c>
      <c r="D674" s="124">
        <v>30405</v>
      </c>
      <c r="E674" s="115">
        <v>15.849</v>
      </c>
      <c r="F674" s="115">
        <v>592</v>
      </c>
      <c r="G674" s="126">
        <v>0</v>
      </c>
      <c r="H674" s="126">
        <v>4.139772823638976E+18</v>
      </c>
    </row>
    <row r="675" spans="3:8" ht="15" customHeight="1">
      <c r="C675" s="113" t="b">
        <v>0</v>
      </c>
      <c r="D675" s="124">
        <v>30407</v>
      </c>
      <c r="E675" s="115">
        <v>15.885999999999999</v>
      </c>
      <c r="F675" s="115">
        <v>593</v>
      </c>
      <c r="G675" s="126">
        <v>0</v>
      </c>
      <c r="H675" s="126">
        <v>5.3317294559260099E+18</v>
      </c>
    </row>
    <row r="676" spans="3:8" ht="15" customHeight="1">
      <c r="C676" s="113" t="b">
        <v>0</v>
      </c>
      <c r="D676" s="124">
        <v>30409</v>
      </c>
      <c r="E676" s="115">
        <v>15.914</v>
      </c>
      <c r="F676" s="115">
        <v>594</v>
      </c>
      <c r="G676" s="126">
        <v>0</v>
      </c>
      <c r="H676" s="126">
        <v>7.7055529528725361E+18</v>
      </c>
    </row>
    <row r="677" spans="3:8" ht="15" customHeight="1">
      <c r="C677" s="113" t="b">
        <v>0</v>
      </c>
      <c r="D677" s="124">
        <v>30411</v>
      </c>
      <c r="E677" s="115">
        <v>15.734</v>
      </c>
      <c r="F677" s="115">
        <v>595</v>
      </c>
      <c r="G677" s="126">
        <v>0</v>
      </c>
      <c r="H677" s="126">
        <v>4.49176166207746E+18</v>
      </c>
    </row>
    <row r="678" spans="3:8" ht="15" customHeight="1">
      <c r="C678" s="113" t="b">
        <v>0</v>
      </c>
      <c r="D678" s="124">
        <v>30413</v>
      </c>
      <c r="E678" s="115">
        <v>15.706</v>
      </c>
      <c r="F678" s="115">
        <v>596</v>
      </c>
      <c r="G678" s="126">
        <v>0</v>
      </c>
      <c r="H678" s="126">
        <v>8.1899268360505477E+18</v>
      </c>
    </row>
    <row r="679" spans="3:8" ht="15" customHeight="1">
      <c r="C679" s="113" t="b">
        <v>0</v>
      </c>
      <c r="D679" s="124">
        <v>30415</v>
      </c>
      <c r="E679" s="115">
        <v>15.528</v>
      </c>
      <c r="F679" s="115">
        <v>597</v>
      </c>
      <c r="G679" s="126">
        <v>0</v>
      </c>
      <c r="H679" s="126">
        <v>1.9974948537135826E+18</v>
      </c>
    </row>
    <row r="680" spans="3:8" ht="15" customHeight="1">
      <c r="C680" s="113" t="b">
        <v>0</v>
      </c>
      <c r="D680" s="124">
        <v>30417</v>
      </c>
      <c r="E680" s="115">
        <v>15.574</v>
      </c>
      <c r="F680" s="115">
        <v>598</v>
      </c>
      <c r="G680" s="126">
        <v>0</v>
      </c>
      <c r="H680" s="126">
        <v>1.2789315654520019E+19</v>
      </c>
    </row>
    <row r="681" spans="3:8" ht="15" customHeight="1">
      <c r="C681" s="113" t="b">
        <v>0</v>
      </c>
      <c r="D681" s="124">
        <v>30419</v>
      </c>
      <c r="E681" s="115">
        <v>15.317</v>
      </c>
      <c r="F681" s="115">
        <v>599</v>
      </c>
      <c r="G681" s="126">
        <v>0</v>
      </c>
      <c r="H681" s="126">
        <v>1.4063633186875642E+19</v>
      </c>
    </row>
    <row r="682" spans="3:8" ht="15" customHeight="1">
      <c r="C682" s="113" t="b">
        <v>0</v>
      </c>
      <c r="D682" s="124">
        <v>30421</v>
      </c>
      <c r="E682" s="115">
        <v>15.145</v>
      </c>
      <c r="F682" s="115">
        <v>600</v>
      </c>
      <c r="G682" s="126">
        <v>0</v>
      </c>
      <c r="H682" s="126">
        <v>1.0529306362249556E+19</v>
      </c>
    </row>
    <row r="683" spans="3:8" ht="15" customHeight="1">
      <c r="C683" s="113" t="b">
        <v>0</v>
      </c>
      <c r="D683" s="124">
        <v>30423</v>
      </c>
      <c r="E683" s="115">
        <v>15.063000000000001</v>
      </c>
      <c r="F683" s="115">
        <v>601</v>
      </c>
      <c r="G683" s="126">
        <v>0</v>
      </c>
      <c r="H683" s="126">
        <v>2.0021284829469164E+18</v>
      </c>
    </row>
    <row r="684" spans="3:8" ht="15" customHeight="1">
      <c r="C684" s="113" t="b">
        <v>0</v>
      </c>
      <c r="D684" s="124">
        <v>30425</v>
      </c>
      <c r="E684" s="115">
        <v>14.839</v>
      </c>
      <c r="F684" s="115">
        <v>602</v>
      </c>
      <c r="G684" s="126">
        <v>0</v>
      </c>
      <c r="H684" s="126">
        <v>1.0265255244806414E+19</v>
      </c>
    </row>
    <row r="685" spans="3:8" ht="15" customHeight="1">
      <c r="C685" s="113" t="b">
        <v>0</v>
      </c>
      <c r="D685" s="124">
        <v>30427</v>
      </c>
      <c r="E685" s="115">
        <v>14.819000000000001</v>
      </c>
      <c r="F685" s="115">
        <v>603</v>
      </c>
      <c r="G685" s="126">
        <v>0</v>
      </c>
      <c r="H685" s="126">
        <v>1.3691388827255359E+19</v>
      </c>
    </row>
    <row r="686" spans="3:8" ht="15" customHeight="1">
      <c r="C686" s="113" t="b">
        <v>0</v>
      </c>
      <c r="D686" s="124">
        <v>30429</v>
      </c>
      <c r="E686" s="115">
        <v>14.695</v>
      </c>
      <c r="F686" s="115">
        <v>604</v>
      </c>
      <c r="G686" s="126">
        <v>0</v>
      </c>
      <c r="H686" s="126">
        <v>1.5423007947550136E+19</v>
      </c>
    </row>
    <row r="687" spans="3:8" ht="15" customHeight="1">
      <c r="C687" s="113" t="b">
        <v>0</v>
      </c>
      <c r="D687" s="124">
        <v>30431</v>
      </c>
      <c r="E687" s="115">
        <v>14.553000000000001</v>
      </c>
      <c r="F687" s="115">
        <v>605</v>
      </c>
      <c r="G687" s="126">
        <v>0</v>
      </c>
      <c r="H687" s="126">
        <v>1.7972626540649093E+19</v>
      </c>
    </row>
    <row r="688" spans="3:8" ht="15" customHeight="1">
      <c r="C688" s="113" t="b">
        <v>0</v>
      </c>
      <c r="D688" s="124">
        <v>30433</v>
      </c>
      <c r="E688" s="115">
        <v>14.442</v>
      </c>
      <c r="F688" s="115">
        <v>606</v>
      </c>
      <c r="G688" s="126">
        <v>0</v>
      </c>
      <c r="H688" s="126">
        <v>3.5618009895909074E+18</v>
      </c>
    </row>
    <row r="689" spans="3:8" ht="15" customHeight="1">
      <c r="C689" s="113" t="b">
        <v>0</v>
      </c>
      <c r="D689" s="124">
        <v>30435</v>
      </c>
      <c r="E689" s="115">
        <v>14.366</v>
      </c>
      <c r="F689" s="115">
        <v>607</v>
      </c>
      <c r="G689" s="126">
        <v>0</v>
      </c>
      <c r="H689" s="126">
        <v>9.6544347435738829E+18</v>
      </c>
    </row>
    <row r="690" spans="3:8" ht="15" customHeight="1">
      <c r="C690" s="113" t="b">
        <v>0</v>
      </c>
      <c r="D690" s="124">
        <v>30437</v>
      </c>
      <c r="E690" s="115">
        <v>14.045</v>
      </c>
      <c r="F690" s="115">
        <v>608</v>
      </c>
      <c r="G690" s="126">
        <v>0</v>
      </c>
      <c r="H690" s="126">
        <v>1.1303924412155976E+19</v>
      </c>
    </row>
    <row r="691" spans="3:8" ht="15" customHeight="1">
      <c r="C691" s="113" t="b">
        <v>0</v>
      </c>
      <c r="D691" s="124">
        <v>30439</v>
      </c>
      <c r="E691" s="115">
        <v>13.929</v>
      </c>
      <c r="F691" s="115">
        <v>609</v>
      </c>
      <c r="G691" s="126">
        <v>0</v>
      </c>
      <c r="H691" s="126">
        <v>1.6130421918785931E+19</v>
      </c>
    </row>
    <row r="692" spans="3:8" ht="15" customHeight="1">
      <c r="C692" s="113" t="b">
        <v>0</v>
      </c>
      <c r="D692" s="124">
        <v>30441</v>
      </c>
      <c r="E692" s="115">
        <v>13.935</v>
      </c>
      <c r="F692" s="115">
        <v>610</v>
      </c>
      <c r="G692" s="126">
        <v>0</v>
      </c>
      <c r="H692" s="126">
        <v>2.1098087864207016E+16</v>
      </c>
    </row>
    <row r="693" spans="3:8" ht="15" customHeight="1">
      <c r="C693" s="113" t="b">
        <v>0</v>
      </c>
      <c r="D693" s="124">
        <v>30443</v>
      </c>
      <c r="E693" s="115">
        <v>13.787000000000001</v>
      </c>
      <c r="F693" s="115">
        <v>611</v>
      </c>
      <c r="G693" s="126">
        <v>0</v>
      </c>
      <c r="H693" s="126">
        <v>9.2880069721019453E+18</v>
      </c>
    </row>
    <row r="694" spans="3:8" ht="15" customHeight="1">
      <c r="C694" s="113" t="b">
        <v>0</v>
      </c>
      <c r="D694" s="124">
        <v>30445</v>
      </c>
      <c r="E694" s="115">
        <v>13.702999999999999</v>
      </c>
      <c r="F694" s="115">
        <v>612</v>
      </c>
      <c r="G694" s="126">
        <v>0</v>
      </c>
      <c r="H694" s="126">
        <v>8.0626866887923835E+18</v>
      </c>
    </row>
    <row r="695" spans="3:8" ht="15" customHeight="1">
      <c r="C695" s="113" t="b">
        <v>0</v>
      </c>
      <c r="D695" s="124">
        <v>30447</v>
      </c>
      <c r="E695" s="115">
        <v>13.64</v>
      </c>
      <c r="F695" s="115">
        <v>613</v>
      </c>
      <c r="G695" s="126">
        <v>0</v>
      </c>
      <c r="H695" s="126">
        <v>8.023812700966016E+18</v>
      </c>
    </row>
    <row r="696" spans="3:8" ht="15" customHeight="1">
      <c r="C696" s="113" t="b">
        <v>0</v>
      </c>
      <c r="D696" s="124">
        <v>30449</v>
      </c>
      <c r="E696" s="115">
        <v>13.587</v>
      </c>
      <c r="F696" s="115">
        <v>614</v>
      </c>
      <c r="G696" s="126">
        <v>0</v>
      </c>
      <c r="H696" s="126">
        <v>1.1836516204804794E+19</v>
      </c>
    </row>
    <row r="697" spans="3:8" ht="15" customHeight="1">
      <c r="C697" s="113" t="b">
        <v>0</v>
      </c>
      <c r="D697" s="124">
        <v>30451</v>
      </c>
      <c r="E697" s="115">
        <v>13.502000000000001</v>
      </c>
      <c r="F697" s="115">
        <v>615</v>
      </c>
      <c r="G697" s="126">
        <v>0</v>
      </c>
      <c r="H697" s="126">
        <v>1.3498775302987722E+18</v>
      </c>
    </row>
    <row r="698" spans="3:8" ht="15" customHeight="1">
      <c r="C698" s="113" t="b">
        <v>0</v>
      </c>
      <c r="D698" s="124">
        <v>30453</v>
      </c>
      <c r="E698" s="115">
        <v>13.433</v>
      </c>
      <c r="F698" s="115">
        <v>616</v>
      </c>
      <c r="G698" s="126">
        <v>0</v>
      </c>
      <c r="H698" s="126">
        <v>1.110357238064648E+19</v>
      </c>
    </row>
    <row r="699" spans="3:8" ht="15" customHeight="1">
      <c r="C699" s="113" t="b">
        <v>0</v>
      </c>
      <c r="D699" s="124">
        <v>30455</v>
      </c>
      <c r="E699" s="115">
        <v>13.319000000000001</v>
      </c>
      <c r="F699" s="115">
        <v>617</v>
      </c>
      <c r="G699" s="126">
        <v>0</v>
      </c>
      <c r="H699" s="126">
        <v>1.5097721567647209E+19</v>
      </c>
    </row>
    <row r="700" spans="3:8" ht="15" customHeight="1">
      <c r="C700" s="113" t="b">
        <v>0</v>
      </c>
      <c r="D700" s="124">
        <v>30457</v>
      </c>
      <c r="E700" s="115">
        <v>13.313000000000001</v>
      </c>
      <c r="F700" s="115">
        <v>618</v>
      </c>
      <c r="G700" s="126">
        <v>0</v>
      </c>
      <c r="H700" s="126">
        <v>9.7118083482425815E+18</v>
      </c>
    </row>
    <row r="701" spans="3:8" ht="15" customHeight="1">
      <c r="C701" s="113" t="b">
        <v>0</v>
      </c>
      <c r="D701" s="124">
        <v>30459</v>
      </c>
      <c r="E701" s="115">
        <v>13.27</v>
      </c>
      <c r="F701" s="115">
        <v>619</v>
      </c>
      <c r="G701" s="126">
        <v>0</v>
      </c>
      <c r="H701" s="126">
        <v>2.679874209990409E+17</v>
      </c>
    </row>
    <row r="702" spans="3:8" ht="15" customHeight="1">
      <c r="C702" s="113" t="b">
        <v>0</v>
      </c>
      <c r="D702" s="124">
        <v>30461</v>
      </c>
      <c r="E702" s="115">
        <v>13.209</v>
      </c>
      <c r="F702" s="115">
        <v>620</v>
      </c>
      <c r="G702" s="126">
        <v>0</v>
      </c>
      <c r="H702" s="126">
        <v>9.4802140908534723E+18</v>
      </c>
    </row>
    <row r="703" spans="3:8" ht="15" customHeight="1">
      <c r="C703" s="113" t="b">
        <v>0</v>
      </c>
      <c r="D703" s="124">
        <v>30463</v>
      </c>
      <c r="E703" s="115">
        <v>13.132</v>
      </c>
      <c r="F703" s="115">
        <v>621</v>
      </c>
      <c r="G703" s="126">
        <v>0</v>
      </c>
      <c r="H703" s="126">
        <v>1.189443992343791E+19</v>
      </c>
    </row>
    <row r="704" spans="3:8" ht="15" customHeight="1">
      <c r="C704" s="113" t="b">
        <v>0</v>
      </c>
      <c r="D704" s="124">
        <v>30465</v>
      </c>
      <c r="E704" s="115">
        <v>13.052</v>
      </c>
      <c r="F704" s="115">
        <v>622</v>
      </c>
      <c r="G704" s="126">
        <v>0</v>
      </c>
      <c r="H704" s="126">
        <v>4.9893493714612613E+18</v>
      </c>
    </row>
    <row r="705" spans="3:8" ht="15" customHeight="1">
      <c r="C705" s="113" t="b">
        <v>0</v>
      </c>
      <c r="D705" s="124">
        <v>30467</v>
      </c>
      <c r="E705" s="115">
        <v>13.005000000000001</v>
      </c>
      <c r="F705" s="115">
        <v>623</v>
      </c>
      <c r="G705" s="126">
        <v>0</v>
      </c>
      <c r="H705" s="126">
        <v>5.0002925243436022E+18</v>
      </c>
    </row>
    <row r="706" spans="3:8" ht="15" customHeight="1">
      <c r="C706" s="113" t="b">
        <v>0</v>
      </c>
      <c r="D706" s="124">
        <v>30469</v>
      </c>
      <c r="E706" s="115">
        <v>12.837</v>
      </c>
      <c r="F706" s="115">
        <v>624</v>
      </c>
      <c r="G706" s="126">
        <v>0</v>
      </c>
      <c r="H706" s="126">
        <v>1.7844302550875835E+18</v>
      </c>
    </row>
    <row r="707" spans="3:8" ht="15" customHeight="1">
      <c r="C707" s="113" t="b">
        <v>0</v>
      </c>
      <c r="D707" s="124">
        <v>30471</v>
      </c>
      <c r="E707" s="115">
        <v>12.763999999999999</v>
      </c>
      <c r="F707" s="115">
        <v>625</v>
      </c>
      <c r="G707" s="126">
        <v>0</v>
      </c>
      <c r="H707" s="126">
        <v>9.9666401382527263E+18</v>
      </c>
    </row>
    <row r="708" spans="3:8" ht="15" customHeight="1">
      <c r="C708" s="113" t="b">
        <v>0</v>
      </c>
      <c r="D708" s="124">
        <v>30473</v>
      </c>
      <c r="E708" s="115">
        <v>12.69</v>
      </c>
      <c r="F708" s="115">
        <v>626</v>
      </c>
      <c r="G708" s="126">
        <v>0</v>
      </c>
      <c r="H708" s="126">
        <v>3.6067775352240451E+18</v>
      </c>
    </row>
    <row r="709" spans="3:8" ht="15" customHeight="1">
      <c r="C709" s="113" t="b">
        <v>0</v>
      </c>
      <c r="D709" s="124">
        <v>30475</v>
      </c>
      <c r="E709" s="115">
        <v>12.59</v>
      </c>
      <c r="F709" s="115">
        <v>627</v>
      </c>
      <c r="G709" s="126">
        <v>0</v>
      </c>
      <c r="H709" s="126">
        <v>3.3477822981690173E+18</v>
      </c>
    </row>
    <row r="710" spans="3:8" ht="15" customHeight="1">
      <c r="C710" s="113" t="b">
        <v>0</v>
      </c>
      <c r="D710" s="124">
        <v>30477</v>
      </c>
      <c r="E710" s="115">
        <v>12.54</v>
      </c>
      <c r="F710" s="115">
        <v>628</v>
      </c>
      <c r="G710" s="126">
        <v>0</v>
      </c>
      <c r="H710" s="126">
        <v>8.7026375553375539E+18</v>
      </c>
    </row>
    <row r="711" spans="3:8" ht="15" customHeight="1">
      <c r="C711" s="113" t="b">
        <v>0</v>
      </c>
      <c r="D711" s="124">
        <v>30479</v>
      </c>
      <c r="E711" s="115">
        <v>12.412000000000001</v>
      </c>
      <c r="F711" s="115">
        <v>629</v>
      </c>
      <c r="G711" s="126">
        <v>0</v>
      </c>
      <c r="H711" s="126">
        <v>1.0314529478237925E+19</v>
      </c>
    </row>
    <row r="712" spans="3:8" ht="15" customHeight="1">
      <c r="C712" s="113" t="b">
        <v>0</v>
      </c>
      <c r="D712" s="124">
        <v>30481</v>
      </c>
      <c r="E712" s="115">
        <v>12.311</v>
      </c>
      <c r="F712" s="115">
        <v>630</v>
      </c>
      <c r="G712" s="126">
        <v>0</v>
      </c>
      <c r="H712" s="126">
        <v>1.4785358436797829E+19</v>
      </c>
    </row>
    <row r="713" spans="3:8" ht="15" customHeight="1">
      <c r="C713" s="113" t="b">
        <v>0</v>
      </c>
      <c r="D713" s="124">
        <v>30483</v>
      </c>
      <c r="E713" s="115">
        <v>12.276</v>
      </c>
      <c r="F713" s="115">
        <v>631</v>
      </c>
      <c r="G713" s="126">
        <v>0</v>
      </c>
      <c r="H713" s="126">
        <v>1.2518933951881142E+18</v>
      </c>
    </row>
    <row r="714" spans="3:8" ht="15" customHeight="1">
      <c r="C714" s="113" t="b">
        <v>0</v>
      </c>
      <c r="D714" s="124">
        <v>30485</v>
      </c>
      <c r="E714" s="115">
        <v>12.146000000000001</v>
      </c>
      <c r="F714" s="115">
        <v>632</v>
      </c>
      <c r="G714" s="126">
        <v>0</v>
      </c>
      <c r="H714" s="126">
        <v>1.0469923020296867E+18</v>
      </c>
    </row>
    <row r="715" spans="3:8" ht="15" customHeight="1">
      <c r="C715" s="113" t="b">
        <v>0</v>
      </c>
      <c r="D715" s="124">
        <v>30487</v>
      </c>
      <c r="E715" s="115">
        <v>12.16</v>
      </c>
      <c r="F715" s="115">
        <v>633</v>
      </c>
      <c r="G715" s="126">
        <v>0</v>
      </c>
      <c r="H715" s="126">
        <v>8.5885134347617382E+17</v>
      </c>
    </row>
    <row r="716" spans="3:8" ht="15" customHeight="1">
      <c r="C716" s="113" t="b">
        <v>0</v>
      </c>
      <c r="D716" s="124">
        <v>30489</v>
      </c>
      <c r="E716" s="115">
        <v>12.111000000000001</v>
      </c>
      <c r="F716" s="115">
        <v>634</v>
      </c>
      <c r="G716" s="126">
        <v>0</v>
      </c>
      <c r="H716" s="126">
        <v>1.6257130983674427E+19</v>
      </c>
    </row>
    <row r="717" spans="3:8" ht="15" customHeight="1">
      <c r="C717" s="113" t="b">
        <v>0</v>
      </c>
      <c r="D717" s="124">
        <v>30491</v>
      </c>
      <c r="E717" s="115">
        <v>11.965</v>
      </c>
      <c r="F717" s="115">
        <v>635</v>
      </c>
      <c r="G717" s="126">
        <v>0</v>
      </c>
      <c r="H717" s="126">
        <v>4.0573587209253304E+18</v>
      </c>
    </row>
    <row r="718" spans="3:8" ht="15" customHeight="1">
      <c r="C718" s="113" t="b">
        <v>0</v>
      </c>
      <c r="D718" s="124">
        <v>30493</v>
      </c>
      <c r="E718" s="115">
        <v>11.989000000000001</v>
      </c>
      <c r="F718" s="115">
        <v>636</v>
      </c>
      <c r="G718" s="126">
        <v>0</v>
      </c>
      <c r="H718" s="126">
        <v>1.3503835945703662E+19</v>
      </c>
    </row>
    <row r="719" spans="3:8" ht="15" customHeight="1">
      <c r="C719" s="113" t="b">
        <v>0</v>
      </c>
      <c r="D719" s="124">
        <v>30495</v>
      </c>
      <c r="E719" s="115">
        <v>11.896000000000001</v>
      </c>
      <c r="F719" s="115">
        <v>637</v>
      </c>
      <c r="G719" s="126">
        <v>0</v>
      </c>
      <c r="H719" s="126">
        <v>1.639042985198285E+19</v>
      </c>
    </row>
    <row r="720" spans="3:8" ht="15" customHeight="1">
      <c r="C720" s="113" t="b">
        <v>0</v>
      </c>
      <c r="D720" s="124">
        <v>30497</v>
      </c>
      <c r="E720" s="115">
        <v>11.747999999999999</v>
      </c>
      <c r="F720" s="115">
        <v>638</v>
      </c>
      <c r="G720" s="126">
        <v>0</v>
      </c>
      <c r="H720" s="126">
        <v>1.7411355962227032E+19</v>
      </c>
    </row>
    <row r="721" spans="3:8" ht="15" customHeight="1">
      <c r="C721" s="113" t="b">
        <v>0</v>
      </c>
      <c r="D721" s="124">
        <v>30499</v>
      </c>
      <c r="E721" s="115">
        <v>11.515000000000001</v>
      </c>
      <c r="F721" s="115">
        <v>639</v>
      </c>
      <c r="G721" s="126">
        <v>0</v>
      </c>
      <c r="H721" s="126">
        <v>1.3472055872347986E+19</v>
      </c>
    </row>
    <row r="722" spans="3:8" ht="15" customHeight="1">
      <c r="C722" s="113" t="b">
        <v>0</v>
      </c>
      <c r="D722" s="124">
        <v>30501</v>
      </c>
      <c r="E722" s="115">
        <v>11.398</v>
      </c>
      <c r="F722" s="115">
        <v>640</v>
      </c>
      <c r="G722" s="126">
        <v>0</v>
      </c>
      <c r="H722" s="126">
        <v>1.1644565448298963E+19</v>
      </c>
    </row>
    <row r="723" spans="3:8" ht="15" customHeight="1">
      <c r="C723" s="113" t="b">
        <v>0</v>
      </c>
      <c r="D723" s="124">
        <v>30503</v>
      </c>
      <c r="E723" s="115">
        <v>11.260999999999999</v>
      </c>
      <c r="F723" s="115">
        <v>641</v>
      </c>
      <c r="G723" s="126">
        <v>0</v>
      </c>
      <c r="H723" s="126">
        <v>7.5559619287457403E+18</v>
      </c>
    </row>
    <row r="724" spans="3:8" ht="15" customHeight="1">
      <c r="C724" s="113" t="b">
        <v>0</v>
      </c>
      <c r="D724" s="124">
        <v>30505</v>
      </c>
      <c r="E724" s="115">
        <v>11.233000000000001</v>
      </c>
      <c r="F724" s="115">
        <v>642</v>
      </c>
      <c r="G724" s="126">
        <v>0</v>
      </c>
      <c r="H724" s="126">
        <v>1.2718733713848381E+19</v>
      </c>
    </row>
    <row r="725" spans="3:8" ht="15" customHeight="1">
      <c r="C725" s="113" t="b">
        <v>0</v>
      </c>
      <c r="D725" s="124">
        <v>30507</v>
      </c>
      <c r="E725" s="115">
        <v>11.108000000000001</v>
      </c>
      <c r="F725" s="115">
        <v>643</v>
      </c>
      <c r="G725" s="126">
        <v>0</v>
      </c>
      <c r="H725" s="126">
        <v>7.0901392915592141E+18</v>
      </c>
    </row>
    <row r="726" spans="3:8" ht="15" customHeight="1">
      <c r="C726" s="113" t="b">
        <v>0</v>
      </c>
      <c r="D726" s="124">
        <v>30509</v>
      </c>
      <c r="E726" s="115">
        <v>11.087999999999999</v>
      </c>
      <c r="F726" s="115">
        <v>644</v>
      </c>
      <c r="G726" s="126">
        <v>0</v>
      </c>
      <c r="H726" s="126">
        <v>1.5290343524443132E+19</v>
      </c>
    </row>
    <row r="727" spans="3:8" ht="15" customHeight="1">
      <c r="C727" s="113" t="b">
        <v>0</v>
      </c>
      <c r="D727" s="124">
        <v>30511</v>
      </c>
      <c r="E727" s="115">
        <v>10.913</v>
      </c>
      <c r="F727" s="115">
        <v>645</v>
      </c>
      <c r="G727" s="126">
        <v>0</v>
      </c>
      <c r="H727" s="126">
        <v>1.472318601026756E+19</v>
      </c>
    </row>
    <row r="728" spans="3:8" ht="15" customHeight="1">
      <c r="C728" s="113" t="b">
        <v>0</v>
      </c>
      <c r="D728" s="124">
        <v>30513</v>
      </c>
      <c r="E728" s="115">
        <v>10.766999999999999</v>
      </c>
      <c r="F728" s="115">
        <v>646</v>
      </c>
      <c r="G728" s="126">
        <v>0</v>
      </c>
      <c r="H728" s="126">
        <v>2.7327921383059067E+18</v>
      </c>
    </row>
    <row r="729" spans="3:8" ht="15" customHeight="1">
      <c r="C729" s="113" t="b">
        <v>0</v>
      </c>
      <c r="D729" s="124">
        <v>30515</v>
      </c>
      <c r="E729" s="115">
        <v>10.491</v>
      </c>
      <c r="F729" s="115">
        <v>647</v>
      </c>
      <c r="G729" s="126">
        <v>0</v>
      </c>
      <c r="H729" s="126">
        <v>1.6322006120030054E+18</v>
      </c>
    </row>
    <row r="730" spans="3:8" ht="15" customHeight="1">
      <c r="C730" s="113" t="b">
        <v>0</v>
      </c>
      <c r="D730" s="124">
        <v>30517</v>
      </c>
      <c r="E730" s="115">
        <v>10.214</v>
      </c>
      <c r="F730" s="115">
        <v>648</v>
      </c>
      <c r="G730" s="126">
        <v>0</v>
      </c>
      <c r="H730" s="126">
        <v>1.6929210581507602E+19</v>
      </c>
    </row>
    <row r="731" spans="3:8" ht="15" customHeight="1">
      <c r="C731" s="113" t="b">
        <v>0</v>
      </c>
      <c r="D731" s="124">
        <v>30519</v>
      </c>
      <c r="E731" s="115">
        <v>10.076000000000001</v>
      </c>
      <c r="F731" s="115">
        <v>649</v>
      </c>
      <c r="G731" s="126">
        <v>0</v>
      </c>
      <c r="H731" s="126">
        <v>3.1618939434971791E+18</v>
      </c>
    </row>
    <row r="732" spans="3:8" ht="15" customHeight="1">
      <c r="C732" s="113" t="b">
        <v>0</v>
      </c>
      <c r="D732" s="124">
        <v>30521</v>
      </c>
      <c r="E732" s="115">
        <v>9.9109999999999996</v>
      </c>
      <c r="F732" s="115">
        <v>650</v>
      </c>
      <c r="G732" s="126">
        <v>0</v>
      </c>
      <c r="H732" s="126">
        <v>8.7268178181479424E+18</v>
      </c>
    </row>
    <row r="733" spans="3:8" ht="15" customHeight="1">
      <c r="C733" s="113" t="b">
        <v>0</v>
      </c>
      <c r="D733" s="124">
        <v>30523</v>
      </c>
      <c r="E733" s="115">
        <v>9.6549999999999994</v>
      </c>
      <c r="F733" s="115">
        <v>651</v>
      </c>
      <c r="G733" s="126">
        <v>0</v>
      </c>
      <c r="H733" s="126">
        <v>1.1347973242942538E+19</v>
      </c>
    </row>
    <row r="734" spans="3:8" ht="15" customHeight="1">
      <c r="C734" s="113" t="b">
        <v>0</v>
      </c>
      <c r="D734" s="124">
        <v>30525</v>
      </c>
      <c r="E734" s="115">
        <v>9.56</v>
      </c>
      <c r="F734" s="115">
        <v>652</v>
      </c>
      <c r="G734" s="126">
        <v>0</v>
      </c>
      <c r="H734" s="126">
        <v>1.4638984935991839E+19</v>
      </c>
    </row>
    <row r="735" spans="3:8" ht="15" customHeight="1">
      <c r="C735" s="113" t="b">
        <v>0</v>
      </c>
      <c r="D735" s="124">
        <v>30527</v>
      </c>
      <c r="E735" s="115">
        <v>9.3640000000000008</v>
      </c>
      <c r="F735" s="115">
        <v>653</v>
      </c>
      <c r="G735" s="126">
        <v>0</v>
      </c>
      <c r="H735" s="126">
        <v>1.4162520054770442E+19</v>
      </c>
    </row>
    <row r="736" spans="3:8" ht="15" customHeight="1">
      <c r="C736" s="113" t="b">
        <v>0</v>
      </c>
      <c r="D736" s="124">
        <v>30529</v>
      </c>
      <c r="E736" s="115">
        <v>9.2240000000000002</v>
      </c>
      <c r="F736" s="115">
        <v>654</v>
      </c>
      <c r="G736" s="126">
        <v>0</v>
      </c>
      <c r="H736" s="126">
        <v>3.3302565803672822E+18</v>
      </c>
    </row>
    <row r="737" spans="3:8" ht="15" customHeight="1">
      <c r="C737" s="113" t="b">
        <v>0</v>
      </c>
      <c r="D737" s="124">
        <v>30531</v>
      </c>
      <c r="E737" s="115">
        <v>9.0459999999999994</v>
      </c>
      <c r="F737" s="115">
        <v>655</v>
      </c>
      <c r="G737" s="126">
        <v>0</v>
      </c>
      <c r="H737" s="126">
        <v>4.6344169046122947E+18</v>
      </c>
    </row>
    <row r="738" spans="3:8" ht="15" customHeight="1">
      <c r="C738" s="113" t="b">
        <v>0</v>
      </c>
      <c r="D738" s="124">
        <v>30533</v>
      </c>
      <c r="E738" s="115">
        <v>8.9350000000000005</v>
      </c>
      <c r="F738" s="115">
        <v>656</v>
      </c>
      <c r="G738" s="126">
        <v>0</v>
      </c>
      <c r="H738" s="126">
        <v>4.9268686572104479E+18</v>
      </c>
    </row>
    <row r="739" spans="3:8" ht="15" customHeight="1">
      <c r="C739" s="113" t="b">
        <v>0</v>
      </c>
      <c r="D739" s="124">
        <v>30535</v>
      </c>
      <c r="E739" s="115">
        <v>8.7309999999999999</v>
      </c>
      <c r="F739" s="115">
        <v>657</v>
      </c>
      <c r="G739" s="126">
        <v>0</v>
      </c>
      <c r="H739" s="126">
        <v>1.8091148828836108E+19</v>
      </c>
    </row>
    <row r="740" spans="3:8" ht="15" customHeight="1">
      <c r="C740" s="113" t="b">
        <v>0</v>
      </c>
      <c r="D740" s="124">
        <v>30537</v>
      </c>
      <c r="E740" s="115">
        <v>8.6379999999999999</v>
      </c>
      <c r="F740" s="115">
        <v>658</v>
      </c>
      <c r="G740" s="126">
        <v>0</v>
      </c>
      <c r="H740" s="126">
        <v>1.7097952711141934E+18</v>
      </c>
    </row>
    <row r="741" spans="3:8" ht="15" customHeight="1">
      <c r="C741" s="113" t="b">
        <v>0</v>
      </c>
      <c r="D741" s="124">
        <v>30539</v>
      </c>
      <c r="E741" s="115">
        <v>8.4600000000000009</v>
      </c>
      <c r="F741" s="115">
        <v>659</v>
      </c>
      <c r="G741" s="126">
        <v>0</v>
      </c>
      <c r="H741" s="126">
        <v>1.4535232830745659E+18</v>
      </c>
    </row>
    <row r="742" spans="3:8" ht="15" customHeight="1">
      <c r="C742" s="113" t="b">
        <v>0</v>
      </c>
      <c r="D742" s="124">
        <v>30541</v>
      </c>
      <c r="E742" s="115">
        <v>8.32</v>
      </c>
      <c r="F742" s="115">
        <v>660</v>
      </c>
      <c r="G742" s="126">
        <v>0</v>
      </c>
      <c r="H742" s="126">
        <v>2.0658285934796892E+18</v>
      </c>
    </row>
    <row r="743" spans="3:8" ht="15" customHeight="1">
      <c r="C743" s="113" t="b">
        <v>0</v>
      </c>
      <c r="D743" s="124">
        <v>30543</v>
      </c>
      <c r="E743" s="115">
        <v>8.0730000000000004</v>
      </c>
      <c r="F743" s="115">
        <v>661</v>
      </c>
      <c r="G743" s="126">
        <v>0</v>
      </c>
      <c r="H743" s="126">
        <v>7.2904602537712666E+17</v>
      </c>
    </row>
    <row r="744" spans="3:8" ht="15" customHeight="1">
      <c r="C744" s="113" t="b">
        <v>0</v>
      </c>
      <c r="D744" s="124">
        <v>30545</v>
      </c>
      <c r="E744" s="115">
        <v>7.9480000000000004</v>
      </c>
      <c r="F744" s="115">
        <v>662</v>
      </c>
      <c r="G744" s="126">
        <v>0</v>
      </c>
      <c r="H744" s="126">
        <v>1.4192056121560029E+19</v>
      </c>
    </row>
    <row r="745" spans="3:8" ht="15" customHeight="1">
      <c r="C745" s="113" t="b">
        <v>0</v>
      </c>
      <c r="D745" s="124">
        <v>30547</v>
      </c>
      <c r="E745" s="115">
        <v>7.899</v>
      </c>
      <c r="F745" s="115">
        <v>663</v>
      </c>
      <c r="G745" s="126">
        <v>0</v>
      </c>
      <c r="H745" s="126">
        <v>1.2467574293966297E+19</v>
      </c>
    </row>
    <row r="746" spans="3:8" ht="15" customHeight="1">
      <c r="C746" s="113" t="b">
        <v>0</v>
      </c>
      <c r="D746" s="124">
        <v>30549</v>
      </c>
      <c r="E746" s="115">
        <v>7.9029999999999996</v>
      </c>
      <c r="F746" s="115">
        <v>664</v>
      </c>
      <c r="G746" s="126">
        <v>0</v>
      </c>
      <c r="H746" s="126">
        <v>1.5587510011273183E+19</v>
      </c>
    </row>
    <row r="747" spans="3:8" ht="15" customHeight="1">
      <c r="C747" s="113" t="b">
        <v>0</v>
      </c>
      <c r="D747" s="124">
        <v>30551</v>
      </c>
      <c r="E747" s="115">
        <v>7.7770000000000001</v>
      </c>
      <c r="F747" s="115">
        <v>665</v>
      </c>
      <c r="G747" s="126">
        <v>0</v>
      </c>
      <c r="H747" s="126">
        <v>1.3252967353888891E+19</v>
      </c>
    </row>
    <row r="748" spans="3:8" ht="15" customHeight="1">
      <c r="C748" s="113" t="b">
        <v>0</v>
      </c>
      <c r="D748" s="124">
        <v>30553</v>
      </c>
      <c r="E748" s="115">
        <v>7.6390000000000002</v>
      </c>
      <c r="F748" s="115">
        <v>666</v>
      </c>
      <c r="G748" s="126">
        <v>0</v>
      </c>
      <c r="H748" s="126">
        <v>1.7220201092780675E+19</v>
      </c>
    </row>
    <row r="749" spans="3:8" ht="15" customHeight="1">
      <c r="C749" s="113" t="b">
        <v>0</v>
      </c>
      <c r="D749" s="124">
        <v>30555</v>
      </c>
      <c r="E749" s="115">
        <v>7.5339999999999998</v>
      </c>
      <c r="F749" s="115">
        <v>667</v>
      </c>
      <c r="G749" s="126">
        <v>0</v>
      </c>
      <c r="H749" s="126">
        <v>7.8258532381931612E+18</v>
      </c>
    </row>
    <row r="750" spans="3:8" ht="15" customHeight="1">
      <c r="C750" s="113" t="b">
        <v>0</v>
      </c>
      <c r="D750" s="124">
        <v>30557</v>
      </c>
      <c r="E750" s="115">
        <v>7.4450000000000003</v>
      </c>
      <c r="F750" s="115">
        <v>668</v>
      </c>
      <c r="G750" s="126">
        <v>0</v>
      </c>
      <c r="H750" s="126">
        <v>9.4345837319514253E+17</v>
      </c>
    </row>
    <row r="751" spans="3:8" ht="15" customHeight="1">
      <c r="C751" s="113" t="b">
        <v>0</v>
      </c>
      <c r="D751" s="124">
        <v>30559</v>
      </c>
      <c r="E751" s="115">
        <v>7.4020000000000001</v>
      </c>
      <c r="F751" s="115">
        <v>669</v>
      </c>
      <c r="G751" s="126">
        <v>0</v>
      </c>
      <c r="H751" s="126">
        <v>1.2922738135065563E+19</v>
      </c>
    </row>
    <row r="752" spans="3:8" ht="15" customHeight="1">
      <c r="C752" s="113" t="b">
        <v>0</v>
      </c>
      <c r="D752" s="124">
        <v>30561</v>
      </c>
      <c r="E752" s="115">
        <v>7.3209999999999997</v>
      </c>
      <c r="F752" s="115">
        <v>670</v>
      </c>
      <c r="G752" s="126">
        <v>0</v>
      </c>
      <c r="H752" s="126">
        <v>1.728400196537967E+19</v>
      </c>
    </row>
    <row r="753" spans="3:8" ht="15" customHeight="1">
      <c r="C753" s="113" t="b">
        <v>0</v>
      </c>
      <c r="D753" s="124">
        <v>30563</v>
      </c>
      <c r="E753" s="115">
        <v>7.3140000000000001</v>
      </c>
      <c r="F753" s="115">
        <v>671</v>
      </c>
      <c r="G753" s="126">
        <v>0</v>
      </c>
      <c r="H753" s="126">
        <v>1.365310073915861E+19</v>
      </c>
    </row>
    <row r="754" spans="3:8" ht="15" customHeight="1">
      <c r="C754" s="113" t="b">
        <v>0</v>
      </c>
      <c r="D754" s="124">
        <v>30565</v>
      </c>
      <c r="E754" s="115">
        <v>7.2430000000000003</v>
      </c>
      <c r="F754" s="115">
        <v>672</v>
      </c>
      <c r="G754" s="126">
        <v>0</v>
      </c>
      <c r="H754" s="126">
        <v>3.6043547875103852E+18</v>
      </c>
    </row>
    <row r="755" spans="3:8" ht="15" customHeight="1">
      <c r="C755" s="113" t="b">
        <v>0</v>
      </c>
      <c r="D755" s="124">
        <v>30567</v>
      </c>
      <c r="E755" s="115">
        <v>7.2039999999999997</v>
      </c>
      <c r="F755" s="115">
        <v>673</v>
      </c>
      <c r="G755" s="126">
        <v>0</v>
      </c>
      <c r="H755" s="126">
        <v>4.501997792011905E+18</v>
      </c>
    </row>
    <row r="756" spans="3:8" ht="15" customHeight="1">
      <c r="C756" s="113" t="b">
        <v>0</v>
      </c>
      <c r="D756" s="124">
        <v>30569</v>
      </c>
      <c r="E756" s="115">
        <v>7.2380000000000004</v>
      </c>
      <c r="F756" s="115">
        <v>674</v>
      </c>
      <c r="G756" s="126">
        <v>0</v>
      </c>
      <c r="H756" s="126">
        <v>8.9546616588284979E+18</v>
      </c>
    </row>
    <row r="757" spans="3:8" ht="15" customHeight="1">
      <c r="C757" s="113" t="b">
        <v>0</v>
      </c>
      <c r="D757" s="124">
        <v>30571</v>
      </c>
      <c r="E757" s="115">
        <v>7.3049999999999997</v>
      </c>
      <c r="F757" s="115">
        <v>675</v>
      </c>
      <c r="G757" s="126">
        <v>0</v>
      </c>
      <c r="H757" s="126">
        <v>1.6028268320318329E+19</v>
      </c>
    </row>
    <row r="758" spans="3:8" ht="15" customHeight="1">
      <c r="C758" s="113" t="b">
        <v>0</v>
      </c>
      <c r="D758" s="124">
        <v>30573</v>
      </c>
      <c r="E758" s="115">
        <v>7.2460000000000004</v>
      </c>
      <c r="F758" s="115">
        <v>676</v>
      </c>
      <c r="G758" s="126">
        <v>0</v>
      </c>
      <c r="H758" s="126">
        <v>5.7406849404971479E+18</v>
      </c>
    </row>
    <row r="759" spans="3:8" ht="15" customHeight="1">
      <c r="C759" s="113" t="b">
        <v>0</v>
      </c>
      <c r="D759" s="124">
        <v>30575</v>
      </c>
      <c r="E759" s="115">
        <v>7.2610000000000001</v>
      </c>
      <c r="F759" s="115">
        <v>677</v>
      </c>
      <c r="G759" s="126">
        <v>0</v>
      </c>
      <c r="H759" s="126">
        <v>1.4238025147371233E+19</v>
      </c>
    </row>
    <row r="760" spans="3:8" ht="15" customHeight="1">
      <c r="C760" s="113" t="b">
        <v>0</v>
      </c>
      <c r="D760" s="124">
        <v>30577</v>
      </c>
      <c r="E760" s="115">
        <v>7.3220000000000001</v>
      </c>
      <c r="F760" s="115">
        <v>678</v>
      </c>
      <c r="G760" s="126">
        <v>0</v>
      </c>
      <c r="H760" s="126">
        <v>1.76136284904412E+19</v>
      </c>
    </row>
    <row r="761" spans="3:8" ht="15" customHeight="1">
      <c r="C761" s="113" t="b">
        <v>0</v>
      </c>
      <c r="D761" s="124">
        <v>30579</v>
      </c>
      <c r="E761" s="115">
        <v>7.4989999999999997</v>
      </c>
      <c r="F761" s="115">
        <v>679</v>
      </c>
      <c r="G761" s="126">
        <v>0</v>
      </c>
      <c r="H761" s="126">
        <v>1.2802949026434361E+19</v>
      </c>
    </row>
    <row r="762" spans="3:8" ht="15" customHeight="1">
      <c r="C762" s="113" t="b">
        <v>0</v>
      </c>
      <c r="D762" s="124">
        <v>30581</v>
      </c>
      <c r="E762" s="115">
        <v>7.4119999999999999</v>
      </c>
      <c r="F762" s="115">
        <v>680</v>
      </c>
      <c r="G762" s="126">
        <v>0</v>
      </c>
      <c r="H762" s="126">
        <v>7.9580426362863677E+18</v>
      </c>
    </row>
    <row r="763" spans="3:8" ht="15" customHeight="1">
      <c r="C763" s="113" t="b">
        <v>0</v>
      </c>
      <c r="D763" s="124">
        <v>30583</v>
      </c>
      <c r="E763" s="115">
        <v>7.4249999999999998</v>
      </c>
      <c r="F763" s="115">
        <v>681</v>
      </c>
      <c r="G763" s="126">
        <v>0</v>
      </c>
      <c r="H763" s="126">
        <v>9.1228155476586353E+18</v>
      </c>
    </row>
    <row r="764" spans="3:8" ht="15" customHeight="1">
      <c r="C764" s="113" t="b">
        <v>0</v>
      </c>
      <c r="D764" s="124">
        <v>30585</v>
      </c>
      <c r="E764" s="115">
        <v>7.5190000000000001</v>
      </c>
      <c r="F764" s="115">
        <v>682</v>
      </c>
      <c r="G764" s="126">
        <v>0</v>
      </c>
      <c r="H764" s="126">
        <v>1.5928309703458869E+19</v>
      </c>
    </row>
    <row r="765" spans="3:8" ht="15" customHeight="1">
      <c r="C765" s="113" t="b">
        <v>0</v>
      </c>
      <c r="D765" s="124">
        <v>30587</v>
      </c>
      <c r="E765" s="115">
        <v>7.7309999999999999</v>
      </c>
      <c r="F765" s="115">
        <v>683</v>
      </c>
      <c r="G765" s="126">
        <v>0</v>
      </c>
      <c r="H765" s="126">
        <v>1.7328420326079572E+19</v>
      </c>
    </row>
    <row r="766" spans="3:8" ht="15" customHeight="1">
      <c r="C766" s="113" t="b">
        <v>0</v>
      </c>
      <c r="D766" s="124">
        <v>30589</v>
      </c>
      <c r="E766" s="115">
        <v>7.8789999999999996</v>
      </c>
      <c r="F766" s="115">
        <v>684</v>
      </c>
      <c r="G766" s="126">
        <v>0</v>
      </c>
      <c r="H766" s="126">
        <v>2.4199057470297631E+18</v>
      </c>
    </row>
    <row r="767" spans="3:8" ht="15" customHeight="1">
      <c r="C767" s="113" t="b">
        <v>0</v>
      </c>
      <c r="D767" s="124">
        <v>30591</v>
      </c>
      <c r="E767" s="115">
        <v>8.1430000000000007</v>
      </c>
      <c r="F767" s="115">
        <v>685</v>
      </c>
      <c r="G767" s="126">
        <v>0</v>
      </c>
      <c r="H767" s="126">
        <v>2.9257396876969108E+18</v>
      </c>
    </row>
    <row r="768" spans="3:8" ht="15" customHeight="1">
      <c r="C768" s="113" t="b">
        <v>0</v>
      </c>
      <c r="D768" s="124">
        <v>30593</v>
      </c>
      <c r="E768" s="115">
        <v>8.3800000000000008</v>
      </c>
      <c r="F768" s="115">
        <v>686</v>
      </c>
      <c r="G768" s="126">
        <v>0</v>
      </c>
      <c r="H768" s="126">
        <v>9.3213399227683779E+18</v>
      </c>
    </row>
    <row r="769" spans="3:8" ht="15" customHeight="1">
      <c r="C769" s="113" t="b">
        <v>0</v>
      </c>
      <c r="D769" s="124">
        <v>30595</v>
      </c>
      <c r="E769" s="115">
        <v>8.6379999999999999</v>
      </c>
      <c r="F769" s="115">
        <v>687</v>
      </c>
      <c r="G769" s="126">
        <v>0</v>
      </c>
      <c r="H769" s="126">
        <v>1.0606091258171793E+19</v>
      </c>
    </row>
    <row r="770" spans="3:8" ht="15" customHeight="1">
      <c r="C770" s="113" t="b">
        <v>0</v>
      </c>
      <c r="D770" s="124">
        <v>30597</v>
      </c>
      <c r="E770" s="115">
        <v>8.7739999999999991</v>
      </c>
      <c r="F770" s="115">
        <v>688</v>
      </c>
      <c r="G770" s="126">
        <v>0</v>
      </c>
      <c r="H770" s="126">
        <v>9.568609998201344E+17</v>
      </c>
    </row>
    <row r="771" spans="3:8" ht="15" customHeight="1">
      <c r="C771" s="113" t="b">
        <v>0</v>
      </c>
      <c r="D771" s="124">
        <v>30599</v>
      </c>
      <c r="E771" s="115">
        <v>8.9429999999999996</v>
      </c>
      <c r="F771" s="115">
        <v>689</v>
      </c>
      <c r="G771" s="126">
        <v>0</v>
      </c>
      <c r="H771" s="126">
        <v>3.2427067594538629E+18</v>
      </c>
    </row>
    <row r="772" spans="3:8" ht="15" customHeight="1">
      <c r="C772" s="113" t="b">
        <v>0</v>
      </c>
      <c r="D772" s="124">
        <v>30601</v>
      </c>
      <c r="E772" s="115">
        <v>9.1229999999999993</v>
      </c>
      <c r="F772" s="115">
        <v>690</v>
      </c>
      <c r="G772" s="126">
        <v>0</v>
      </c>
      <c r="H772" s="126">
        <v>2.4576869752912333E+18</v>
      </c>
    </row>
    <row r="773" spans="3:8" ht="15" customHeight="1">
      <c r="C773" s="113" t="b">
        <v>0</v>
      </c>
      <c r="D773" s="124">
        <v>30603</v>
      </c>
      <c r="E773" s="115">
        <v>9.2050000000000001</v>
      </c>
      <c r="F773" s="115">
        <v>691</v>
      </c>
      <c r="G773" s="126">
        <v>0</v>
      </c>
      <c r="H773" s="126">
        <v>1.6034089439059159E+18</v>
      </c>
    </row>
    <row r="774" spans="3:8" ht="15" customHeight="1">
      <c r="C774" s="113" t="b">
        <v>0</v>
      </c>
      <c r="D774" s="124">
        <v>30605</v>
      </c>
      <c r="E774" s="115">
        <v>9.4529999999999994</v>
      </c>
      <c r="F774" s="115">
        <v>692</v>
      </c>
      <c r="G774" s="126">
        <v>0</v>
      </c>
      <c r="H774" s="126">
        <v>8.0510093881707551E+18</v>
      </c>
    </row>
    <row r="775" spans="3:8" ht="15" customHeight="1">
      <c r="C775" s="113" t="b">
        <v>0</v>
      </c>
      <c r="D775" s="124">
        <v>30607</v>
      </c>
      <c r="E775" s="115">
        <v>9.5850000000000009</v>
      </c>
      <c r="F775" s="115">
        <v>693</v>
      </c>
      <c r="G775" s="126">
        <v>0</v>
      </c>
      <c r="H775" s="126">
        <v>8.1310990435131023E+18</v>
      </c>
    </row>
    <row r="776" spans="3:8" ht="15" customHeight="1">
      <c r="C776" s="113" t="b">
        <v>0</v>
      </c>
      <c r="D776" s="124">
        <v>30609</v>
      </c>
      <c r="E776" s="115">
        <v>9.673</v>
      </c>
      <c r="F776" s="115">
        <v>694</v>
      </c>
      <c r="G776" s="126">
        <v>0</v>
      </c>
      <c r="H776" s="126">
        <v>1.3372706296676717E+19</v>
      </c>
    </row>
    <row r="777" spans="3:8" ht="15" customHeight="1">
      <c r="C777" s="113" t="b">
        <v>0</v>
      </c>
      <c r="D777" s="124">
        <v>30611</v>
      </c>
      <c r="E777" s="115">
        <v>9.8780000000000001</v>
      </c>
      <c r="F777" s="115">
        <v>695</v>
      </c>
      <c r="G777" s="126">
        <v>0</v>
      </c>
      <c r="H777" s="126">
        <v>1.1510505443341142E+19</v>
      </c>
    </row>
    <row r="778" spans="3:8" ht="15" customHeight="1">
      <c r="C778" s="113" t="b">
        <v>0</v>
      </c>
      <c r="D778" s="124">
        <v>30613</v>
      </c>
      <c r="E778" s="115">
        <v>10.085000000000001</v>
      </c>
      <c r="F778" s="115">
        <v>696</v>
      </c>
      <c r="G778" s="126">
        <v>0</v>
      </c>
      <c r="H778" s="126">
        <v>4.2277799365068073E+18</v>
      </c>
    </row>
    <row r="779" spans="3:8" ht="15" customHeight="1">
      <c r="C779" s="113" t="b">
        <v>0</v>
      </c>
      <c r="D779" s="124">
        <v>30615</v>
      </c>
      <c r="E779" s="115">
        <v>9.5579999999999998</v>
      </c>
      <c r="F779" s="115">
        <v>697</v>
      </c>
      <c r="G779" s="126">
        <v>0</v>
      </c>
      <c r="H779" s="126">
        <v>1.2614785073191799E+19</v>
      </c>
    </row>
    <row r="780" spans="3:8" ht="15" customHeight="1">
      <c r="C780" s="113" t="b">
        <v>0</v>
      </c>
      <c r="D780" s="124">
        <v>30617</v>
      </c>
      <c r="E780" s="115">
        <v>10.259</v>
      </c>
      <c r="F780" s="115">
        <v>698</v>
      </c>
      <c r="G780" s="126">
        <v>0</v>
      </c>
      <c r="H780" s="126">
        <v>5.6605640728392059E+18</v>
      </c>
    </row>
    <row r="781" spans="3:8" ht="15" customHeight="1">
      <c r="C781" s="113" t="b">
        <v>0</v>
      </c>
      <c r="D781" s="124">
        <v>30619</v>
      </c>
      <c r="E781" s="115">
        <v>10.314</v>
      </c>
      <c r="F781" s="115">
        <v>699</v>
      </c>
      <c r="G781" s="126">
        <v>0</v>
      </c>
      <c r="H781" s="126">
        <v>1.7709441252585377E+18</v>
      </c>
    </row>
    <row r="782" spans="3:8" ht="15" customHeight="1">
      <c r="C782" s="113" t="b">
        <v>0</v>
      </c>
      <c r="D782" s="124">
        <v>30621</v>
      </c>
      <c r="E782" s="115">
        <v>10.548999999999999</v>
      </c>
      <c r="F782" s="115">
        <v>700</v>
      </c>
      <c r="G782" s="126">
        <v>0</v>
      </c>
      <c r="H782" s="126">
        <v>8.9783212134688686E+18</v>
      </c>
    </row>
    <row r="783" spans="3:8" ht="15" customHeight="1">
      <c r="C783" s="113" t="b">
        <v>0</v>
      </c>
      <c r="D783" s="124">
        <v>30623</v>
      </c>
      <c r="E783" s="115">
        <v>10.737</v>
      </c>
      <c r="F783" s="115">
        <v>701</v>
      </c>
      <c r="G783" s="126">
        <v>0</v>
      </c>
      <c r="H783" s="126">
        <v>1.786446833225087E+19</v>
      </c>
    </row>
    <row r="784" spans="3:8" ht="15" customHeight="1">
      <c r="C784" s="113" t="b">
        <v>0</v>
      </c>
      <c r="D784" s="124">
        <v>30625</v>
      </c>
      <c r="E784" s="115">
        <v>10.882999999999999</v>
      </c>
      <c r="F784" s="115">
        <v>702</v>
      </c>
      <c r="G784" s="126">
        <v>0</v>
      </c>
      <c r="H784" s="126">
        <v>1.5193964956977211E+19</v>
      </c>
    </row>
    <row r="785" spans="3:8" ht="15" customHeight="1">
      <c r="C785" s="113" t="b">
        <v>0</v>
      </c>
      <c r="D785" s="124">
        <v>30627</v>
      </c>
      <c r="E785" s="115">
        <v>10.84</v>
      </c>
      <c r="F785" s="115">
        <v>703</v>
      </c>
      <c r="G785" s="126">
        <v>0</v>
      </c>
      <c r="H785" s="126">
        <v>1.1287775109395755E+19</v>
      </c>
    </row>
    <row r="786" spans="3:8" ht="15" customHeight="1">
      <c r="C786" s="113" t="b">
        <v>0</v>
      </c>
      <c r="D786" s="124">
        <v>30629</v>
      </c>
      <c r="E786" s="115">
        <v>10.956</v>
      </c>
      <c r="F786" s="115">
        <v>704</v>
      </c>
      <c r="G786" s="126">
        <v>0</v>
      </c>
      <c r="H786" s="126">
        <v>2.2717423984103245E+18</v>
      </c>
    </row>
    <row r="787" spans="3:8" ht="15" customHeight="1">
      <c r="C787" s="113" t="b">
        <v>0</v>
      </c>
      <c r="D787" s="124">
        <v>30631</v>
      </c>
      <c r="E787" s="115">
        <v>11.172000000000001</v>
      </c>
      <c r="F787" s="115">
        <v>705</v>
      </c>
      <c r="G787" s="126">
        <v>0</v>
      </c>
      <c r="H787" s="126">
        <v>1.2956710789164288E+19</v>
      </c>
    </row>
    <row r="788" spans="3:8" ht="15" customHeight="1">
      <c r="C788" s="113" t="b">
        <v>0</v>
      </c>
      <c r="D788" s="124">
        <v>30633</v>
      </c>
      <c r="E788" s="115">
        <v>11.321999999999999</v>
      </c>
      <c r="F788" s="115">
        <v>706</v>
      </c>
      <c r="G788" s="126">
        <v>0</v>
      </c>
      <c r="H788" s="126">
        <v>8.6625118917641585E+18</v>
      </c>
    </row>
    <row r="789" spans="3:8" ht="15" customHeight="1">
      <c r="C789" s="113" t="b">
        <v>0</v>
      </c>
      <c r="D789" s="124">
        <v>30635</v>
      </c>
      <c r="E789" s="115">
        <v>11.473000000000001</v>
      </c>
      <c r="F789" s="115">
        <v>707</v>
      </c>
      <c r="G789" s="126">
        <v>0</v>
      </c>
      <c r="H789" s="126">
        <v>5.4653501399633132E+18</v>
      </c>
    </row>
    <row r="790" spans="3:8" ht="15" customHeight="1">
      <c r="C790" s="113" t="b">
        <v>0</v>
      </c>
      <c r="D790" s="124">
        <v>30637</v>
      </c>
      <c r="E790" s="115">
        <v>11.635</v>
      </c>
      <c r="F790" s="115">
        <v>708</v>
      </c>
      <c r="G790" s="126">
        <v>0</v>
      </c>
      <c r="H790" s="126">
        <v>1.5491275869327704E+19</v>
      </c>
    </row>
    <row r="791" spans="3:8" ht="15" customHeight="1">
      <c r="C791" s="113" t="b">
        <v>0</v>
      </c>
      <c r="D791" s="124">
        <v>30639</v>
      </c>
      <c r="E791" s="115">
        <v>11.802</v>
      </c>
      <c r="F791" s="115">
        <v>709</v>
      </c>
      <c r="G791" s="126">
        <v>0</v>
      </c>
      <c r="H791" s="126">
        <v>7.7310392984750244E+18</v>
      </c>
    </row>
    <row r="792" spans="3:8" ht="15" customHeight="1">
      <c r="C792" s="113" t="b">
        <v>0</v>
      </c>
      <c r="D792" s="124">
        <v>30641</v>
      </c>
      <c r="E792" s="115">
        <v>11.9</v>
      </c>
      <c r="F792" s="115">
        <v>710</v>
      </c>
      <c r="G792" s="126">
        <v>0</v>
      </c>
      <c r="H792" s="126">
        <v>3.7464760877516703E+18</v>
      </c>
    </row>
    <row r="793" spans="3:8" ht="15" customHeight="1">
      <c r="C793" s="113" t="b">
        <v>0</v>
      </c>
      <c r="D793" s="124">
        <v>30643</v>
      </c>
      <c r="E793" s="115">
        <v>11.933999999999999</v>
      </c>
      <c r="F793" s="115">
        <v>711</v>
      </c>
      <c r="G793" s="126">
        <v>0</v>
      </c>
      <c r="H793" s="126">
        <v>1.5683505547890814E+16</v>
      </c>
    </row>
    <row r="794" spans="3:8" ht="15" customHeight="1">
      <c r="C794" s="113" t="b">
        <v>0</v>
      </c>
      <c r="D794" s="124">
        <v>30645</v>
      </c>
      <c r="E794" s="115">
        <v>12.167</v>
      </c>
      <c r="F794" s="115">
        <v>712</v>
      </c>
      <c r="G794" s="126">
        <v>0</v>
      </c>
      <c r="H794" s="126">
        <v>1.0306736140232433E+18</v>
      </c>
    </row>
    <row r="795" spans="3:8" ht="15" customHeight="1">
      <c r="C795" s="113" t="b">
        <v>0</v>
      </c>
      <c r="D795" s="124">
        <v>30647</v>
      </c>
      <c r="E795" s="115">
        <v>12.208</v>
      </c>
      <c r="F795" s="115">
        <v>713</v>
      </c>
      <c r="G795" s="126">
        <v>0</v>
      </c>
      <c r="H795" s="126">
        <v>3.7936078290014086E+17</v>
      </c>
    </row>
    <row r="796" spans="3:8" ht="15" customHeight="1">
      <c r="C796" s="113" t="b">
        <v>0</v>
      </c>
      <c r="D796" s="124">
        <v>30649</v>
      </c>
      <c r="E796" s="115">
        <v>12.337</v>
      </c>
      <c r="F796" s="115">
        <v>714</v>
      </c>
      <c r="G796" s="126">
        <v>0</v>
      </c>
      <c r="H796" s="126">
        <v>1.5439243431042767E+18</v>
      </c>
    </row>
    <row r="797" spans="3:8" ht="15" customHeight="1">
      <c r="C797" s="113" t="b">
        <v>0</v>
      </c>
      <c r="D797" s="124">
        <v>30651</v>
      </c>
      <c r="E797" s="115">
        <v>12.769</v>
      </c>
      <c r="F797" s="115">
        <v>715</v>
      </c>
      <c r="G797" s="126">
        <v>0</v>
      </c>
      <c r="H797" s="126">
        <v>1.2348689866688755E+18</v>
      </c>
    </row>
    <row r="798" spans="3:8" ht="15" customHeight="1">
      <c r="C798" s="113" t="b">
        <v>0</v>
      </c>
      <c r="D798" s="124">
        <v>30653</v>
      </c>
      <c r="E798" s="115">
        <v>12.664</v>
      </c>
      <c r="F798" s="115">
        <v>716</v>
      </c>
      <c r="G798" s="126">
        <v>0</v>
      </c>
      <c r="H798" s="126">
        <v>1.3223440020761526E+19</v>
      </c>
    </row>
    <row r="799" spans="3:8" ht="15" customHeight="1">
      <c r="C799" s="113" t="b">
        <v>0</v>
      </c>
      <c r="D799" s="124">
        <v>30655</v>
      </c>
      <c r="E799" s="115">
        <v>12.877000000000001</v>
      </c>
      <c r="F799" s="115">
        <v>717</v>
      </c>
      <c r="G799" s="126">
        <v>0</v>
      </c>
      <c r="H799" s="126">
        <v>1.4218418923067064E+19</v>
      </c>
    </row>
    <row r="800" spans="3:8" ht="15" customHeight="1">
      <c r="C800" s="113" t="b">
        <v>0</v>
      </c>
      <c r="D800" s="124">
        <v>30657</v>
      </c>
      <c r="E800" s="115">
        <v>13.042</v>
      </c>
      <c r="F800" s="115">
        <v>718</v>
      </c>
      <c r="G800" s="126">
        <v>0</v>
      </c>
      <c r="H800" s="126">
        <v>1.1854957009785416E+19</v>
      </c>
    </row>
    <row r="801" spans="3:8" ht="15" customHeight="1">
      <c r="C801" s="113" t="b">
        <v>0</v>
      </c>
      <c r="D801" s="124">
        <v>30659</v>
      </c>
      <c r="E801" s="115">
        <v>13.042999999999999</v>
      </c>
      <c r="F801" s="115">
        <v>719</v>
      </c>
      <c r="G801" s="126">
        <v>0</v>
      </c>
      <c r="H801" s="126">
        <v>9.5752615067526287E+18</v>
      </c>
    </row>
    <row r="802" spans="3:8" ht="15" customHeight="1">
      <c r="C802" s="113" t="b">
        <v>0</v>
      </c>
      <c r="D802" s="124">
        <v>30661</v>
      </c>
      <c r="E802" s="115">
        <v>13.192</v>
      </c>
      <c r="F802" s="115">
        <v>720</v>
      </c>
      <c r="G802" s="126">
        <v>0</v>
      </c>
      <c r="H802" s="126">
        <v>8.9856989128271985E+18</v>
      </c>
    </row>
    <row r="803" spans="3:8" ht="15" customHeight="1">
      <c r="C803" s="113" t="b">
        <v>0</v>
      </c>
      <c r="D803" s="124">
        <v>30663</v>
      </c>
      <c r="E803" s="115">
        <v>13.343999999999999</v>
      </c>
      <c r="F803" s="115">
        <v>721</v>
      </c>
      <c r="G803" s="126">
        <v>0</v>
      </c>
      <c r="H803" s="126">
        <v>1.7662202620503681E+19</v>
      </c>
    </row>
    <row r="804" spans="3:8" ht="15" customHeight="1">
      <c r="C804" s="113" t="b">
        <v>0</v>
      </c>
      <c r="D804" s="124">
        <v>30665</v>
      </c>
      <c r="E804" s="115">
        <v>13.366</v>
      </c>
      <c r="F804" s="115">
        <v>722</v>
      </c>
      <c r="G804" s="126">
        <v>0</v>
      </c>
      <c r="H804" s="126">
        <v>1.3254227178244614E+19</v>
      </c>
    </row>
    <row r="805" spans="3:8" ht="15" customHeight="1">
      <c r="C805" s="113" t="b">
        <v>0</v>
      </c>
      <c r="D805" s="124">
        <v>30667</v>
      </c>
      <c r="E805" s="115">
        <v>13.324999999999999</v>
      </c>
      <c r="F805" s="115">
        <v>723</v>
      </c>
      <c r="G805" s="126">
        <v>0</v>
      </c>
      <c r="H805" s="126">
        <v>1.4141663682398508E+18</v>
      </c>
    </row>
    <row r="806" spans="3:8" ht="15" customHeight="1">
      <c r="C806" s="113" t="b">
        <v>0</v>
      </c>
      <c r="D806" s="124">
        <v>30669</v>
      </c>
      <c r="E806" s="115">
        <v>13.321999999999999</v>
      </c>
      <c r="F806" s="115">
        <v>724</v>
      </c>
      <c r="G806" s="126">
        <v>0</v>
      </c>
      <c r="H806" s="126">
        <v>1.1935071260215507E+19</v>
      </c>
    </row>
    <row r="807" spans="3:8" ht="15" customHeight="1">
      <c r="C807" s="113" t="b">
        <v>0</v>
      </c>
      <c r="D807" s="124">
        <v>30671</v>
      </c>
      <c r="E807" s="115">
        <v>13.326000000000001</v>
      </c>
      <c r="F807" s="115">
        <v>725</v>
      </c>
      <c r="G807" s="126">
        <v>0</v>
      </c>
      <c r="H807" s="126">
        <v>5.5870113085251359E+18</v>
      </c>
    </row>
    <row r="808" spans="3:8" ht="15" customHeight="1">
      <c r="C808" s="113" t="b">
        <v>0</v>
      </c>
      <c r="D808" s="124">
        <v>30673</v>
      </c>
      <c r="E808" s="115">
        <v>13.539</v>
      </c>
      <c r="F808" s="115">
        <v>726</v>
      </c>
      <c r="G808" s="126">
        <v>0</v>
      </c>
      <c r="H808" s="126">
        <v>3.0633550156004019E+18</v>
      </c>
    </row>
    <row r="809" spans="3:8" ht="15" customHeight="1">
      <c r="C809" s="113" t="b">
        <v>0</v>
      </c>
      <c r="D809" s="124">
        <v>30675</v>
      </c>
      <c r="E809" s="115">
        <v>13.54</v>
      </c>
      <c r="F809" s="115">
        <v>727</v>
      </c>
      <c r="G809" s="126">
        <v>0</v>
      </c>
      <c r="H809" s="126">
        <v>1.5119628560535386E+19</v>
      </c>
    </row>
    <row r="810" spans="3:8" ht="15" customHeight="1">
      <c r="C810" s="113" t="b">
        <v>0</v>
      </c>
      <c r="D810" s="124">
        <v>30677</v>
      </c>
      <c r="E810" s="115">
        <v>13.664</v>
      </c>
      <c r="F810" s="115">
        <v>728</v>
      </c>
      <c r="G810" s="126">
        <v>0</v>
      </c>
      <c r="H810" s="126">
        <v>8.1557991170136794E+17</v>
      </c>
    </row>
    <row r="811" spans="3:8" ht="15" customHeight="1">
      <c r="C811" s="113" t="b">
        <v>0</v>
      </c>
      <c r="D811" s="124">
        <v>30679</v>
      </c>
      <c r="E811" s="115">
        <v>13.855</v>
      </c>
      <c r="F811" s="115">
        <v>729</v>
      </c>
      <c r="G811" s="126">
        <v>0</v>
      </c>
      <c r="H811" s="126">
        <v>1.0582505092475257E+19</v>
      </c>
    </row>
    <row r="812" spans="3:8" ht="15" customHeight="1">
      <c r="C812" s="113" t="b">
        <v>0</v>
      </c>
      <c r="D812" s="124">
        <v>30681</v>
      </c>
      <c r="E812" s="115">
        <v>13.907</v>
      </c>
      <c r="F812" s="115">
        <v>730</v>
      </c>
      <c r="G812" s="126">
        <v>0</v>
      </c>
      <c r="H812" s="126">
        <v>1.0222298810059796E+19</v>
      </c>
    </row>
    <row r="813" spans="3:8" ht="15" customHeight="1">
      <c r="C813" s="113" t="b">
        <v>0</v>
      </c>
      <c r="D813" s="124">
        <v>30683</v>
      </c>
      <c r="E813" s="115">
        <v>14.103</v>
      </c>
      <c r="F813" s="115">
        <v>731</v>
      </c>
      <c r="G813" s="126">
        <v>0</v>
      </c>
      <c r="H813" s="126">
        <v>1.6902276781660725E+19</v>
      </c>
    </row>
    <row r="814" spans="3:8" ht="15" customHeight="1">
      <c r="C814" s="113" t="b">
        <v>0</v>
      </c>
      <c r="D814" s="124">
        <v>30685</v>
      </c>
      <c r="E814" s="115">
        <v>14.237</v>
      </c>
      <c r="F814" s="115">
        <v>732</v>
      </c>
      <c r="G814" s="126">
        <v>0</v>
      </c>
      <c r="H814" s="126">
        <v>1.7930578045530096E+19</v>
      </c>
    </row>
    <row r="815" spans="3:8" ht="15" customHeight="1">
      <c r="C815" s="113" t="b">
        <v>0</v>
      </c>
      <c r="D815" s="124">
        <v>30687</v>
      </c>
      <c r="E815" s="115">
        <v>14.262</v>
      </c>
      <c r="F815" s="115">
        <v>733</v>
      </c>
      <c r="G815" s="126">
        <v>0</v>
      </c>
      <c r="H815" s="126">
        <v>1.1947384022344989E+19</v>
      </c>
    </row>
    <row r="816" spans="3:8" ht="15" customHeight="1">
      <c r="C816" s="113" t="b">
        <v>0</v>
      </c>
      <c r="D816" s="124">
        <v>30689</v>
      </c>
      <c r="E816" s="115">
        <v>14.303000000000001</v>
      </c>
      <c r="F816" s="115">
        <v>734</v>
      </c>
      <c r="G816" s="126">
        <v>0</v>
      </c>
      <c r="H816" s="126">
        <v>8.974990835629996E+18</v>
      </c>
    </row>
    <row r="817" spans="3:8" ht="15" customHeight="1">
      <c r="C817" s="113" t="b">
        <v>0</v>
      </c>
      <c r="D817" s="124">
        <v>30691</v>
      </c>
      <c r="E817" s="115">
        <v>14.387</v>
      </c>
      <c r="F817" s="115">
        <v>735</v>
      </c>
      <c r="G817" s="126">
        <v>0</v>
      </c>
      <c r="H817" s="126">
        <v>2.3708613266105784E+18</v>
      </c>
    </row>
    <row r="818" spans="3:8" ht="15" customHeight="1">
      <c r="C818" s="113" t="b">
        <v>0</v>
      </c>
      <c r="D818" s="124">
        <v>30693</v>
      </c>
      <c r="E818" s="115">
        <v>14.37</v>
      </c>
      <c r="F818" s="115">
        <v>736</v>
      </c>
      <c r="G818" s="126">
        <v>0</v>
      </c>
      <c r="H818" s="126">
        <v>1.5438604603285715E+19</v>
      </c>
    </row>
    <row r="819" spans="3:8" ht="15" customHeight="1">
      <c r="C819" s="113" t="b">
        <v>0</v>
      </c>
      <c r="D819" s="124">
        <v>30695</v>
      </c>
      <c r="E819" s="115">
        <v>14.388</v>
      </c>
      <c r="F819" s="115">
        <v>737</v>
      </c>
      <c r="G819" s="126">
        <v>0</v>
      </c>
      <c r="H819" s="126">
        <v>3.272306376300375E+18</v>
      </c>
    </row>
    <row r="820" spans="3:8" ht="15" customHeight="1">
      <c r="C820" s="113" t="b">
        <v>0</v>
      </c>
      <c r="D820" s="124">
        <v>30697</v>
      </c>
      <c r="E820" s="115">
        <v>14.411</v>
      </c>
      <c r="F820" s="115">
        <v>738</v>
      </c>
      <c r="G820" s="126">
        <v>0</v>
      </c>
      <c r="H820" s="126">
        <v>2.4701483397968276E+18</v>
      </c>
    </row>
    <row r="821" spans="3:8" ht="15" customHeight="1">
      <c r="C821" s="113" t="b">
        <v>0</v>
      </c>
      <c r="D821" s="124">
        <v>30699</v>
      </c>
      <c r="E821" s="115">
        <v>14.302</v>
      </c>
      <c r="F821" s="115">
        <v>739</v>
      </c>
      <c r="G821" s="126">
        <v>0</v>
      </c>
      <c r="H821" s="126">
        <v>1.4075471524864383E+19</v>
      </c>
    </row>
    <row r="822" spans="3:8" ht="15" customHeight="1">
      <c r="C822" s="113" t="b">
        <v>0</v>
      </c>
      <c r="D822" s="124">
        <v>30701</v>
      </c>
      <c r="E822" s="115">
        <v>14.505000000000001</v>
      </c>
      <c r="F822" s="115">
        <v>740</v>
      </c>
      <c r="G822" s="126">
        <v>0</v>
      </c>
      <c r="H822" s="126">
        <v>1.0302479196459194E+19</v>
      </c>
    </row>
    <row r="823" spans="3:8" ht="15" customHeight="1">
      <c r="C823" s="113" t="b">
        <v>0</v>
      </c>
      <c r="D823" s="124">
        <v>30703</v>
      </c>
      <c r="E823" s="115">
        <v>14.625999999999999</v>
      </c>
      <c r="F823" s="115">
        <v>741</v>
      </c>
      <c r="G823" s="126">
        <v>0</v>
      </c>
      <c r="H823" s="126">
        <v>1.0390733043897897E+19</v>
      </c>
    </row>
    <row r="824" spans="3:8" ht="15" customHeight="1">
      <c r="C824" s="113" t="b">
        <v>0</v>
      </c>
      <c r="D824" s="124">
        <v>30705</v>
      </c>
      <c r="E824" s="115">
        <v>14.702999999999999</v>
      </c>
      <c r="F824" s="115">
        <v>742</v>
      </c>
      <c r="G824" s="126">
        <v>0</v>
      </c>
      <c r="H824" s="126">
        <v>7.6580082623034716E+18</v>
      </c>
    </row>
    <row r="825" spans="3:8" ht="15" customHeight="1">
      <c r="C825" s="113" t="b">
        <v>0</v>
      </c>
      <c r="D825" s="124">
        <v>30707</v>
      </c>
      <c r="E825" s="115">
        <v>14.788</v>
      </c>
      <c r="F825" s="115">
        <v>743</v>
      </c>
      <c r="G825" s="126">
        <v>0</v>
      </c>
      <c r="H825" s="126">
        <v>9.703588160771201E+18</v>
      </c>
    </row>
    <row r="826" spans="3:8" ht="15" customHeight="1">
      <c r="C826" s="113" t="b">
        <v>0</v>
      </c>
      <c r="D826" s="124">
        <v>30709</v>
      </c>
      <c r="E826" s="115">
        <v>14.821</v>
      </c>
      <c r="F826" s="115">
        <v>744</v>
      </c>
      <c r="G826" s="126">
        <v>0</v>
      </c>
      <c r="H826" s="126">
        <v>1.8084298136309451E+19</v>
      </c>
    </row>
    <row r="827" spans="3:8" ht="15" customHeight="1">
      <c r="C827" s="113" t="b">
        <v>0</v>
      </c>
      <c r="D827" s="124">
        <v>30711</v>
      </c>
      <c r="E827" s="115">
        <v>14.893000000000001</v>
      </c>
      <c r="F827" s="115">
        <v>745</v>
      </c>
      <c r="G827" s="126">
        <v>0</v>
      </c>
      <c r="H827" s="126">
        <v>1.1979914125884783E+19</v>
      </c>
    </row>
    <row r="828" spans="3:8" ht="15" customHeight="1">
      <c r="C828" s="113" t="b">
        <v>0</v>
      </c>
      <c r="D828" s="124">
        <v>30713</v>
      </c>
      <c r="E828" s="115">
        <v>15.026</v>
      </c>
      <c r="F828" s="115">
        <v>746</v>
      </c>
      <c r="G828" s="126">
        <v>0</v>
      </c>
      <c r="H828" s="126">
        <v>9.8462445406697805E+17</v>
      </c>
    </row>
    <row r="829" spans="3:8" ht="15" customHeight="1">
      <c r="C829" s="113" t="b">
        <v>0</v>
      </c>
      <c r="D829" s="124">
        <v>30715</v>
      </c>
      <c r="E829" s="115">
        <v>15.106999999999999</v>
      </c>
      <c r="F829" s="115">
        <v>747</v>
      </c>
      <c r="G829" s="126">
        <v>0</v>
      </c>
      <c r="H829" s="126">
        <v>1.3264292641761786E+19</v>
      </c>
    </row>
    <row r="830" spans="3:8" ht="15" customHeight="1">
      <c r="C830" s="113" t="b">
        <v>0</v>
      </c>
      <c r="D830" s="124">
        <v>30717</v>
      </c>
      <c r="E830" s="115">
        <v>15.106999999999999</v>
      </c>
      <c r="F830" s="115">
        <v>748</v>
      </c>
      <c r="G830" s="126">
        <v>0</v>
      </c>
      <c r="H830" s="126">
        <v>1.0206828280135016E+19</v>
      </c>
    </row>
    <row r="831" spans="3:8" ht="15" customHeight="1">
      <c r="C831" s="113" t="b">
        <v>0</v>
      </c>
      <c r="D831" s="124">
        <v>30719</v>
      </c>
      <c r="E831" s="115">
        <v>15.08</v>
      </c>
      <c r="F831" s="115">
        <v>749</v>
      </c>
      <c r="G831" s="126">
        <v>0</v>
      </c>
      <c r="H831" s="126">
        <v>1.7177563593513003E+19</v>
      </c>
    </row>
    <row r="832" spans="3:8" ht="15" customHeight="1">
      <c r="C832" s="113" t="b">
        <v>0</v>
      </c>
      <c r="D832" s="124">
        <v>30721</v>
      </c>
      <c r="E832" s="115">
        <v>14.988</v>
      </c>
      <c r="F832" s="115">
        <v>750</v>
      </c>
      <c r="G832" s="126">
        <v>0</v>
      </c>
      <c r="H832" s="126">
        <v>8.471818442701911E+18</v>
      </c>
    </row>
    <row r="833" spans="3:8" ht="15" customHeight="1">
      <c r="C833" s="113" t="b">
        <v>0</v>
      </c>
      <c r="D833" s="124">
        <v>30723</v>
      </c>
      <c r="E833" s="115">
        <v>15.180999999999999</v>
      </c>
      <c r="F833" s="115">
        <v>751</v>
      </c>
      <c r="G833" s="126">
        <v>0</v>
      </c>
      <c r="H833" s="126">
        <v>1.7269083878274085E+19</v>
      </c>
    </row>
    <row r="834" spans="3:8" ht="15" customHeight="1">
      <c r="C834" s="113" t="b">
        <v>0</v>
      </c>
      <c r="D834" s="124">
        <v>30725</v>
      </c>
      <c r="E834" s="115">
        <v>15.178000000000001</v>
      </c>
      <c r="F834" s="115">
        <v>752</v>
      </c>
      <c r="G834" s="126">
        <v>0</v>
      </c>
      <c r="H834" s="126">
        <v>1.8231231903787564E+18</v>
      </c>
    </row>
    <row r="835" spans="3:8" ht="15" customHeight="1">
      <c r="C835" s="113" t="b">
        <v>0</v>
      </c>
      <c r="D835" s="124">
        <v>30727</v>
      </c>
      <c r="E835" s="115">
        <v>15.335000000000001</v>
      </c>
      <c r="F835" s="115">
        <v>753</v>
      </c>
      <c r="G835" s="126">
        <v>0</v>
      </c>
      <c r="H835" s="126">
        <v>3.948435924345488E+17</v>
      </c>
    </row>
    <row r="836" spans="3:8" ht="15" customHeight="1">
      <c r="C836" s="113" t="b">
        <v>0</v>
      </c>
      <c r="D836" s="124">
        <v>30729</v>
      </c>
      <c r="E836" s="115">
        <v>15.427</v>
      </c>
      <c r="F836" s="115">
        <v>754</v>
      </c>
      <c r="G836" s="126">
        <v>0</v>
      </c>
      <c r="H836" s="126">
        <v>1.0294625618838039E+19</v>
      </c>
    </row>
    <row r="837" spans="3:8" ht="15" customHeight="1">
      <c r="C837" s="113" t="b">
        <v>0</v>
      </c>
      <c r="D837" s="124">
        <v>30731</v>
      </c>
      <c r="E837" s="115">
        <v>15.47</v>
      </c>
      <c r="F837" s="115">
        <v>755</v>
      </c>
      <c r="G837" s="126">
        <v>0</v>
      </c>
      <c r="H837" s="126">
        <v>1.7245833787508748E+19</v>
      </c>
    </row>
    <row r="838" spans="3:8" ht="15" customHeight="1">
      <c r="C838" s="113" t="b">
        <v>0</v>
      </c>
      <c r="D838" s="124">
        <v>30733</v>
      </c>
      <c r="E838" s="115">
        <v>15.456</v>
      </c>
      <c r="F838" s="115">
        <v>756</v>
      </c>
      <c r="G838" s="126">
        <v>0</v>
      </c>
      <c r="H838" s="126">
        <v>1.3510973546683986E+18</v>
      </c>
    </row>
    <row r="839" spans="3:8" ht="15" customHeight="1">
      <c r="C839" s="113" t="b">
        <v>0</v>
      </c>
      <c r="D839" s="124">
        <v>30735</v>
      </c>
      <c r="E839" s="115">
        <v>15.467000000000001</v>
      </c>
      <c r="F839" s="115">
        <v>757</v>
      </c>
      <c r="G839" s="126">
        <v>0</v>
      </c>
      <c r="H839" s="126">
        <v>1.4052995325324685E+19</v>
      </c>
    </row>
    <row r="840" spans="3:8" ht="15" customHeight="1">
      <c r="C840" s="113" t="b">
        <v>0</v>
      </c>
      <c r="D840" s="124">
        <v>30737</v>
      </c>
      <c r="E840" s="115">
        <v>15.534000000000001</v>
      </c>
      <c r="F840" s="115">
        <v>758</v>
      </c>
      <c r="G840" s="126">
        <v>0</v>
      </c>
      <c r="H840" s="126">
        <v>1.6739042894462177E+19</v>
      </c>
    </row>
    <row r="841" spans="3:8" ht="15" customHeight="1">
      <c r="C841" s="113" t="b">
        <v>0</v>
      </c>
      <c r="D841" s="124">
        <v>30739</v>
      </c>
      <c r="E841" s="115">
        <v>15.561</v>
      </c>
      <c r="F841" s="115">
        <v>759</v>
      </c>
      <c r="G841" s="126">
        <v>0</v>
      </c>
      <c r="H841" s="126">
        <v>4.3712887740197847E+18</v>
      </c>
    </row>
    <row r="842" spans="3:8" ht="15" customHeight="1">
      <c r="C842" s="113" t="b">
        <v>0</v>
      </c>
      <c r="D842" s="124">
        <v>30741</v>
      </c>
      <c r="E842" s="115">
        <v>15.567</v>
      </c>
      <c r="F842" s="115">
        <v>760</v>
      </c>
      <c r="G842" s="126">
        <v>0</v>
      </c>
      <c r="H842" s="126">
        <v>1.1209498360244107E+19</v>
      </c>
    </row>
    <row r="843" spans="3:8" ht="15" customHeight="1">
      <c r="C843" s="113" t="b">
        <v>0</v>
      </c>
      <c r="D843" s="124">
        <v>30743</v>
      </c>
      <c r="E843" s="115">
        <v>15.430999999999999</v>
      </c>
      <c r="F843" s="115">
        <v>761</v>
      </c>
      <c r="G843" s="126">
        <v>0</v>
      </c>
      <c r="H843" s="126">
        <v>5.4304403133561631E+18</v>
      </c>
    </row>
    <row r="844" spans="3:8" ht="15" customHeight="1">
      <c r="C844" s="113" t="b">
        <v>0</v>
      </c>
      <c r="D844" s="124">
        <v>30745</v>
      </c>
      <c r="E844" s="115">
        <v>15.483000000000001</v>
      </c>
      <c r="F844" s="115">
        <v>762</v>
      </c>
      <c r="G844" s="126">
        <v>0</v>
      </c>
      <c r="H844" s="126">
        <v>6.7741238487288709E+18</v>
      </c>
    </row>
    <row r="845" spans="3:8" ht="15" customHeight="1">
      <c r="C845" s="113" t="b">
        <v>0</v>
      </c>
      <c r="D845" s="124">
        <v>30747</v>
      </c>
      <c r="E845" s="115">
        <v>15.554</v>
      </c>
      <c r="F845" s="115">
        <v>763</v>
      </c>
      <c r="G845" s="126">
        <v>0</v>
      </c>
      <c r="H845" s="126">
        <v>1.1411607185657788E+19</v>
      </c>
    </row>
    <row r="846" spans="3:8" ht="15" customHeight="1">
      <c r="C846" s="113" t="b">
        <v>0</v>
      </c>
      <c r="D846" s="124">
        <v>30749</v>
      </c>
      <c r="E846" s="115">
        <v>15.57</v>
      </c>
      <c r="F846" s="115">
        <v>764</v>
      </c>
      <c r="G846" s="126">
        <v>0</v>
      </c>
      <c r="H846" s="126">
        <v>1.5917567465522534E+19</v>
      </c>
    </row>
    <row r="847" spans="3:8" ht="15" customHeight="1">
      <c r="C847" s="113" t="b">
        <v>0</v>
      </c>
      <c r="D847" s="124">
        <v>30751</v>
      </c>
      <c r="E847" s="115">
        <v>15.587</v>
      </c>
      <c r="F847" s="115">
        <v>765</v>
      </c>
      <c r="G847" s="126">
        <v>0</v>
      </c>
      <c r="H847" s="126">
        <v>9.6451086755952046E+18</v>
      </c>
    </row>
    <row r="848" spans="3:8" ht="15" customHeight="1">
      <c r="C848" s="113" t="b">
        <v>0</v>
      </c>
      <c r="D848" s="124">
        <v>30753</v>
      </c>
      <c r="E848" s="115">
        <v>15.58</v>
      </c>
      <c r="F848" s="115">
        <v>766</v>
      </c>
      <c r="G848" s="126">
        <v>0</v>
      </c>
      <c r="H848" s="126">
        <v>8.9834905838180895E+18</v>
      </c>
    </row>
    <row r="849" spans="3:8" ht="15" customHeight="1">
      <c r="C849" s="113" t="b">
        <v>0</v>
      </c>
      <c r="D849" s="124">
        <v>30755</v>
      </c>
      <c r="E849" s="115">
        <v>15.676</v>
      </c>
      <c r="F849" s="115">
        <v>767</v>
      </c>
      <c r="G849" s="126">
        <v>0</v>
      </c>
      <c r="H849" s="126">
        <v>1.3104600092485872E+19</v>
      </c>
    </row>
    <row r="850" spans="3:8" ht="15" customHeight="1">
      <c r="C850" s="113" t="b">
        <v>0</v>
      </c>
      <c r="D850" s="124">
        <v>30757</v>
      </c>
      <c r="E850" s="115">
        <v>15.763999999999999</v>
      </c>
      <c r="F850" s="115">
        <v>768</v>
      </c>
      <c r="G850" s="126">
        <v>0</v>
      </c>
      <c r="H850" s="126">
        <v>2.1902809017734666E+18</v>
      </c>
    </row>
    <row r="851" spans="3:8" ht="15" customHeight="1">
      <c r="C851" s="113" t="b">
        <v>0</v>
      </c>
      <c r="D851" s="124">
        <v>30759</v>
      </c>
      <c r="E851" s="115">
        <v>15.808999999999999</v>
      </c>
      <c r="F851" s="115">
        <v>769</v>
      </c>
      <c r="G851" s="126">
        <v>0</v>
      </c>
      <c r="H851" s="126">
        <v>1.3686057815928406E+19</v>
      </c>
    </row>
    <row r="852" spans="3:8" ht="15" customHeight="1">
      <c r="C852" s="113" t="b">
        <v>0</v>
      </c>
      <c r="D852" s="124">
        <v>30761</v>
      </c>
      <c r="E852" s="115">
        <v>15.78</v>
      </c>
      <c r="F852" s="115">
        <v>770</v>
      </c>
      <c r="G852" s="126">
        <v>0</v>
      </c>
      <c r="H852" s="126">
        <v>1.1829526893788602E+19</v>
      </c>
    </row>
    <row r="853" spans="3:8" ht="15" customHeight="1">
      <c r="C853" s="113" t="b">
        <v>0</v>
      </c>
      <c r="D853" s="124">
        <v>30763</v>
      </c>
      <c r="E853" s="115">
        <v>15.614000000000001</v>
      </c>
      <c r="F853" s="115">
        <v>771</v>
      </c>
      <c r="G853" s="126">
        <v>0</v>
      </c>
      <c r="H853" s="126">
        <v>8.8422382602736804E+18</v>
      </c>
    </row>
    <row r="854" spans="3:8" ht="15" customHeight="1">
      <c r="C854" s="113" t="b">
        <v>0</v>
      </c>
      <c r="D854" s="124">
        <v>30765</v>
      </c>
      <c r="E854" s="115">
        <v>15.478999999999999</v>
      </c>
      <c r="F854" s="115">
        <v>772</v>
      </c>
      <c r="G854" s="126">
        <v>0</v>
      </c>
      <c r="H854" s="126">
        <v>1.6888474882397327E+19</v>
      </c>
    </row>
    <row r="855" spans="3:8" ht="15" customHeight="1">
      <c r="C855" s="113" t="b">
        <v>0</v>
      </c>
      <c r="D855" s="124">
        <v>30767</v>
      </c>
      <c r="E855" s="115">
        <v>15.486000000000001</v>
      </c>
      <c r="F855" s="115">
        <v>773</v>
      </c>
      <c r="G855" s="126">
        <v>0</v>
      </c>
      <c r="H855" s="126">
        <v>9.7139261143350927E+18</v>
      </c>
    </row>
    <row r="856" spans="3:8" ht="15" customHeight="1">
      <c r="C856" s="113" t="b">
        <v>0</v>
      </c>
      <c r="D856" s="124">
        <v>30769</v>
      </c>
      <c r="E856" s="115">
        <v>15.504</v>
      </c>
      <c r="F856" s="115">
        <v>774</v>
      </c>
      <c r="G856" s="126">
        <v>0</v>
      </c>
      <c r="H856" s="126">
        <v>5.639508483834538E+18</v>
      </c>
    </row>
    <row r="857" spans="3:8" ht="15" customHeight="1">
      <c r="C857" s="113" t="b">
        <v>0</v>
      </c>
      <c r="D857" s="124">
        <v>30771</v>
      </c>
      <c r="E857" s="115">
        <v>15.446</v>
      </c>
      <c r="F857" s="115">
        <v>775</v>
      </c>
      <c r="G857" s="126">
        <v>0</v>
      </c>
      <c r="H857" s="126">
        <v>1.3106348841449443E+19</v>
      </c>
    </row>
    <row r="858" spans="3:8" ht="15" customHeight="1">
      <c r="C858" s="113" t="b">
        <v>0</v>
      </c>
      <c r="D858" s="124">
        <v>30773</v>
      </c>
      <c r="E858" s="115">
        <v>15.388999999999999</v>
      </c>
      <c r="F858" s="115">
        <v>776</v>
      </c>
      <c r="G858" s="126">
        <v>0</v>
      </c>
      <c r="H858" s="126">
        <v>4.1923053251608561E+18</v>
      </c>
    </row>
    <row r="859" spans="3:8" ht="15" customHeight="1">
      <c r="C859" s="113" t="b">
        <v>0</v>
      </c>
      <c r="D859" s="124">
        <v>30775</v>
      </c>
      <c r="E859" s="115">
        <v>15.335000000000001</v>
      </c>
      <c r="F859" s="115">
        <v>777</v>
      </c>
      <c r="G859" s="126">
        <v>0</v>
      </c>
      <c r="H859" s="126">
        <v>1.1058215682456916E+19</v>
      </c>
    </row>
    <row r="860" spans="3:8" ht="15" customHeight="1">
      <c r="C860" s="113" t="b">
        <v>0</v>
      </c>
      <c r="D860" s="124">
        <v>30777</v>
      </c>
      <c r="E860" s="115">
        <v>15.268000000000001</v>
      </c>
      <c r="F860" s="115">
        <v>778</v>
      </c>
      <c r="G860" s="126">
        <v>0</v>
      </c>
      <c r="H860" s="126">
        <v>9.8897547055790121E+18</v>
      </c>
    </row>
    <row r="861" spans="3:8" ht="15" customHeight="1">
      <c r="C861" s="113" t="b">
        <v>0</v>
      </c>
      <c r="D861" s="124">
        <v>30779</v>
      </c>
      <c r="E861" s="115">
        <v>15.16</v>
      </c>
      <c r="F861" s="115">
        <v>779</v>
      </c>
      <c r="G861" s="126">
        <v>0</v>
      </c>
      <c r="H861" s="126">
        <v>1.511405577942879E+19</v>
      </c>
    </row>
    <row r="862" spans="3:8" ht="15" customHeight="1">
      <c r="C862" s="113" t="b">
        <v>0</v>
      </c>
      <c r="D862" s="124">
        <v>30781</v>
      </c>
      <c r="E862" s="115">
        <v>15.321</v>
      </c>
      <c r="F862" s="115">
        <v>780</v>
      </c>
      <c r="G862" s="126">
        <v>0</v>
      </c>
      <c r="H862" s="126">
        <v>1.705676842374441E+19</v>
      </c>
    </row>
    <row r="863" spans="3:8" ht="15" customHeight="1">
      <c r="C863" s="113" t="b">
        <v>0</v>
      </c>
      <c r="D863" s="124">
        <v>30783</v>
      </c>
      <c r="E863" s="115">
        <v>15.287000000000001</v>
      </c>
      <c r="F863" s="115">
        <v>781</v>
      </c>
      <c r="G863" s="126">
        <v>0</v>
      </c>
      <c r="H863" s="126">
        <v>2.131277023013675E+18</v>
      </c>
    </row>
    <row r="864" spans="3:8" ht="15" customHeight="1">
      <c r="C864" s="113" t="b">
        <v>0</v>
      </c>
      <c r="D864" s="124">
        <v>30785</v>
      </c>
      <c r="E864" s="115">
        <v>15.106999999999999</v>
      </c>
      <c r="F864" s="115">
        <v>782</v>
      </c>
      <c r="G864" s="126">
        <v>0</v>
      </c>
      <c r="H864" s="126">
        <v>1.3298547573666656E+19</v>
      </c>
    </row>
    <row r="865" spans="3:8" ht="15" customHeight="1">
      <c r="C865" s="113" t="b">
        <v>0</v>
      </c>
      <c r="D865" s="124">
        <v>30787</v>
      </c>
      <c r="E865" s="115">
        <v>15.085000000000001</v>
      </c>
      <c r="F865" s="115">
        <v>783</v>
      </c>
      <c r="G865" s="126">
        <v>0</v>
      </c>
      <c r="H865" s="126">
        <v>9.1044007316354191E+18</v>
      </c>
    </row>
    <row r="866" spans="3:8" ht="15" customHeight="1">
      <c r="C866" s="113" t="b">
        <v>0</v>
      </c>
      <c r="D866" s="124">
        <v>30789</v>
      </c>
      <c r="E866" s="115">
        <v>15.037000000000001</v>
      </c>
      <c r="F866" s="115">
        <v>784</v>
      </c>
      <c r="G866" s="126">
        <v>0</v>
      </c>
      <c r="H866" s="126">
        <v>1.5386250667370095E+19</v>
      </c>
    </row>
    <row r="867" spans="3:8" ht="15" customHeight="1">
      <c r="C867" s="113" t="b">
        <v>0</v>
      </c>
      <c r="D867" s="124">
        <v>30791</v>
      </c>
      <c r="E867" s="115">
        <v>14.973000000000001</v>
      </c>
      <c r="F867" s="115">
        <v>785</v>
      </c>
      <c r="G867" s="126">
        <v>0</v>
      </c>
      <c r="H867" s="126">
        <v>8.9042072264753162E+18</v>
      </c>
    </row>
    <row r="868" spans="3:8" ht="15" customHeight="1">
      <c r="C868" s="113" t="b">
        <v>0</v>
      </c>
      <c r="D868" s="124">
        <v>30793</v>
      </c>
      <c r="E868" s="115">
        <v>14.897</v>
      </c>
      <c r="F868" s="115">
        <v>786</v>
      </c>
      <c r="G868" s="126">
        <v>0</v>
      </c>
      <c r="H868" s="126">
        <v>8.8609277636771369E+18</v>
      </c>
    </row>
    <row r="869" spans="3:8" ht="15" customHeight="1">
      <c r="C869" s="113" t="b">
        <v>0</v>
      </c>
      <c r="D869" s="124">
        <v>30795</v>
      </c>
      <c r="E869" s="115">
        <v>14.699</v>
      </c>
      <c r="F869" s="115">
        <v>787</v>
      </c>
      <c r="G869" s="126">
        <v>0</v>
      </c>
      <c r="H869" s="126">
        <v>5.8575702459973437E+18</v>
      </c>
    </row>
    <row r="870" spans="3:8" ht="15" customHeight="1">
      <c r="C870" s="113" t="b">
        <v>0</v>
      </c>
      <c r="D870" s="124">
        <v>30797</v>
      </c>
      <c r="E870" s="115">
        <v>14.678000000000001</v>
      </c>
      <c r="F870" s="115">
        <v>788</v>
      </c>
      <c r="G870" s="126">
        <v>0</v>
      </c>
      <c r="H870" s="126">
        <v>1.9216216079641352E+18</v>
      </c>
    </row>
    <row r="871" spans="3:8" ht="15" customHeight="1">
      <c r="C871" s="113" t="b">
        <v>0</v>
      </c>
      <c r="D871" s="124">
        <v>30799</v>
      </c>
      <c r="E871" s="115">
        <v>14.608000000000001</v>
      </c>
      <c r="F871" s="115">
        <v>789</v>
      </c>
      <c r="G871" s="126">
        <v>0</v>
      </c>
      <c r="H871" s="126">
        <v>1.8479932072182395E+18</v>
      </c>
    </row>
    <row r="872" spans="3:8" ht="15" customHeight="1">
      <c r="C872" s="113" t="b">
        <v>0</v>
      </c>
      <c r="D872" s="124">
        <v>30801</v>
      </c>
      <c r="E872" s="115">
        <v>14.372999999999999</v>
      </c>
      <c r="F872" s="115">
        <v>790</v>
      </c>
      <c r="G872" s="126">
        <v>0</v>
      </c>
      <c r="H872" s="126">
        <v>1.257937967910911E+19</v>
      </c>
    </row>
    <row r="873" spans="3:8" ht="15" customHeight="1">
      <c r="C873" s="113" t="b">
        <v>0</v>
      </c>
      <c r="D873" s="124">
        <v>30803</v>
      </c>
      <c r="E873" s="115">
        <v>14.194000000000001</v>
      </c>
      <c r="F873" s="115">
        <v>791</v>
      </c>
      <c r="G873" s="126">
        <v>0</v>
      </c>
      <c r="H873" s="126">
        <v>7.8321916995224197E+18</v>
      </c>
    </row>
    <row r="874" spans="3:8" ht="15" customHeight="1">
      <c r="C874" s="113" t="b">
        <v>0</v>
      </c>
      <c r="D874" s="124">
        <v>30805</v>
      </c>
      <c r="E874" s="115">
        <v>14.009</v>
      </c>
      <c r="F874" s="115">
        <v>792</v>
      </c>
      <c r="G874" s="126">
        <v>0</v>
      </c>
      <c r="H874" s="126">
        <v>9.8154021104634573E+18</v>
      </c>
    </row>
    <row r="875" spans="3:8" ht="15" customHeight="1">
      <c r="C875" s="113" t="b">
        <v>0</v>
      </c>
      <c r="D875" s="124">
        <v>30807</v>
      </c>
      <c r="E875" s="115">
        <v>13.976000000000001</v>
      </c>
      <c r="F875" s="115">
        <v>793</v>
      </c>
      <c r="G875" s="126">
        <v>0</v>
      </c>
      <c r="H875" s="126">
        <v>1.8118159866861701E+19</v>
      </c>
    </row>
    <row r="876" spans="3:8" ht="15" customHeight="1">
      <c r="C876" s="113" t="b">
        <v>0</v>
      </c>
      <c r="D876" s="124">
        <v>30809</v>
      </c>
      <c r="E876" s="115">
        <v>13.907</v>
      </c>
      <c r="F876" s="115">
        <v>794</v>
      </c>
      <c r="G876" s="126">
        <v>0</v>
      </c>
      <c r="H876" s="126">
        <v>1.497315005565313E+19</v>
      </c>
    </row>
    <row r="877" spans="3:8" ht="15" customHeight="1">
      <c r="C877" s="113" t="b">
        <v>0</v>
      </c>
      <c r="D877" s="124">
        <v>30811</v>
      </c>
      <c r="E877" s="115">
        <v>13.816000000000001</v>
      </c>
      <c r="F877" s="115">
        <v>795</v>
      </c>
      <c r="G877" s="126">
        <v>0</v>
      </c>
      <c r="H877" s="126">
        <v>1.0520128818585618E+19</v>
      </c>
    </row>
    <row r="878" spans="3:8" ht="15" customHeight="1">
      <c r="C878" s="113" t="b">
        <v>0</v>
      </c>
      <c r="D878" s="124">
        <v>30813</v>
      </c>
      <c r="E878" s="115">
        <v>13.724</v>
      </c>
      <c r="F878" s="115">
        <v>796</v>
      </c>
      <c r="G878" s="126">
        <v>0</v>
      </c>
      <c r="H878" s="126">
        <v>1.1576379334591359E+19</v>
      </c>
    </row>
    <row r="879" spans="3:8" ht="15" customHeight="1">
      <c r="C879" s="113" t="b">
        <v>0</v>
      </c>
      <c r="D879" s="124">
        <v>30815</v>
      </c>
      <c r="E879" s="115">
        <v>13.763999999999999</v>
      </c>
      <c r="F879" s="115">
        <v>797</v>
      </c>
      <c r="G879" s="126">
        <v>0</v>
      </c>
      <c r="H879" s="126">
        <v>5.3234558967037563E+18</v>
      </c>
    </row>
    <row r="880" spans="3:8" ht="15" customHeight="1">
      <c r="C880" s="113" t="b">
        <v>0</v>
      </c>
      <c r="D880" s="124">
        <v>30817</v>
      </c>
      <c r="E880" s="115">
        <v>13.621</v>
      </c>
      <c r="F880" s="115">
        <v>798</v>
      </c>
      <c r="G880" s="126">
        <v>0</v>
      </c>
      <c r="H880" s="126">
        <v>6.6089871021790126E+18</v>
      </c>
    </row>
    <row r="881" spans="3:8" ht="15" customHeight="1">
      <c r="C881" s="113" t="b">
        <v>0</v>
      </c>
      <c r="D881" s="124">
        <v>30819</v>
      </c>
      <c r="E881" s="115">
        <v>13.451000000000001</v>
      </c>
      <c r="F881" s="115">
        <v>799</v>
      </c>
      <c r="G881" s="126">
        <v>0</v>
      </c>
      <c r="H881" s="126">
        <v>1.7057709044073402E+19</v>
      </c>
    </row>
    <row r="882" spans="3:8" ht="15" customHeight="1">
      <c r="C882" s="113" t="b">
        <v>0</v>
      </c>
      <c r="D882" s="124">
        <v>30821</v>
      </c>
      <c r="E882" s="115">
        <v>13.487</v>
      </c>
      <c r="F882" s="115">
        <v>800</v>
      </c>
      <c r="G882" s="126">
        <v>0</v>
      </c>
      <c r="H882" s="126">
        <v>5.7903240159492895E+18</v>
      </c>
    </row>
    <row r="883" spans="3:8" ht="15" customHeight="1">
      <c r="C883" s="113" t="b">
        <v>0</v>
      </c>
      <c r="D883" s="124">
        <v>30823</v>
      </c>
      <c r="E883" s="115">
        <v>13.367000000000001</v>
      </c>
      <c r="F883" s="115">
        <v>801</v>
      </c>
      <c r="G883" s="126">
        <v>0</v>
      </c>
      <c r="H883" s="126">
        <v>9.0977320620777175E+18</v>
      </c>
    </row>
    <row r="884" spans="3:8" ht="15" customHeight="1">
      <c r="C884" s="113" t="b">
        <v>0</v>
      </c>
      <c r="D884" s="124">
        <v>30825</v>
      </c>
      <c r="E884" s="115">
        <v>13.401</v>
      </c>
      <c r="F884" s="115">
        <v>802</v>
      </c>
      <c r="G884" s="126">
        <v>0</v>
      </c>
      <c r="H884" s="126">
        <v>5.8005775274832589E+18</v>
      </c>
    </row>
    <row r="885" spans="3:8" ht="15" customHeight="1">
      <c r="C885" s="113" t="b">
        <v>0</v>
      </c>
      <c r="D885" s="124">
        <v>30827</v>
      </c>
      <c r="E885" s="115">
        <v>13.289</v>
      </c>
      <c r="F885" s="115">
        <v>803</v>
      </c>
      <c r="G885" s="126">
        <v>0</v>
      </c>
      <c r="H885" s="126">
        <v>1.5437589246426792E+19</v>
      </c>
    </row>
    <row r="886" spans="3:8" ht="15" customHeight="1">
      <c r="C886" s="113" t="b">
        <v>0</v>
      </c>
      <c r="D886" s="124">
        <v>30829</v>
      </c>
      <c r="E886" s="115">
        <v>13.192</v>
      </c>
      <c r="F886" s="115">
        <v>804</v>
      </c>
      <c r="G886" s="126">
        <v>0</v>
      </c>
      <c r="H886" s="126">
        <v>1.2394605228861606E+19</v>
      </c>
    </row>
    <row r="887" spans="3:8" ht="15" customHeight="1">
      <c r="C887" s="113" t="b">
        <v>0</v>
      </c>
      <c r="D887" s="124">
        <v>30831</v>
      </c>
      <c r="E887" s="115">
        <v>13.035</v>
      </c>
      <c r="F887" s="115">
        <v>805</v>
      </c>
      <c r="G887" s="126">
        <v>0</v>
      </c>
      <c r="H887" s="126">
        <v>1.738798189375191E+19</v>
      </c>
    </row>
    <row r="888" spans="3:8" ht="15" customHeight="1">
      <c r="C888" s="113" t="b">
        <v>0</v>
      </c>
      <c r="D888" s="124">
        <v>30833</v>
      </c>
      <c r="E888" s="115">
        <v>12.994</v>
      </c>
      <c r="F888" s="115">
        <v>806</v>
      </c>
      <c r="G888" s="126">
        <v>0</v>
      </c>
      <c r="H888" s="126">
        <v>1.1217258705262979E+19</v>
      </c>
    </row>
    <row r="889" spans="3:8" ht="15" customHeight="1">
      <c r="C889" s="113" t="b">
        <v>0</v>
      </c>
      <c r="D889" s="124">
        <v>30835</v>
      </c>
      <c r="E889" s="115">
        <v>12.827999999999999</v>
      </c>
      <c r="F889" s="115">
        <v>807</v>
      </c>
      <c r="G889" s="126">
        <v>0</v>
      </c>
      <c r="H889" s="126">
        <v>3.2090273604613306E+17</v>
      </c>
    </row>
    <row r="890" spans="3:8" ht="15" customHeight="1">
      <c r="C890" s="113" t="b">
        <v>0</v>
      </c>
      <c r="D890" s="124">
        <v>30837</v>
      </c>
      <c r="E890" s="115">
        <v>12.644</v>
      </c>
      <c r="F890" s="115">
        <v>808</v>
      </c>
      <c r="G890" s="126">
        <v>0</v>
      </c>
      <c r="H890" s="126">
        <v>9.7076073893845361E+18</v>
      </c>
    </row>
    <row r="891" spans="3:8" ht="15" customHeight="1">
      <c r="C891" s="113" t="b">
        <v>0</v>
      </c>
      <c r="D891" s="124">
        <v>30839</v>
      </c>
      <c r="E891" s="115">
        <v>12.526</v>
      </c>
      <c r="F891" s="115">
        <v>809</v>
      </c>
      <c r="G891" s="126">
        <v>0</v>
      </c>
      <c r="H891" s="126">
        <v>4.019184310137495E+18</v>
      </c>
    </row>
    <row r="892" spans="3:8" ht="15" customHeight="1">
      <c r="C892" s="113" t="b">
        <v>0</v>
      </c>
      <c r="D892" s="124">
        <v>30841</v>
      </c>
      <c r="E892" s="115">
        <v>12.439</v>
      </c>
      <c r="F892" s="115">
        <v>810</v>
      </c>
      <c r="G892" s="126">
        <v>0</v>
      </c>
      <c r="H892" s="126">
        <v>2.5229953860768328E+18</v>
      </c>
    </row>
    <row r="893" spans="3:8" ht="15" customHeight="1">
      <c r="C893" s="113" t="b">
        <v>0</v>
      </c>
      <c r="D893" s="124">
        <v>30843</v>
      </c>
      <c r="E893" s="115">
        <v>12.353999999999999</v>
      </c>
      <c r="F893" s="115">
        <v>811</v>
      </c>
      <c r="G893" s="126">
        <v>0</v>
      </c>
      <c r="H893" s="126">
        <v>1.0969020892758673E+19</v>
      </c>
    </row>
    <row r="894" spans="3:8" ht="15" customHeight="1">
      <c r="C894" s="113" t="b">
        <v>0</v>
      </c>
      <c r="D894" s="124">
        <v>30845</v>
      </c>
      <c r="E894" s="115">
        <v>12.294</v>
      </c>
      <c r="F894" s="115">
        <v>812</v>
      </c>
      <c r="G894" s="126">
        <v>0</v>
      </c>
      <c r="H894" s="126">
        <v>7.9395284771503247E+18</v>
      </c>
    </row>
    <row r="895" spans="3:8" ht="15" customHeight="1">
      <c r="C895" s="113" t="b">
        <v>0</v>
      </c>
      <c r="D895" s="124">
        <v>30847</v>
      </c>
      <c r="E895" s="115">
        <v>12.254</v>
      </c>
      <c r="F895" s="115">
        <v>813</v>
      </c>
      <c r="G895" s="126">
        <v>0</v>
      </c>
      <c r="H895" s="126">
        <v>7.5690930735521905E+18</v>
      </c>
    </row>
    <row r="896" spans="3:8" ht="15" customHeight="1">
      <c r="C896" s="113" t="b">
        <v>0</v>
      </c>
      <c r="D896" s="124">
        <v>30849</v>
      </c>
      <c r="E896" s="115">
        <v>12.192</v>
      </c>
      <c r="F896" s="115">
        <v>814</v>
      </c>
      <c r="G896" s="126">
        <v>0</v>
      </c>
      <c r="H896" s="126">
        <v>1.1172864633098613E+19</v>
      </c>
    </row>
    <row r="897" spans="3:8" ht="15" customHeight="1">
      <c r="C897" s="113" t="b">
        <v>0</v>
      </c>
      <c r="D897" s="124">
        <v>30851</v>
      </c>
      <c r="E897" s="115">
        <v>12.079000000000001</v>
      </c>
      <c r="F897" s="115">
        <v>815</v>
      </c>
      <c r="G897" s="126">
        <v>0</v>
      </c>
      <c r="H897" s="126">
        <v>1.1609302765088698E+19</v>
      </c>
    </row>
    <row r="898" spans="3:8" ht="15" customHeight="1">
      <c r="C898" s="113" t="b">
        <v>0</v>
      </c>
      <c r="D898" s="124">
        <v>30853</v>
      </c>
      <c r="E898" s="115">
        <v>12.018000000000001</v>
      </c>
      <c r="F898" s="115">
        <v>816</v>
      </c>
      <c r="G898" s="126">
        <v>0</v>
      </c>
      <c r="H898" s="126">
        <v>1.4367647160495892E+19</v>
      </c>
    </row>
    <row r="899" spans="3:8" ht="15" customHeight="1">
      <c r="C899" s="113" t="b">
        <v>0</v>
      </c>
      <c r="D899" s="124">
        <v>30855</v>
      </c>
      <c r="E899" s="115">
        <v>11.965999999999999</v>
      </c>
      <c r="F899" s="115">
        <v>817</v>
      </c>
      <c r="G899" s="126">
        <v>0</v>
      </c>
      <c r="H899" s="126">
        <v>8.7257981570458685E+18</v>
      </c>
    </row>
    <row r="900" spans="3:8" ht="15" customHeight="1">
      <c r="C900" s="113" t="b">
        <v>0</v>
      </c>
      <c r="D900" s="124">
        <v>30857</v>
      </c>
      <c r="E900" s="115">
        <v>11.877000000000001</v>
      </c>
      <c r="F900" s="115">
        <v>818</v>
      </c>
      <c r="G900" s="126">
        <v>0</v>
      </c>
      <c r="H900" s="126">
        <v>7.2380028413171538E+18</v>
      </c>
    </row>
    <row r="901" spans="3:8" ht="15" customHeight="1">
      <c r="C901" s="113" t="b">
        <v>0</v>
      </c>
      <c r="D901" s="124">
        <v>30859</v>
      </c>
      <c r="E901" s="115">
        <v>11.782999999999999</v>
      </c>
      <c r="F901" s="115">
        <v>819</v>
      </c>
      <c r="G901" s="126">
        <v>0</v>
      </c>
      <c r="H901" s="126">
        <v>1.0725872995137747E+19</v>
      </c>
    </row>
    <row r="902" spans="3:8" ht="15" customHeight="1">
      <c r="C902" s="113" t="b">
        <v>0</v>
      </c>
      <c r="D902" s="124">
        <v>30861</v>
      </c>
      <c r="E902" s="115">
        <v>11.582000000000001</v>
      </c>
      <c r="F902" s="115">
        <v>820</v>
      </c>
      <c r="G902" s="126">
        <v>0</v>
      </c>
      <c r="H902" s="126">
        <v>9.4325707931938672E+16</v>
      </c>
    </row>
    <row r="903" spans="3:8" ht="15" customHeight="1">
      <c r="C903" s="113" t="b">
        <v>0</v>
      </c>
      <c r="D903" s="124">
        <v>30863</v>
      </c>
      <c r="E903" s="115">
        <v>11.439</v>
      </c>
      <c r="F903" s="115">
        <v>821</v>
      </c>
      <c r="G903" s="126">
        <v>0</v>
      </c>
      <c r="H903" s="126">
        <v>1.2641699957669775E+19</v>
      </c>
    </row>
    <row r="904" spans="3:8" ht="15" customHeight="1">
      <c r="C904" s="113" t="b">
        <v>0</v>
      </c>
      <c r="D904" s="124">
        <v>30865</v>
      </c>
      <c r="E904" s="115">
        <v>11.202</v>
      </c>
      <c r="F904" s="115">
        <v>822</v>
      </c>
      <c r="G904" s="126">
        <v>0</v>
      </c>
      <c r="H904" s="126">
        <v>8.4688363062010563E+18</v>
      </c>
    </row>
    <row r="905" spans="3:8" ht="15" customHeight="1">
      <c r="C905" s="113" t="b">
        <v>0</v>
      </c>
      <c r="D905" s="124">
        <v>30867</v>
      </c>
      <c r="E905" s="115">
        <v>10.989000000000001</v>
      </c>
      <c r="F905" s="115">
        <v>823</v>
      </c>
      <c r="G905" s="126">
        <v>0</v>
      </c>
      <c r="H905" s="126">
        <v>1.1711578369029495E+19</v>
      </c>
    </row>
    <row r="906" spans="3:8" ht="15" customHeight="1">
      <c r="C906" s="113" t="b">
        <v>0</v>
      </c>
      <c r="D906" s="124">
        <v>30869</v>
      </c>
      <c r="E906" s="115">
        <v>10.807</v>
      </c>
      <c r="F906" s="115">
        <v>824</v>
      </c>
      <c r="G906" s="126">
        <v>0</v>
      </c>
      <c r="H906" s="126">
        <v>1.3707805619342864E+19</v>
      </c>
    </row>
    <row r="907" spans="3:8" ht="15" customHeight="1">
      <c r="C907" s="113" t="b">
        <v>0</v>
      </c>
      <c r="D907" s="124">
        <v>30871</v>
      </c>
      <c r="E907" s="115">
        <v>10.699</v>
      </c>
      <c r="F907" s="115">
        <v>825</v>
      </c>
      <c r="G907" s="126">
        <v>0</v>
      </c>
      <c r="H907" s="126">
        <v>2.3463156630523474E+18</v>
      </c>
    </row>
    <row r="908" spans="3:8" ht="15" customHeight="1">
      <c r="C908" s="113" t="b">
        <v>0</v>
      </c>
      <c r="D908" s="124">
        <v>30873</v>
      </c>
      <c r="E908" s="115">
        <v>10.477</v>
      </c>
      <c r="F908" s="115">
        <v>826</v>
      </c>
      <c r="G908" s="126">
        <v>0</v>
      </c>
      <c r="H908" s="126">
        <v>1.0895245501277297E+19</v>
      </c>
    </row>
    <row r="909" spans="3:8" ht="15" customHeight="1">
      <c r="C909" s="113" t="b">
        <v>0</v>
      </c>
      <c r="D909" s="124">
        <v>30875</v>
      </c>
      <c r="E909" s="115">
        <v>10.183</v>
      </c>
      <c r="F909" s="115">
        <v>827</v>
      </c>
      <c r="G909" s="126">
        <v>0</v>
      </c>
      <c r="H909" s="126">
        <v>1.8007478825025729E+19</v>
      </c>
    </row>
    <row r="910" spans="3:8" ht="15" customHeight="1">
      <c r="C910" s="113" t="b">
        <v>0</v>
      </c>
      <c r="D910" s="124">
        <v>30877</v>
      </c>
      <c r="E910" s="115">
        <v>10.117000000000001</v>
      </c>
      <c r="F910" s="115">
        <v>828</v>
      </c>
      <c r="G910" s="126">
        <v>0</v>
      </c>
      <c r="H910" s="126">
        <v>1.3688118528139407E+18</v>
      </c>
    </row>
    <row r="911" spans="3:8" ht="15" customHeight="1">
      <c r="C911" s="113" t="b">
        <v>0</v>
      </c>
      <c r="D911" s="124">
        <v>30879</v>
      </c>
      <c r="E911" s="115">
        <v>9.9290000000000003</v>
      </c>
      <c r="F911" s="115">
        <v>829</v>
      </c>
      <c r="G911" s="126">
        <v>0</v>
      </c>
      <c r="H911" s="126">
        <v>1.5932360031725681E+19</v>
      </c>
    </row>
    <row r="912" spans="3:8" ht="15" customHeight="1">
      <c r="C912" s="113" t="b">
        <v>0</v>
      </c>
      <c r="D912" s="124">
        <v>30881</v>
      </c>
      <c r="E912" s="115">
        <v>9.7110000000000003</v>
      </c>
      <c r="F912" s="115">
        <v>830</v>
      </c>
      <c r="G912" s="126">
        <v>0</v>
      </c>
      <c r="H912" s="126">
        <v>1.0774117912721527E+19</v>
      </c>
    </row>
    <row r="913" spans="3:8" ht="15" customHeight="1">
      <c r="C913" s="113" t="b">
        <v>0</v>
      </c>
      <c r="D913" s="124">
        <v>30883</v>
      </c>
      <c r="E913" s="115">
        <v>9.6289999999999996</v>
      </c>
      <c r="F913" s="115">
        <v>831</v>
      </c>
      <c r="G913" s="126">
        <v>0</v>
      </c>
      <c r="H913" s="126">
        <v>1.7458046082879657E+18</v>
      </c>
    </row>
    <row r="914" spans="3:8" ht="15" customHeight="1">
      <c r="C914" s="113" t="b">
        <v>0</v>
      </c>
      <c r="D914" s="124">
        <v>30885</v>
      </c>
      <c r="E914" s="115">
        <v>9.4719999999999995</v>
      </c>
      <c r="F914" s="115">
        <v>832</v>
      </c>
      <c r="G914" s="126">
        <v>0</v>
      </c>
      <c r="H914" s="126">
        <v>1.1244332703290153E+19</v>
      </c>
    </row>
    <row r="915" spans="3:8" ht="15" customHeight="1">
      <c r="C915" s="113" t="b">
        <v>0</v>
      </c>
      <c r="D915" s="124">
        <v>30887</v>
      </c>
      <c r="E915" s="115">
        <v>9.3680000000000003</v>
      </c>
      <c r="F915" s="115">
        <v>833</v>
      </c>
      <c r="G915" s="126">
        <v>0</v>
      </c>
      <c r="H915" s="126">
        <v>8.3627227117603011E+18</v>
      </c>
    </row>
    <row r="916" spans="3:8" ht="15" customHeight="1">
      <c r="C916" s="113" t="b">
        <v>0</v>
      </c>
      <c r="D916" s="124">
        <v>30889</v>
      </c>
      <c r="E916" s="115">
        <v>9.298</v>
      </c>
      <c r="F916" s="115">
        <v>834</v>
      </c>
      <c r="G916" s="126">
        <v>0</v>
      </c>
      <c r="H916" s="126">
        <v>1.9158532006273851E+18</v>
      </c>
    </row>
    <row r="917" spans="3:8" ht="15" customHeight="1">
      <c r="C917" s="113" t="b">
        <v>0</v>
      </c>
      <c r="D917" s="124">
        <v>30891</v>
      </c>
      <c r="E917" s="115">
        <v>8.875</v>
      </c>
      <c r="F917" s="115">
        <v>835</v>
      </c>
      <c r="G917" s="126">
        <v>0</v>
      </c>
      <c r="H917" s="126">
        <v>2.347979316062423E+18</v>
      </c>
    </row>
    <row r="918" spans="3:8" ht="15" customHeight="1">
      <c r="C918" s="113" t="b">
        <v>0</v>
      </c>
      <c r="D918" s="124">
        <v>30893</v>
      </c>
      <c r="E918" s="115">
        <v>8.907</v>
      </c>
      <c r="F918" s="115">
        <v>836</v>
      </c>
      <c r="G918" s="126">
        <v>0</v>
      </c>
      <c r="H918" s="126">
        <v>5.7726319949038019E+18</v>
      </c>
    </row>
    <row r="919" spans="3:8" ht="15" customHeight="1">
      <c r="C919" s="113" t="b">
        <v>0</v>
      </c>
      <c r="D919" s="124">
        <v>30895</v>
      </c>
      <c r="E919" s="115">
        <v>8.7449999999999992</v>
      </c>
      <c r="F919" s="115">
        <v>837</v>
      </c>
      <c r="G919" s="126">
        <v>0</v>
      </c>
      <c r="H919" s="126">
        <v>1.2211447436554516E+19</v>
      </c>
    </row>
    <row r="920" spans="3:8" ht="15" customHeight="1">
      <c r="C920" s="113" t="b">
        <v>0</v>
      </c>
      <c r="D920" s="124">
        <v>30897</v>
      </c>
      <c r="E920" s="115">
        <v>8.4960000000000004</v>
      </c>
      <c r="F920" s="115">
        <v>838</v>
      </c>
      <c r="G920" s="126">
        <v>0</v>
      </c>
      <c r="H920" s="126">
        <v>6.2636007796801075E+18</v>
      </c>
    </row>
    <row r="921" spans="3:8" ht="15" customHeight="1">
      <c r="C921" s="113" t="b">
        <v>0</v>
      </c>
      <c r="D921" s="124">
        <v>30899</v>
      </c>
      <c r="E921" s="115">
        <v>8.3030000000000008</v>
      </c>
      <c r="F921" s="115">
        <v>839</v>
      </c>
      <c r="G921" s="126">
        <v>0</v>
      </c>
      <c r="H921" s="126">
        <v>5.7880165289237309E+18</v>
      </c>
    </row>
    <row r="922" spans="3:8" ht="15" customHeight="1">
      <c r="C922" s="113" t="b">
        <v>0</v>
      </c>
      <c r="D922" s="124">
        <v>30901</v>
      </c>
      <c r="E922" s="115">
        <v>8.1890000000000001</v>
      </c>
      <c r="F922" s="115">
        <v>840</v>
      </c>
      <c r="G922" s="126">
        <v>0</v>
      </c>
      <c r="H922" s="126">
        <v>7.0922617858109071E+18</v>
      </c>
    </row>
    <row r="923" spans="3:8" ht="15" customHeight="1">
      <c r="C923" s="113" t="b">
        <v>0</v>
      </c>
      <c r="D923" s="124">
        <v>30903</v>
      </c>
      <c r="E923" s="115">
        <v>8.0269999999999992</v>
      </c>
      <c r="F923" s="115">
        <v>841</v>
      </c>
      <c r="G923" s="126">
        <v>0</v>
      </c>
      <c r="H923" s="126">
        <v>4.8839598008697487E+18</v>
      </c>
    </row>
    <row r="924" spans="3:8" ht="15" customHeight="1">
      <c r="C924" s="113" t="b">
        <v>0</v>
      </c>
      <c r="D924" s="124">
        <v>30905</v>
      </c>
      <c r="E924" s="115">
        <v>8.0020000000000007</v>
      </c>
      <c r="F924" s="115">
        <v>842</v>
      </c>
      <c r="G924" s="126">
        <v>0</v>
      </c>
      <c r="H924" s="126">
        <v>7.8538340374818519E+18</v>
      </c>
    </row>
    <row r="925" spans="3:8" ht="15" customHeight="1">
      <c r="C925" s="113" t="b">
        <v>0</v>
      </c>
      <c r="D925" s="124">
        <v>30907</v>
      </c>
      <c r="E925" s="115">
        <v>7.9180000000000001</v>
      </c>
      <c r="F925" s="115">
        <v>843</v>
      </c>
      <c r="G925" s="126">
        <v>0</v>
      </c>
      <c r="H925" s="126">
        <v>7.7993405985628856E+18</v>
      </c>
    </row>
    <row r="926" spans="3:8" ht="15" customHeight="1">
      <c r="C926" s="113" t="b">
        <v>0</v>
      </c>
      <c r="D926" s="124">
        <v>30909</v>
      </c>
      <c r="E926" s="115">
        <v>7.8159999999999998</v>
      </c>
      <c r="F926" s="115">
        <v>844</v>
      </c>
      <c r="G926" s="126">
        <v>0</v>
      </c>
      <c r="H926" s="126">
        <v>7.7165827796529623E+18</v>
      </c>
    </row>
    <row r="927" spans="3:8" ht="15" customHeight="1">
      <c r="C927" s="113" t="b">
        <v>0</v>
      </c>
      <c r="D927" s="124">
        <v>30911</v>
      </c>
      <c r="E927" s="115">
        <v>7.6980000000000004</v>
      </c>
      <c r="F927" s="115">
        <v>845</v>
      </c>
      <c r="G927" s="126">
        <v>0</v>
      </c>
      <c r="H927" s="126">
        <v>1.4067326259251378E+19</v>
      </c>
    </row>
    <row r="928" spans="3:8" ht="15" customHeight="1">
      <c r="C928" s="113" t="b">
        <v>0</v>
      </c>
      <c r="D928" s="124">
        <v>30913</v>
      </c>
      <c r="E928" s="115">
        <v>7.548</v>
      </c>
      <c r="F928" s="115">
        <v>846</v>
      </c>
      <c r="G928" s="126">
        <v>0</v>
      </c>
      <c r="H928" s="126">
        <v>2.054282573497278E+18</v>
      </c>
    </row>
    <row r="929" spans="3:8" ht="15" customHeight="1">
      <c r="C929" s="113" t="b">
        <v>0</v>
      </c>
      <c r="D929" s="124">
        <v>30915</v>
      </c>
      <c r="E929" s="115">
        <v>7.4610000000000003</v>
      </c>
      <c r="F929" s="115">
        <v>847</v>
      </c>
      <c r="G929" s="126">
        <v>0</v>
      </c>
      <c r="H929" s="126">
        <v>1.1621048936893088E+19</v>
      </c>
    </row>
    <row r="930" spans="3:8" ht="15" customHeight="1">
      <c r="C930" s="113" t="b">
        <v>0</v>
      </c>
      <c r="D930" s="124">
        <v>30917</v>
      </c>
      <c r="E930" s="115">
        <v>7.4009999999999998</v>
      </c>
      <c r="F930" s="115">
        <v>848</v>
      </c>
      <c r="G930" s="126">
        <v>0</v>
      </c>
      <c r="H930" s="126">
        <v>1.1341306327667272E+19</v>
      </c>
    </row>
    <row r="931" spans="3:8" ht="15" customHeight="1">
      <c r="C931" s="113" t="b">
        <v>0</v>
      </c>
      <c r="D931" s="124">
        <v>30919</v>
      </c>
      <c r="E931" s="115">
        <v>7.3460000000000001</v>
      </c>
      <c r="F931" s="115">
        <v>849</v>
      </c>
      <c r="G931" s="126">
        <v>0</v>
      </c>
      <c r="H931" s="126">
        <v>1.1353059510801955E+19</v>
      </c>
    </row>
    <row r="932" spans="3:8" ht="15" customHeight="1">
      <c r="C932" s="113" t="b">
        <v>0</v>
      </c>
      <c r="D932" s="124">
        <v>30921</v>
      </c>
      <c r="E932" s="115">
        <v>7.2720000000000002</v>
      </c>
      <c r="F932" s="115">
        <v>850</v>
      </c>
      <c r="G932" s="126">
        <v>0</v>
      </c>
      <c r="H932" s="126">
        <v>8.2147842806764667E+18</v>
      </c>
    </row>
    <row r="933" spans="3:8" ht="15" customHeight="1">
      <c r="C933" s="113" t="b">
        <v>0</v>
      </c>
      <c r="D933" s="124">
        <v>30923</v>
      </c>
      <c r="E933" s="115">
        <v>7.0570000000000004</v>
      </c>
      <c r="F933" s="115">
        <v>851</v>
      </c>
      <c r="G933" s="126">
        <v>0</v>
      </c>
      <c r="H933" s="126">
        <v>1.2253702518736441E+19</v>
      </c>
    </row>
    <row r="934" spans="3:8" ht="15" customHeight="1">
      <c r="C934" s="113" t="b">
        <v>0</v>
      </c>
      <c r="D934" s="124">
        <v>30925</v>
      </c>
      <c r="E934" s="115">
        <v>7.0579999999999998</v>
      </c>
      <c r="F934" s="115">
        <v>852</v>
      </c>
      <c r="G934" s="126">
        <v>0</v>
      </c>
      <c r="H934" s="126">
        <v>7.5117213763457751E+18</v>
      </c>
    </row>
    <row r="935" spans="3:8" ht="15" customHeight="1">
      <c r="C935" s="113" t="b">
        <v>0</v>
      </c>
      <c r="D935" s="124">
        <v>30927</v>
      </c>
      <c r="E935" s="115">
        <v>6.8280000000000003</v>
      </c>
      <c r="F935" s="115">
        <v>853</v>
      </c>
      <c r="G935" s="126">
        <v>0</v>
      </c>
      <c r="H935" s="126">
        <v>9.8939171708491899E+18</v>
      </c>
    </row>
    <row r="936" spans="3:8" ht="15" customHeight="1">
      <c r="C936" s="113" t="b">
        <v>0</v>
      </c>
      <c r="D936" s="124">
        <v>30929</v>
      </c>
      <c r="E936" s="115">
        <v>6.6970000000000001</v>
      </c>
      <c r="F936" s="115">
        <v>854</v>
      </c>
      <c r="G936" s="126">
        <v>0</v>
      </c>
      <c r="H936" s="126">
        <v>1.3522914674595647E+19</v>
      </c>
    </row>
    <row r="937" spans="3:8" ht="15" customHeight="1">
      <c r="C937" s="113" t="b">
        <v>0</v>
      </c>
      <c r="D937" s="124">
        <v>30931</v>
      </c>
      <c r="E937" s="115">
        <v>6.5279999999999996</v>
      </c>
      <c r="F937" s="115">
        <v>855</v>
      </c>
      <c r="G937" s="126">
        <v>0</v>
      </c>
      <c r="H937" s="126">
        <v>1.7526545761362557E+19</v>
      </c>
    </row>
    <row r="938" spans="3:8" ht="15" customHeight="1">
      <c r="C938" s="113" t="b">
        <v>0</v>
      </c>
      <c r="D938" s="124">
        <v>30933</v>
      </c>
      <c r="E938" s="115">
        <v>6.5090000000000003</v>
      </c>
      <c r="F938" s="115">
        <v>856</v>
      </c>
      <c r="G938" s="126">
        <v>0</v>
      </c>
      <c r="H938" s="126">
        <v>2.0013851685771049E+18</v>
      </c>
    </row>
    <row r="939" spans="3:8" ht="15" customHeight="1">
      <c r="C939" s="113" t="b">
        <v>0</v>
      </c>
      <c r="D939" s="124">
        <v>30935</v>
      </c>
      <c r="E939" s="115">
        <v>6.5010000000000003</v>
      </c>
      <c r="F939" s="115">
        <v>857</v>
      </c>
      <c r="G939" s="126">
        <v>0</v>
      </c>
      <c r="H939" s="126">
        <v>8.9391397739885742E+18</v>
      </c>
    </row>
    <row r="940" spans="3:8" ht="15" customHeight="1">
      <c r="C940" s="113" t="b">
        <v>0</v>
      </c>
      <c r="D940" s="124">
        <v>30937</v>
      </c>
      <c r="E940" s="115">
        <v>6.4219999999999997</v>
      </c>
      <c r="F940" s="115">
        <v>858</v>
      </c>
      <c r="G940" s="126">
        <v>0</v>
      </c>
      <c r="H940" s="126">
        <v>1.3494940511786656E+19</v>
      </c>
    </row>
    <row r="941" spans="3:8" ht="15" customHeight="1">
      <c r="C941" s="113" t="b">
        <v>0</v>
      </c>
      <c r="D941" s="124">
        <v>30939</v>
      </c>
      <c r="E941" s="115">
        <v>6.4610000000000003</v>
      </c>
      <c r="F941" s="115">
        <v>859</v>
      </c>
      <c r="G941" s="126">
        <v>0</v>
      </c>
      <c r="H941" s="126">
        <v>1.0707801508710511E+19</v>
      </c>
    </row>
    <row r="942" spans="3:8" ht="15" customHeight="1">
      <c r="C942" s="113" t="b">
        <v>0</v>
      </c>
      <c r="D942" s="124">
        <v>30941</v>
      </c>
      <c r="E942" s="115">
        <v>6.3959999999999999</v>
      </c>
      <c r="F942" s="115">
        <v>860</v>
      </c>
      <c r="G942" s="126">
        <v>0</v>
      </c>
      <c r="H942" s="126">
        <v>1.0413861522981915E+19</v>
      </c>
    </row>
    <row r="943" spans="3:8" ht="15" customHeight="1">
      <c r="C943" s="113" t="b">
        <v>0</v>
      </c>
      <c r="D943" s="124">
        <v>30943</v>
      </c>
      <c r="E943" s="115">
        <v>6.5140000000000002</v>
      </c>
      <c r="F943" s="115">
        <v>861</v>
      </c>
      <c r="G943" s="126">
        <v>0</v>
      </c>
      <c r="H943" s="126">
        <v>5.8329108656497336E+18</v>
      </c>
    </row>
    <row r="944" spans="3:8" ht="15" customHeight="1">
      <c r="C944" s="113" t="b">
        <v>0</v>
      </c>
      <c r="D944" s="124">
        <v>30945</v>
      </c>
      <c r="E944" s="115">
        <v>6.7279999999999998</v>
      </c>
      <c r="F944" s="115">
        <v>862</v>
      </c>
      <c r="G944" s="126">
        <v>0</v>
      </c>
      <c r="H944" s="126">
        <v>5.4564043430582241E+18</v>
      </c>
    </row>
    <row r="945" spans="3:8" ht="15" customHeight="1">
      <c r="C945" s="113" t="b">
        <v>0</v>
      </c>
      <c r="D945" s="124">
        <v>30947</v>
      </c>
      <c r="E945" s="115">
        <v>6.9740000000000002</v>
      </c>
      <c r="F945" s="115">
        <v>863</v>
      </c>
      <c r="G945" s="126">
        <v>0</v>
      </c>
      <c r="H945" s="126">
        <v>1.425376509824476E+19</v>
      </c>
    </row>
    <row r="946" spans="3:8" ht="15" customHeight="1">
      <c r="C946" s="113" t="b">
        <v>0</v>
      </c>
      <c r="D946" s="124">
        <v>30949</v>
      </c>
      <c r="E946" s="115">
        <v>7.1779999999999999</v>
      </c>
      <c r="F946" s="115">
        <v>864</v>
      </c>
      <c r="G946" s="126">
        <v>0</v>
      </c>
      <c r="H946" s="126">
        <v>1.802265705333446E+19</v>
      </c>
    </row>
    <row r="947" spans="3:8" ht="15" customHeight="1">
      <c r="C947" s="113" t="b">
        <v>0</v>
      </c>
      <c r="D947" s="124">
        <v>30951</v>
      </c>
      <c r="E947" s="115">
        <v>7.3380000000000001</v>
      </c>
      <c r="F947" s="115">
        <v>865</v>
      </c>
      <c r="G947" s="126">
        <v>0</v>
      </c>
      <c r="H947" s="126">
        <v>5.0952359369220115E+17</v>
      </c>
    </row>
    <row r="948" spans="3:8" ht="15" customHeight="1">
      <c r="C948" s="113" t="b">
        <v>0</v>
      </c>
      <c r="D948" s="124">
        <v>30953</v>
      </c>
      <c r="E948" s="115">
        <v>7.4550000000000001</v>
      </c>
      <c r="F948" s="115">
        <v>866</v>
      </c>
      <c r="G948" s="126">
        <v>0</v>
      </c>
      <c r="H948" s="126">
        <v>1.2636365848351918E+19</v>
      </c>
    </row>
    <row r="949" spans="3:8" ht="15" customHeight="1">
      <c r="C949" s="113" t="b">
        <v>0</v>
      </c>
      <c r="D949" s="124">
        <v>30955</v>
      </c>
      <c r="E949" s="115">
        <v>7.5490000000000004</v>
      </c>
      <c r="F949" s="115">
        <v>867</v>
      </c>
      <c r="G949" s="126">
        <v>0</v>
      </c>
      <c r="H949" s="126">
        <v>5.8928513022804122E+18</v>
      </c>
    </row>
    <row r="950" spans="3:8" ht="15" customHeight="1">
      <c r="C950" s="113" t="b">
        <v>0</v>
      </c>
      <c r="D950" s="124">
        <v>30957</v>
      </c>
      <c r="E950" s="115">
        <v>7.7450000000000001</v>
      </c>
      <c r="F950" s="115">
        <v>868</v>
      </c>
      <c r="G950" s="126">
        <v>0</v>
      </c>
      <c r="H950" s="126">
        <v>4.6346736427113114E+18</v>
      </c>
    </row>
    <row r="951" spans="3:8" ht="15" customHeight="1">
      <c r="C951" s="113" t="b">
        <v>0</v>
      </c>
      <c r="D951" s="124">
        <v>30959</v>
      </c>
      <c r="E951" s="115">
        <v>7.9470000000000001</v>
      </c>
      <c r="F951" s="115">
        <v>869</v>
      </c>
      <c r="G951" s="126">
        <v>0</v>
      </c>
      <c r="H951" s="126">
        <v>9.992348702875902E+18</v>
      </c>
    </row>
    <row r="952" spans="3:8" ht="15" customHeight="1">
      <c r="C952" s="113" t="b">
        <v>0</v>
      </c>
      <c r="D952" s="124">
        <v>30961</v>
      </c>
      <c r="E952" s="115">
        <v>8.0570000000000004</v>
      </c>
      <c r="F952" s="115">
        <v>870</v>
      </c>
      <c r="G952" s="126">
        <v>0</v>
      </c>
      <c r="H952" s="126">
        <v>3.5186173887359452E+18</v>
      </c>
    </row>
    <row r="953" spans="3:8" ht="15" customHeight="1">
      <c r="C953" s="113" t="b">
        <v>0</v>
      </c>
      <c r="D953" s="124">
        <v>30963</v>
      </c>
      <c r="E953" s="115">
        <v>8.2270000000000003</v>
      </c>
      <c r="F953" s="115">
        <v>871</v>
      </c>
      <c r="G953" s="126">
        <v>0</v>
      </c>
      <c r="H953" s="126">
        <v>1.7175472465415076E+19</v>
      </c>
    </row>
    <row r="954" spans="3:8" ht="15" customHeight="1">
      <c r="C954" s="113" t="b">
        <v>0</v>
      </c>
      <c r="D954" s="124">
        <v>30965</v>
      </c>
      <c r="E954" s="115">
        <v>8.1880000000000006</v>
      </c>
      <c r="F954" s="115">
        <v>872</v>
      </c>
      <c r="G954" s="126">
        <v>0</v>
      </c>
      <c r="H954" s="126">
        <v>9.9335594136475668E+18</v>
      </c>
    </row>
    <row r="955" spans="3:8" ht="15" customHeight="1">
      <c r="C955" s="113" t="b">
        <v>0</v>
      </c>
      <c r="D955" s="124">
        <v>30967</v>
      </c>
      <c r="E955" s="115">
        <v>8.26</v>
      </c>
      <c r="F955" s="115">
        <v>873</v>
      </c>
      <c r="G955" s="126">
        <v>0</v>
      </c>
      <c r="H955" s="126">
        <v>3.4281090098142956E+18</v>
      </c>
    </row>
    <row r="956" spans="3:8" ht="15" customHeight="1">
      <c r="C956" s="113" t="b">
        <v>0</v>
      </c>
      <c r="D956" s="124">
        <v>30969</v>
      </c>
      <c r="E956" s="115">
        <v>8.3339999999999996</v>
      </c>
      <c r="F956" s="115">
        <v>874</v>
      </c>
      <c r="G956" s="126">
        <v>0</v>
      </c>
      <c r="H956" s="126">
        <v>1.8163729840844882E+19</v>
      </c>
    </row>
    <row r="957" spans="3:8" ht="15" customHeight="1">
      <c r="C957" s="113" t="b">
        <v>0</v>
      </c>
      <c r="D957" s="124">
        <v>30971</v>
      </c>
      <c r="E957" s="115">
        <v>8.3539999999999992</v>
      </c>
      <c r="F957" s="115">
        <v>875</v>
      </c>
      <c r="G957" s="126">
        <v>0</v>
      </c>
      <c r="H957" s="126">
        <v>8.7236124760379484E+18</v>
      </c>
    </row>
    <row r="958" spans="3:8" ht="15" customHeight="1">
      <c r="C958" s="113" t="b">
        <v>0</v>
      </c>
      <c r="D958" s="124">
        <v>30973</v>
      </c>
      <c r="E958" s="115">
        <v>8.5129999999999999</v>
      </c>
      <c r="F958" s="115">
        <v>876</v>
      </c>
      <c r="G958" s="126">
        <v>0</v>
      </c>
      <c r="H958" s="126">
        <v>9.9301415699828388E+18</v>
      </c>
    </row>
    <row r="959" spans="3:8" ht="15" customHeight="1">
      <c r="C959" s="113" t="b">
        <v>0</v>
      </c>
      <c r="D959" s="124">
        <v>30975</v>
      </c>
      <c r="E959" s="115">
        <v>8.6379999999999999</v>
      </c>
      <c r="F959" s="115">
        <v>877</v>
      </c>
      <c r="G959" s="126">
        <v>0</v>
      </c>
      <c r="H959" s="126">
        <v>1.813736982244206E+19</v>
      </c>
    </row>
    <row r="960" spans="3:8" ht="15" customHeight="1">
      <c r="C960" s="113" t="b">
        <v>0</v>
      </c>
      <c r="D960" s="124">
        <v>30977</v>
      </c>
      <c r="E960" s="115">
        <v>8.9329999999999998</v>
      </c>
      <c r="F960" s="115">
        <v>878</v>
      </c>
      <c r="G960" s="126">
        <v>0</v>
      </c>
      <c r="H960" s="126">
        <v>7.3970994533423503E+18</v>
      </c>
    </row>
    <row r="961" spans="3:8" ht="15" customHeight="1">
      <c r="C961" s="113" t="b">
        <v>0</v>
      </c>
      <c r="D961" s="124">
        <v>30979</v>
      </c>
      <c r="E961" s="115">
        <v>9.1159999999999997</v>
      </c>
      <c r="F961" s="115">
        <v>879</v>
      </c>
      <c r="G961" s="126">
        <v>0</v>
      </c>
      <c r="H961" s="126">
        <v>1.0734502616408072E+18</v>
      </c>
    </row>
    <row r="962" spans="3:8" ht="15" customHeight="1">
      <c r="C962" s="113" t="b">
        <v>0</v>
      </c>
      <c r="D962" s="124">
        <v>30981</v>
      </c>
      <c r="E962" s="115">
        <v>9.266</v>
      </c>
      <c r="F962" s="115">
        <v>880</v>
      </c>
      <c r="G962" s="126">
        <v>0</v>
      </c>
      <c r="H962" s="126">
        <v>1.4543815915066182E+19</v>
      </c>
    </row>
    <row r="963" spans="3:8" ht="15" customHeight="1">
      <c r="C963" s="113" t="b">
        <v>0</v>
      </c>
      <c r="D963" s="124">
        <v>30983</v>
      </c>
      <c r="E963" s="115">
        <v>9.3979999999999997</v>
      </c>
      <c r="F963" s="115">
        <v>881</v>
      </c>
      <c r="G963" s="126">
        <v>0</v>
      </c>
      <c r="H963" s="126">
        <v>8.9262106896294646E+18</v>
      </c>
    </row>
    <row r="964" spans="3:8" ht="15" customHeight="1">
      <c r="C964" s="113" t="b">
        <v>0</v>
      </c>
      <c r="D964" s="124">
        <v>30985</v>
      </c>
      <c r="E964" s="115">
        <v>9.4329999999999998</v>
      </c>
      <c r="F964" s="115">
        <v>882</v>
      </c>
      <c r="G964" s="126">
        <v>0</v>
      </c>
      <c r="H964" s="126">
        <v>1.3301162273376252E+19</v>
      </c>
    </row>
    <row r="965" spans="3:8" ht="15" customHeight="1">
      <c r="C965" s="113" t="b">
        <v>0</v>
      </c>
      <c r="D965" s="124">
        <v>30987</v>
      </c>
      <c r="E965" s="115">
        <v>9.5649999999999995</v>
      </c>
      <c r="F965" s="115">
        <v>883</v>
      </c>
      <c r="G965" s="126">
        <v>0</v>
      </c>
      <c r="H965" s="126">
        <v>1.2745681053103442E+19</v>
      </c>
    </row>
    <row r="966" spans="3:8" ht="15" customHeight="1">
      <c r="C966" s="113" t="b">
        <v>0</v>
      </c>
      <c r="D966" s="124">
        <v>30989</v>
      </c>
      <c r="E966" s="115">
        <v>9.8190000000000008</v>
      </c>
      <c r="F966" s="115">
        <v>884</v>
      </c>
      <c r="G966" s="126">
        <v>0</v>
      </c>
      <c r="H966" s="126">
        <v>7.5036296913055078E+18</v>
      </c>
    </row>
    <row r="967" spans="3:8" ht="15" customHeight="1">
      <c r="C967" s="113" t="b">
        <v>0</v>
      </c>
      <c r="D967" s="124">
        <v>30991</v>
      </c>
      <c r="E967" s="115">
        <v>9.9689999999999994</v>
      </c>
      <c r="F967" s="115">
        <v>885</v>
      </c>
      <c r="G967" s="126">
        <v>0</v>
      </c>
      <c r="H967" s="126">
        <v>2.6318223183845678E+18</v>
      </c>
    </row>
    <row r="968" spans="3:8" ht="15" customHeight="1">
      <c r="C968" s="113" t="b">
        <v>0</v>
      </c>
      <c r="D968" s="124">
        <v>30993</v>
      </c>
      <c r="E968" s="115">
        <v>10.081</v>
      </c>
      <c r="F968" s="115">
        <v>886</v>
      </c>
      <c r="G968" s="126">
        <v>0</v>
      </c>
      <c r="H968" s="126">
        <v>8.6798114329949379E+18</v>
      </c>
    </row>
    <row r="969" spans="3:8" ht="15" customHeight="1">
      <c r="C969" s="113" t="b">
        <v>0</v>
      </c>
      <c r="D969" s="124">
        <v>30995</v>
      </c>
      <c r="E969" s="115">
        <v>10.224</v>
      </c>
      <c r="F969" s="115">
        <v>887</v>
      </c>
      <c r="G969" s="126">
        <v>0</v>
      </c>
      <c r="H969" s="126">
        <v>3.1566372776304097E+18</v>
      </c>
    </row>
    <row r="970" spans="3:8" ht="15" customHeight="1">
      <c r="C970" s="113" t="b">
        <v>0</v>
      </c>
      <c r="D970" s="124">
        <v>30997</v>
      </c>
      <c r="E970" s="115">
        <v>10.558</v>
      </c>
      <c r="F970" s="115">
        <v>888</v>
      </c>
      <c r="G970" s="126">
        <v>0</v>
      </c>
      <c r="H970" s="126">
        <v>5.3576050479647416E+18</v>
      </c>
    </row>
    <row r="971" spans="3:8" ht="15" customHeight="1">
      <c r="C971" s="113" t="b">
        <v>0</v>
      </c>
      <c r="D971" s="124">
        <v>30999</v>
      </c>
      <c r="E971" s="115">
        <v>10.577999999999999</v>
      </c>
      <c r="F971" s="115">
        <v>889</v>
      </c>
      <c r="G971" s="126">
        <v>0</v>
      </c>
      <c r="H971" s="126">
        <v>1.4372923577612683E+19</v>
      </c>
    </row>
    <row r="972" spans="3:8" ht="15" customHeight="1">
      <c r="C972" s="113" t="b">
        <v>0</v>
      </c>
      <c r="D972" s="124">
        <v>31001</v>
      </c>
      <c r="E972" s="115">
        <v>10.795</v>
      </c>
      <c r="F972" s="115">
        <v>890</v>
      </c>
      <c r="G972" s="126">
        <v>0</v>
      </c>
      <c r="H972" s="126">
        <v>1.7672880509257791E+19</v>
      </c>
    </row>
    <row r="973" spans="3:8" ht="15" customHeight="1">
      <c r="C973" s="113" t="b">
        <v>0</v>
      </c>
      <c r="D973" s="124">
        <v>31003</v>
      </c>
      <c r="E973" s="115">
        <v>11.071999999999999</v>
      </c>
      <c r="F973" s="115">
        <v>891</v>
      </c>
      <c r="G973" s="126">
        <v>0</v>
      </c>
      <c r="H973" s="126">
        <v>9.2920480132775547E+18</v>
      </c>
    </row>
    <row r="974" spans="3:8" ht="15" customHeight="1">
      <c r="C974" s="113" t="b">
        <v>0</v>
      </c>
      <c r="D974" s="124">
        <v>31005</v>
      </c>
      <c r="E974" s="115">
        <v>11.218999999999999</v>
      </c>
      <c r="F974" s="115">
        <v>892</v>
      </c>
      <c r="G974" s="126">
        <v>0</v>
      </c>
      <c r="H974" s="126">
        <v>5.0925467015056621E+17</v>
      </c>
    </row>
    <row r="975" spans="3:8" ht="15" customHeight="1">
      <c r="C975" s="113" t="b">
        <v>0</v>
      </c>
      <c r="D975" s="124">
        <v>31007</v>
      </c>
      <c r="E975" s="115">
        <v>11.518000000000001</v>
      </c>
      <c r="F975" s="115">
        <v>893</v>
      </c>
      <c r="G975" s="126">
        <v>0</v>
      </c>
      <c r="H975" s="126">
        <v>3.3294179742535076E+18</v>
      </c>
    </row>
    <row r="976" spans="3:8" ht="15" customHeight="1">
      <c r="C976" s="113" t="b">
        <v>0</v>
      </c>
      <c r="D976" s="124">
        <v>31009</v>
      </c>
      <c r="E976" s="115">
        <v>11.641</v>
      </c>
      <c r="F976" s="115">
        <v>894</v>
      </c>
      <c r="G976" s="126">
        <v>0</v>
      </c>
      <c r="H976" s="126">
        <v>1.7845134658103032E+19</v>
      </c>
    </row>
    <row r="977" spans="3:8" ht="15" customHeight="1">
      <c r="C977" s="113" t="b">
        <v>0</v>
      </c>
      <c r="D977" s="124">
        <v>31011</v>
      </c>
      <c r="E977" s="115">
        <v>11.811999999999999</v>
      </c>
      <c r="F977" s="115">
        <v>895</v>
      </c>
      <c r="G977" s="126">
        <v>0</v>
      </c>
      <c r="H977" s="126">
        <v>1.6474260215168778E+17</v>
      </c>
    </row>
    <row r="978" spans="3:8" ht="15" customHeight="1">
      <c r="C978" s="113" t="b">
        <v>0</v>
      </c>
      <c r="D978" s="124">
        <v>31013</v>
      </c>
      <c r="E978" s="115">
        <v>11.903</v>
      </c>
      <c r="F978" s="115">
        <v>896</v>
      </c>
      <c r="G978" s="126">
        <v>0</v>
      </c>
      <c r="H978" s="126">
        <v>5.4941142423356928E+18</v>
      </c>
    </row>
    <row r="979" spans="3:8" ht="15" customHeight="1">
      <c r="C979" s="113" t="b">
        <v>0</v>
      </c>
      <c r="D979" s="124">
        <v>31015</v>
      </c>
      <c r="E979" s="115">
        <v>11.869</v>
      </c>
      <c r="F979" s="115">
        <v>897</v>
      </c>
      <c r="G979" s="126">
        <v>0</v>
      </c>
      <c r="H979" s="126">
        <v>1.5257479204928694E+19</v>
      </c>
    </row>
    <row r="980" spans="3:8" ht="15" customHeight="1">
      <c r="C980" s="113" t="b">
        <v>0</v>
      </c>
      <c r="D980" s="124">
        <v>31017</v>
      </c>
      <c r="E980" s="115">
        <v>11.968</v>
      </c>
      <c r="F980" s="115">
        <v>898</v>
      </c>
      <c r="G980" s="126">
        <v>0</v>
      </c>
      <c r="H980" s="126">
        <v>4.1390258335039027E+18</v>
      </c>
    </row>
    <row r="981" spans="3:8" ht="15" customHeight="1">
      <c r="C981" s="113" t="b">
        <v>0</v>
      </c>
      <c r="D981" s="124">
        <v>31019</v>
      </c>
      <c r="E981" s="115">
        <v>12.263</v>
      </c>
      <c r="F981" s="115">
        <v>899</v>
      </c>
      <c r="G981" s="126">
        <v>0</v>
      </c>
      <c r="H981" s="126">
        <v>4.9112644550908154E+17</v>
      </c>
    </row>
    <row r="982" spans="3:8" ht="15" customHeight="1">
      <c r="C982" s="113" t="b">
        <v>0</v>
      </c>
      <c r="D982" s="124">
        <v>31021</v>
      </c>
      <c r="E982" s="115">
        <v>12.397</v>
      </c>
      <c r="F982" s="115">
        <v>900</v>
      </c>
      <c r="G982" s="126">
        <v>0</v>
      </c>
      <c r="H982" s="126">
        <v>8.5431871487019039E+18</v>
      </c>
    </row>
    <row r="983" spans="3:8" ht="15" customHeight="1">
      <c r="C983" s="113" t="b">
        <v>0</v>
      </c>
      <c r="D983" s="124">
        <v>31023</v>
      </c>
      <c r="E983" s="115">
        <v>12.712</v>
      </c>
      <c r="F983" s="115">
        <v>901</v>
      </c>
      <c r="G983" s="126">
        <v>0</v>
      </c>
      <c r="H983" s="126">
        <v>7.718375220050558E+18</v>
      </c>
    </row>
    <row r="984" spans="3:8" ht="15" customHeight="1">
      <c r="C984" s="113" t="b">
        <v>0</v>
      </c>
      <c r="D984" s="124">
        <v>31025</v>
      </c>
      <c r="E984" s="115">
        <v>12.738</v>
      </c>
      <c r="F984" s="115">
        <v>902</v>
      </c>
      <c r="G984" s="126">
        <v>0</v>
      </c>
      <c r="H984" s="126">
        <v>6.7017101786192671E+18</v>
      </c>
    </row>
    <row r="985" spans="3:8" ht="15" customHeight="1">
      <c r="C985" s="113" t="b">
        <v>0</v>
      </c>
      <c r="D985" s="124">
        <v>31027</v>
      </c>
      <c r="E985" s="115">
        <v>12.837</v>
      </c>
      <c r="F985" s="115">
        <v>903</v>
      </c>
      <c r="G985" s="126">
        <v>0</v>
      </c>
      <c r="H985" s="126">
        <v>1.4979226847538772E+19</v>
      </c>
    </row>
    <row r="986" spans="3:8" ht="15" customHeight="1">
      <c r="C986" s="113" t="b">
        <v>0</v>
      </c>
      <c r="D986" s="124">
        <v>31029</v>
      </c>
      <c r="E986" s="115">
        <v>13.018000000000001</v>
      </c>
      <c r="F986" s="115">
        <v>904</v>
      </c>
      <c r="G986" s="126">
        <v>0</v>
      </c>
      <c r="H986" s="126">
        <v>1.6051143431075129E+19</v>
      </c>
    </row>
    <row r="987" spans="3:8" ht="15" customHeight="1">
      <c r="C987" s="113" t="b">
        <v>0</v>
      </c>
      <c r="D987" s="124">
        <v>31031</v>
      </c>
      <c r="E987" s="115">
        <v>13.124000000000001</v>
      </c>
      <c r="F987" s="115">
        <v>905</v>
      </c>
      <c r="G987" s="126">
        <v>0</v>
      </c>
      <c r="H987" s="126">
        <v>1.6069821060072749E+19</v>
      </c>
    </row>
    <row r="988" spans="3:8" ht="15" customHeight="1">
      <c r="C988" s="113" t="b">
        <v>0</v>
      </c>
      <c r="D988" s="124">
        <v>31033</v>
      </c>
      <c r="E988" s="115">
        <v>13.025</v>
      </c>
      <c r="F988" s="115">
        <v>906</v>
      </c>
      <c r="G988" s="126">
        <v>0</v>
      </c>
      <c r="H988" s="126">
        <v>3.9060553076829732E+18</v>
      </c>
    </row>
    <row r="989" spans="3:8" ht="15" customHeight="1">
      <c r="C989" s="113" t="b">
        <v>0</v>
      </c>
      <c r="D989" s="124">
        <v>31035</v>
      </c>
      <c r="E989" s="115">
        <v>13.24</v>
      </c>
      <c r="F989" s="115">
        <v>907</v>
      </c>
      <c r="G989" s="126">
        <v>0</v>
      </c>
      <c r="H989" s="126">
        <v>9.0233312332469135E+18</v>
      </c>
    </row>
    <row r="990" spans="3:8" ht="15" customHeight="1">
      <c r="C990" s="113" t="b">
        <v>0</v>
      </c>
      <c r="D990" s="124">
        <v>31037</v>
      </c>
      <c r="E990" s="115">
        <v>13.202</v>
      </c>
      <c r="F990" s="115">
        <v>908</v>
      </c>
      <c r="G990" s="126">
        <v>0</v>
      </c>
      <c r="H990" s="126">
        <v>1.5515484216438559E+19</v>
      </c>
    </row>
    <row r="991" spans="3:8" ht="15" customHeight="1">
      <c r="C991" s="113" t="b">
        <v>0</v>
      </c>
      <c r="D991" s="124">
        <v>31039</v>
      </c>
      <c r="E991" s="115">
        <v>13.307</v>
      </c>
      <c r="F991" s="115">
        <v>909</v>
      </c>
      <c r="G991" s="126">
        <v>0</v>
      </c>
      <c r="H991" s="126">
        <v>5.7959961688161987E+18</v>
      </c>
    </row>
    <row r="992" spans="3:8" ht="15" customHeight="1">
      <c r="C992" s="113" t="b">
        <v>0</v>
      </c>
      <c r="D992" s="124">
        <v>31041</v>
      </c>
      <c r="E992" s="115">
        <v>13.323</v>
      </c>
      <c r="F992" s="115">
        <v>910</v>
      </c>
      <c r="G992" s="126">
        <v>0</v>
      </c>
      <c r="H992" s="126">
        <v>3.3017022716094419E+17</v>
      </c>
    </row>
    <row r="993" spans="3:8" ht="15" customHeight="1">
      <c r="C993" s="113" t="b">
        <v>0</v>
      </c>
      <c r="D993" s="124">
        <v>31043</v>
      </c>
      <c r="E993" s="115">
        <v>13.394</v>
      </c>
      <c r="F993" s="115">
        <v>911</v>
      </c>
      <c r="G993" s="126">
        <v>0</v>
      </c>
      <c r="H993" s="126">
        <v>2.219133936988247E+18</v>
      </c>
    </row>
    <row r="994" spans="3:8" ht="15" customHeight="1">
      <c r="C994" s="113" t="b">
        <v>0</v>
      </c>
      <c r="D994" s="124">
        <v>31045</v>
      </c>
      <c r="E994" s="115">
        <v>13.494</v>
      </c>
      <c r="F994" s="115">
        <v>912</v>
      </c>
      <c r="G994" s="126">
        <v>0</v>
      </c>
      <c r="H994" s="126">
        <v>1.7375262470971789E+19</v>
      </c>
    </row>
    <row r="995" spans="3:8" ht="15" customHeight="1">
      <c r="C995" s="113" t="b">
        <v>0</v>
      </c>
      <c r="D995" s="124">
        <v>31047</v>
      </c>
      <c r="E995" s="115">
        <v>13.789</v>
      </c>
      <c r="F995" s="115">
        <v>913</v>
      </c>
      <c r="G995" s="126">
        <v>0</v>
      </c>
      <c r="H995" s="126">
        <v>2.295569820982273E+18</v>
      </c>
    </row>
    <row r="996" spans="3:8" ht="15" customHeight="1">
      <c r="C996" s="113" t="b">
        <v>0</v>
      </c>
      <c r="D996" s="124">
        <v>31049</v>
      </c>
      <c r="E996" s="115">
        <v>14.045</v>
      </c>
      <c r="F996" s="115">
        <v>914</v>
      </c>
      <c r="G996" s="126">
        <v>0</v>
      </c>
      <c r="H996" s="126">
        <v>1.5581282947364123E+19</v>
      </c>
    </row>
    <row r="997" spans="3:8" ht="15" customHeight="1">
      <c r="C997" s="113" t="b">
        <v>0</v>
      </c>
      <c r="D997" s="124">
        <v>31051</v>
      </c>
      <c r="E997" s="115">
        <v>14.24</v>
      </c>
      <c r="F997" s="115">
        <v>915</v>
      </c>
      <c r="G997" s="126">
        <v>0</v>
      </c>
      <c r="H997" s="126">
        <v>1.5605733202589348E+19</v>
      </c>
    </row>
    <row r="998" spans="3:8" ht="15" customHeight="1">
      <c r="C998" s="113" t="b">
        <v>0</v>
      </c>
      <c r="D998" s="124">
        <v>31053</v>
      </c>
      <c r="E998" s="115">
        <v>14.406000000000001</v>
      </c>
      <c r="F998" s="115">
        <v>916</v>
      </c>
      <c r="G998" s="126">
        <v>0</v>
      </c>
      <c r="H998" s="126">
        <v>8.4520638784555049E+18</v>
      </c>
    </row>
    <row r="999" spans="3:8" ht="15" customHeight="1">
      <c r="C999" s="113" t="b">
        <v>0</v>
      </c>
      <c r="D999" s="124">
        <v>31055</v>
      </c>
      <c r="E999" s="115">
        <v>14.432</v>
      </c>
      <c r="F999" s="115">
        <v>917</v>
      </c>
      <c r="G999" s="126">
        <v>0</v>
      </c>
      <c r="H999" s="126">
        <v>4.9560493616995174E+18</v>
      </c>
    </row>
    <row r="1000" spans="3:8" ht="15" customHeight="1">
      <c r="C1000" s="113" t="b">
        <v>0</v>
      </c>
      <c r="D1000" s="124">
        <v>31057</v>
      </c>
      <c r="E1000" s="115">
        <v>14.455</v>
      </c>
      <c r="F1000" s="115">
        <v>918</v>
      </c>
      <c r="G1000" s="126">
        <v>0</v>
      </c>
      <c r="H1000" s="126">
        <v>1.8111216056499309E+19</v>
      </c>
    </row>
    <row r="1001" spans="3:8" ht="15" customHeight="1">
      <c r="C1001" s="113" t="b">
        <v>0</v>
      </c>
      <c r="D1001" s="124">
        <v>31059</v>
      </c>
      <c r="E1001" s="115">
        <v>14.584</v>
      </c>
      <c r="F1001" s="115">
        <v>919</v>
      </c>
      <c r="G1001" s="126">
        <v>0</v>
      </c>
      <c r="H1001" s="126">
        <v>4.9113391942118902E+18</v>
      </c>
    </row>
    <row r="1002" spans="3:8" ht="15" customHeight="1">
      <c r="C1002" s="113" t="b">
        <v>0</v>
      </c>
      <c r="D1002" s="124">
        <v>31061</v>
      </c>
      <c r="E1002" s="115">
        <v>14.568</v>
      </c>
      <c r="F1002" s="115">
        <v>920</v>
      </c>
      <c r="G1002" s="126">
        <v>0</v>
      </c>
      <c r="H1002" s="126">
        <v>3.266150058847915E+18</v>
      </c>
    </row>
    <row r="1003" spans="3:8" ht="15" customHeight="1">
      <c r="C1003" s="113" t="b">
        <v>0</v>
      </c>
      <c r="D1003" s="124">
        <v>31063</v>
      </c>
      <c r="E1003" s="115">
        <v>14.71</v>
      </c>
      <c r="F1003" s="115">
        <v>921</v>
      </c>
      <c r="G1003" s="126">
        <v>0</v>
      </c>
      <c r="H1003" s="126">
        <v>7.7888231013576161E+18</v>
      </c>
    </row>
    <row r="1004" spans="3:8" ht="15" customHeight="1">
      <c r="C1004" s="113" t="b">
        <v>0</v>
      </c>
      <c r="D1004" s="124">
        <v>31065</v>
      </c>
      <c r="E1004" s="115">
        <v>14.88</v>
      </c>
      <c r="F1004" s="115">
        <v>922</v>
      </c>
      <c r="G1004" s="126">
        <v>0</v>
      </c>
      <c r="H1004" s="126">
        <v>4.5385481461882614E+18</v>
      </c>
    </row>
    <row r="1005" spans="3:8" ht="15" customHeight="1">
      <c r="C1005" s="113" t="b">
        <v>0</v>
      </c>
      <c r="D1005" s="124">
        <v>31067</v>
      </c>
      <c r="E1005" s="115">
        <v>14.906000000000001</v>
      </c>
      <c r="F1005" s="115">
        <v>923</v>
      </c>
      <c r="G1005" s="126">
        <v>0</v>
      </c>
      <c r="H1005" s="126">
        <v>4.7305056295856558E+18</v>
      </c>
    </row>
    <row r="1006" spans="3:8" ht="15" customHeight="1">
      <c r="C1006" s="113" t="b">
        <v>0</v>
      </c>
      <c r="D1006" s="124">
        <v>31069</v>
      </c>
      <c r="E1006" s="115">
        <v>14.945</v>
      </c>
      <c r="F1006" s="115">
        <v>924</v>
      </c>
      <c r="G1006" s="126">
        <v>0</v>
      </c>
      <c r="H1006" s="126">
        <v>9.5829020760256102E+18</v>
      </c>
    </row>
    <row r="1007" spans="3:8" ht="15" customHeight="1">
      <c r="C1007" s="113" t="b">
        <v>0</v>
      </c>
      <c r="D1007" s="124">
        <v>31071</v>
      </c>
      <c r="E1007" s="115">
        <v>15.036</v>
      </c>
      <c r="F1007" s="115">
        <v>925</v>
      </c>
      <c r="G1007" s="126">
        <v>0</v>
      </c>
      <c r="H1007" s="126">
        <v>8.0529727711539927E+18</v>
      </c>
    </row>
    <row r="1008" spans="3:8" ht="15" customHeight="1">
      <c r="C1008" s="113" t="b">
        <v>0</v>
      </c>
      <c r="D1008" s="124">
        <v>31073</v>
      </c>
      <c r="E1008" s="115">
        <v>15.186</v>
      </c>
      <c r="F1008" s="115">
        <v>926</v>
      </c>
      <c r="G1008" s="126">
        <v>0</v>
      </c>
      <c r="H1008" s="126">
        <v>8.1270106286151465E+18</v>
      </c>
    </row>
    <row r="1009" spans="3:8" ht="15" customHeight="1">
      <c r="C1009" s="113" t="b">
        <v>0</v>
      </c>
      <c r="D1009" s="124">
        <v>31075</v>
      </c>
      <c r="E1009" s="115">
        <v>15.313000000000001</v>
      </c>
      <c r="F1009" s="115">
        <v>927</v>
      </c>
      <c r="G1009" s="126">
        <v>0</v>
      </c>
      <c r="H1009" s="126">
        <v>8.0353151217730437E+18</v>
      </c>
    </row>
    <row r="1010" spans="3:8" ht="15" customHeight="1">
      <c r="C1010" s="113" t="b">
        <v>0</v>
      </c>
      <c r="D1010" s="124">
        <v>31077</v>
      </c>
      <c r="E1010" s="115">
        <v>15.167</v>
      </c>
      <c r="F1010" s="115">
        <v>928</v>
      </c>
      <c r="G1010" s="126">
        <v>0</v>
      </c>
      <c r="H1010" s="126">
        <v>1.3974933980206971E+19</v>
      </c>
    </row>
    <row r="1011" spans="3:8" ht="15" customHeight="1">
      <c r="C1011" s="113" t="b">
        <v>0</v>
      </c>
      <c r="D1011" s="124">
        <v>31079</v>
      </c>
      <c r="E1011" s="115">
        <v>15.252000000000001</v>
      </c>
      <c r="F1011" s="115">
        <v>929</v>
      </c>
      <c r="G1011" s="126">
        <v>0</v>
      </c>
      <c r="H1011" s="126">
        <v>1.0568146509378167E+19</v>
      </c>
    </row>
    <row r="1012" spans="3:8" ht="15" customHeight="1">
      <c r="C1012" s="113" t="b">
        <v>0</v>
      </c>
      <c r="D1012" s="124">
        <v>31081</v>
      </c>
      <c r="E1012" s="115">
        <v>15.298</v>
      </c>
      <c r="F1012" s="115">
        <v>930</v>
      </c>
      <c r="G1012" s="126">
        <v>0</v>
      </c>
      <c r="H1012" s="126">
        <v>1.0285054071628726E+19</v>
      </c>
    </row>
    <row r="1013" spans="3:8" ht="15" customHeight="1">
      <c r="C1013" s="113" t="b">
        <v>0</v>
      </c>
      <c r="D1013" s="124">
        <v>31083</v>
      </c>
      <c r="E1013" s="115">
        <v>15.445</v>
      </c>
      <c r="F1013" s="115">
        <v>931</v>
      </c>
      <c r="G1013" s="126">
        <v>0</v>
      </c>
      <c r="H1013" s="126">
        <v>1.3929374467809503E+18</v>
      </c>
    </row>
    <row r="1014" spans="3:8" ht="15" customHeight="1">
      <c r="C1014" s="113" t="b">
        <v>0</v>
      </c>
      <c r="D1014" s="124">
        <v>31085</v>
      </c>
      <c r="E1014" s="115">
        <v>15.441000000000001</v>
      </c>
      <c r="F1014" s="115">
        <v>932</v>
      </c>
      <c r="G1014" s="126">
        <v>0</v>
      </c>
      <c r="H1014" s="126">
        <v>7.9728822675938867E+18</v>
      </c>
    </row>
    <row r="1015" spans="3:8" ht="15" customHeight="1">
      <c r="C1015" s="113" t="b">
        <v>0</v>
      </c>
      <c r="D1015" s="124">
        <v>31087</v>
      </c>
      <c r="E1015" s="115">
        <v>15.548999999999999</v>
      </c>
      <c r="F1015" s="115">
        <v>933</v>
      </c>
      <c r="G1015" s="126">
        <v>0</v>
      </c>
      <c r="H1015" s="126">
        <v>6.6404627886094182E+18</v>
      </c>
    </row>
    <row r="1016" spans="3:8" ht="15" customHeight="1">
      <c r="C1016" s="113" t="b">
        <v>0</v>
      </c>
      <c r="D1016" s="124">
        <v>31089</v>
      </c>
      <c r="E1016" s="115">
        <v>15.446999999999999</v>
      </c>
      <c r="F1016" s="115">
        <v>934</v>
      </c>
      <c r="G1016" s="126">
        <v>0</v>
      </c>
      <c r="H1016" s="126">
        <v>8.0182112964429752E+18</v>
      </c>
    </row>
    <row r="1017" spans="3:8" ht="15" customHeight="1">
      <c r="C1017" s="113" t="b">
        <v>0</v>
      </c>
      <c r="D1017" s="124">
        <v>31091</v>
      </c>
      <c r="E1017" s="115">
        <v>15.448</v>
      </c>
      <c r="F1017" s="115">
        <v>935</v>
      </c>
      <c r="G1017" s="126">
        <v>0</v>
      </c>
      <c r="H1017" s="126">
        <v>7.3608791048653373E+18</v>
      </c>
    </row>
    <row r="1018" spans="3:8" ht="15" customHeight="1">
      <c r="C1018" s="113" t="b">
        <v>0</v>
      </c>
      <c r="D1018" s="124">
        <v>31093</v>
      </c>
      <c r="E1018" s="115">
        <v>15.554</v>
      </c>
      <c r="F1018" s="115">
        <v>936</v>
      </c>
      <c r="G1018" s="126">
        <v>0</v>
      </c>
      <c r="H1018" s="126">
        <v>9.144952616145879E+18</v>
      </c>
    </row>
    <row r="1019" spans="3:8" ht="15" customHeight="1">
      <c r="C1019" s="113" t="b">
        <v>0</v>
      </c>
      <c r="D1019" s="124">
        <v>31095</v>
      </c>
      <c r="E1019" s="115">
        <v>15.473000000000001</v>
      </c>
      <c r="F1019" s="115">
        <v>937</v>
      </c>
      <c r="G1019" s="126">
        <v>0</v>
      </c>
      <c r="H1019" s="126">
        <v>2.3076322089343959E+18</v>
      </c>
    </row>
    <row r="1020" spans="3:8" ht="15" customHeight="1">
      <c r="C1020" s="113" t="b">
        <v>0</v>
      </c>
      <c r="D1020" s="124">
        <v>31097</v>
      </c>
      <c r="E1020" s="115">
        <v>15.368</v>
      </c>
      <c r="F1020" s="115">
        <v>938</v>
      </c>
      <c r="G1020" s="126">
        <v>0</v>
      </c>
      <c r="H1020" s="126">
        <v>1.6732395869023977E+19</v>
      </c>
    </row>
    <row r="1021" spans="3:8" ht="15" customHeight="1">
      <c r="C1021" s="113" t="b">
        <v>0</v>
      </c>
      <c r="D1021" s="124">
        <v>31099</v>
      </c>
      <c r="E1021" s="115">
        <v>15.497999999999999</v>
      </c>
      <c r="F1021" s="115">
        <v>939</v>
      </c>
      <c r="G1021" s="126">
        <v>0</v>
      </c>
      <c r="H1021" s="126">
        <v>1.0660353001073349E+19</v>
      </c>
    </row>
    <row r="1022" spans="3:8" ht="15" customHeight="1">
      <c r="C1022" s="113" t="b">
        <v>0</v>
      </c>
      <c r="D1022" s="124">
        <v>31101</v>
      </c>
      <c r="E1022" s="115">
        <v>15.446999999999999</v>
      </c>
      <c r="F1022" s="115">
        <v>940</v>
      </c>
      <c r="G1022" s="126">
        <v>0</v>
      </c>
      <c r="H1022" s="126">
        <v>1.5348314055512619E+19</v>
      </c>
    </row>
    <row r="1023" spans="3:8" ht="15" customHeight="1">
      <c r="C1023" s="113" t="b">
        <v>0</v>
      </c>
      <c r="D1023" s="124">
        <v>31103</v>
      </c>
      <c r="E1023" s="115">
        <v>15.568</v>
      </c>
      <c r="F1023" s="115">
        <v>941</v>
      </c>
      <c r="G1023" s="126">
        <v>0</v>
      </c>
      <c r="H1023" s="126">
        <v>1.8446561239156703E+19</v>
      </c>
    </row>
    <row r="1024" spans="3:8" ht="15" customHeight="1">
      <c r="C1024" s="113" t="b">
        <v>0</v>
      </c>
      <c r="D1024" s="124">
        <v>31105</v>
      </c>
      <c r="E1024" s="115">
        <v>15.731999999999999</v>
      </c>
      <c r="F1024" s="115">
        <v>942</v>
      </c>
      <c r="G1024" s="126">
        <v>0</v>
      </c>
      <c r="H1024" s="126">
        <v>7.735602831915989E+18</v>
      </c>
    </row>
    <row r="1025" spans="3:8" ht="15" customHeight="1">
      <c r="C1025" s="113" t="b">
        <v>0</v>
      </c>
      <c r="D1025" s="124">
        <v>31107</v>
      </c>
      <c r="E1025" s="115">
        <v>15.791</v>
      </c>
      <c r="F1025" s="115">
        <v>943</v>
      </c>
      <c r="G1025" s="126">
        <v>0</v>
      </c>
      <c r="H1025" s="126">
        <v>1.6340337456722614E+19</v>
      </c>
    </row>
    <row r="1026" spans="3:8" ht="15" customHeight="1">
      <c r="C1026" s="113" t="b">
        <v>0</v>
      </c>
      <c r="D1026" s="124">
        <v>31109</v>
      </c>
      <c r="E1026" s="115">
        <v>15.698</v>
      </c>
      <c r="F1026" s="115">
        <v>944</v>
      </c>
      <c r="G1026" s="126">
        <v>0</v>
      </c>
      <c r="H1026" s="126">
        <v>8.9769348254936842E+18</v>
      </c>
    </row>
    <row r="1027" spans="3:8" ht="15" customHeight="1">
      <c r="C1027" s="113" t="b">
        <v>0</v>
      </c>
      <c r="D1027" s="124">
        <v>31111</v>
      </c>
      <c r="E1027" s="115">
        <v>15.706</v>
      </c>
      <c r="F1027" s="115">
        <v>945</v>
      </c>
      <c r="G1027" s="126">
        <v>0</v>
      </c>
      <c r="H1027" s="126">
        <v>9.0792111272832819E+18</v>
      </c>
    </row>
    <row r="1028" spans="3:8" ht="15" customHeight="1">
      <c r="C1028" s="113" t="b">
        <v>0</v>
      </c>
      <c r="D1028" s="124">
        <v>31113</v>
      </c>
      <c r="E1028" s="115">
        <v>15.680999999999999</v>
      </c>
      <c r="F1028" s="115">
        <v>946</v>
      </c>
      <c r="G1028" s="126">
        <v>0</v>
      </c>
      <c r="H1028" s="126">
        <v>8.5470436173371085E+18</v>
      </c>
    </row>
    <row r="1029" spans="3:8" ht="15" customHeight="1">
      <c r="C1029" s="113" t="b">
        <v>0</v>
      </c>
      <c r="D1029" s="124">
        <v>31115</v>
      </c>
      <c r="E1029" s="115">
        <v>15.574999999999999</v>
      </c>
      <c r="F1029" s="115">
        <v>947</v>
      </c>
      <c r="G1029" s="126">
        <v>0</v>
      </c>
      <c r="H1029" s="126">
        <v>6.1239325166112584E+18</v>
      </c>
    </row>
    <row r="1030" spans="3:8" ht="15" customHeight="1">
      <c r="C1030" s="113" t="b">
        <v>0</v>
      </c>
      <c r="D1030" s="124">
        <v>31117</v>
      </c>
      <c r="E1030" s="115">
        <v>15.614000000000001</v>
      </c>
      <c r="F1030" s="115">
        <v>948</v>
      </c>
      <c r="G1030" s="126">
        <v>0</v>
      </c>
      <c r="H1030" s="126">
        <v>1.6994316290579395E+18</v>
      </c>
    </row>
    <row r="1031" spans="3:8" ht="15" customHeight="1">
      <c r="C1031" s="113" t="b">
        <v>0</v>
      </c>
      <c r="D1031" s="124">
        <v>31119</v>
      </c>
      <c r="E1031" s="115">
        <v>15.914</v>
      </c>
      <c r="F1031" s="115">
        <v>949</v>
      </c>
      <c r="G1031" s="126">
        <v>0</v>
      </c>
      <c r="H1031" s="126">
        <v>1.647518223347565E+19</v>
      </c>
    </row>
    <row r="1032" spans="3:8" ht="15" customHeight="1">
      <c r="C1032" s="113" t="b">
        <v>0</v>
      </c>
      <c r="D1032" s="124">
        <v>31121</v>
      </c>
      <c r="E1032" s="115">
        <v>16.094000000000001</v>
      </c>
      <c r="F1032" s="115">
        <v>950</v>
      </c>
      <c r="G1032" s="126">
        <v>0</v>
      </c>
      <c r="H1032" s="126">
        <v>9.9425791490001551E+18</v>
      </c>
    </row>
    <row r="1033" spans="3:8" ht="15" customHeight="1">
      <c r="C1033" s="113" t="b">
        <v>0</v>
      </c>
      <c r="D1033" s="124">
        <v>31123</v>
      </c>
      <c r="E1033" s="115">
        <v>16.163</v>
      </c>
      <c r="F1033" s="115">
        <v>951</v>
      </c>
      <c r="G1033" s="126">
        <v>0</v>
      </c>
      <c r="H1033" s="126">
        <v>1.2610812683539829E+19</v>
      </c>
    </row>
    <row r="1034" spans="3:8" ht="15" customHeight="1">
      <c r="C1034" s="113" t="b">
        <v>0</v>
      </c>
      <c r="D1034" s="124">
        <v>31125</v>
      </c>
      <c r="E1034" s="115">
        <v>16.059000000000001</v>
      </c>
      <c r="F1034" s="115">
        <v>952</v>
      </c>
      <c r="G1034" s="126">
        <v>0</v>
      </c>
      <c r="H1034" s="126">
        <v>6.9889473496255201E+18</v>
      </c>
    </row>
    <row r="1035" spans="3:8" ht="15" customHeight="1">
      <c r="C1035" s="113" t="b">
        <v>0</v>
      </c>
      <c r="D1035" s="124">
        <v>31127</v>
      </c>
      <c r="E1035" s="115">
        <v>16.044</v>
      </c>
      <c r="F1035" s="115">
        <v>953</v>
      </c>
      <c r="G1035" s="126">
        <v>0</v>
      </c>
      <c r="H1035" s="126">
        <v>7.1405323151952159E+18</v>
      </c>
    </row>
    <row r="1036" spans="3:8" ht="15" customHeight="1">
      <c r="C1036" s="113" t="b">
        <v>0</v>
      </c>
      <c r="D1036" s="124">
        <v>31129</v>
      </c>
      <c r="E1036" s="115">
        <v>16.062999999999999</v>
      </c>
      <c r="F1036" s="115">
        <v>954</v>
      </c>
      <c r="G1036" s="126">
        <v>0</v>
      </c>
      <c r="H1036" s="126">
        <v>1.7642960437938944E+19</v>
      </c>
    </row>
    <row r="1037" spans="3:8" ht="15" customHeight="1">
      <c r="C1037" s="113" t="b">
        <v>0</v>
      </c>
      <c r="D1037" s="124">
        <v>31131</v>
      </c>
      <c r="E1037" s="115">
        <v>16.027000000000001</v>
      </c>
      <c r="F1037" s="115">
        <v>955</v>
      </c>
      <c r="G1037" s="126">
        <v>0</v>
      </c>
      <c r="H1037" s="126">
        <v>1.8154174703996717E+19</v>
      </c>
    </row>
    <row r="1038" spans="3:8" ht="15" customHeight="1">
      <c r="C1038" s="113" t="b">
        <v>0</v>
      </c>
      <c r="D1038" s="124">
        <v>31133</v>
      </c>
      <c r="E1038" s="115">
        <v>16.018999999999998</v>
      </c>
      <c r="F1038" s="115">
        <v>956</v>
      </c>
      <c r="G1038" s="126">
        <v>0</v>
      </c>
      <c r="H1038" s="126">
        <v>1.0055997627514079E+19</v>
      </c>
    </row>
    <row r="1039" spans="3:8" ht="15" customHeight="1">
      <c r="C1039" s="113" t="b">
        <v>0</v>
      </c>
      <c r="D1039" s="124">
        <v>31135</v>
      </c>
      <c r="E1039" s="115">
        <v>15.957000000000001</v>
      </c>
      <c r="F1039" s="115">
        <v>957</v>
      </c>
      <c r="G1039" s="126">
        <v>0</v>
      </c>
      <c r="H1039" s="126">
        <v>2.6764001510818243E+18</v>
      </c>
    </row>
    <row r="1040" spans="3:8" ht="15" customHeight="1">
      <c r="C1040" s="113" t="b">
        <v>0</v>
      </c>
      <c r="D1040" s="124">
        <v>31137</v>
      </c>
      <c r="E1040" s="115">
        <v>15.77</v>
      </c>
      <c r="F1040" s="115">
        <v>958</v>
      </c>
      <c r="G1040" s="126">
        <v>0</v>
      </c>
      <c r="H1040" s="126">
        <v>1.7367627563411458E+19</v>
      </c>
    </row>
    <row r="1041" spans="3:8" ht="15" customHeight="1">
      <c r="C1041" s="113" t="b">
        <v>0</v>
      </c>
      <c r="D1041" s="124">
        <v>31139</v>
      </c>
      <c r="E1041" s="115">
        <v>15.58</v>
      </c>
      <c r="F1041" s="115">
        <v>959</v>
      </c>
      <c r="G1041" s="126">
        <v>0</v>
      </c>
      <c r="H1041" s="126">
        <v>6.0456431437471068E+18</v>
      </c>
    </row>
    <row r="1042" spans="3:8" ht="15" customHeight="1">
      <c r="C1042" s="113" t="b">
        <v>0</v>
      </c>
      <c r="D1042" s="124">
        <v>31141</v>
      </c>
      <c r="E1042" s="115">
        <v>15.576000000000001</v>
      </c>
      <c r="F1042" s="115">
        <v>960</v>
      </c>
      <c r="G1042" s="126">
        <v>0</v>
      </c>
      <c r="H1042" s="126">
        <v>1.7378857300057643E+19</v>
      </c>
    </row>
    <row r="1043" spans="3:8" ht="15" customHeight="1">
      <c r="C1043" s="113" t="b">
        <v>0</v>
      </c>
      <c r="D1043" s="124">
        <v>31143</v>
      </c>
      <c r="E1043" s="115">
        <v>15.535</v>
      </c>
      <c r="F1043" s="115">
        <v>961</v>
      </c>
      <c r="G1043" s="126">
        <v>0</v>
      </c>
      <c r="H1043" s="126">
        <v>8.2597632893114788E+18</v>
      </c>
    </row>
    <row r="1044" spans="3:8" ht="15" customHeight="1">
      <c r="C1044" s="113" t="b">
        <v>0</v>
      </c>
      <c r="D1044" s="124">
        <v>31145</v>
      </c>
      <c r="E1044" s="115">
        <v>15.459</v>
      </c>
      <c r="F1044" s="115">
        <v>962</v>
      </c>
      <c r="G1044" s="126">
        <v>0</v>
      </c>
      <c r="H1044" s="126">
        <v>4.277862776535041E+18</v>
      </c>
    </row>
    <row r="1045" spans="3:8" ht="15" customHeight="1">
      <c r="C1045" s="113" t="b">
        <v>0</v>
      </c>
      <c r="D1045" s="124">
        <v>31147</v>
      </c>
      <c r="E1045" s="115">
        <v>15.445</v>
      </c>
      <c r="F1045" s="115">
        <v>963</v>
      </c>
      <c r="G1045" s="126">
        <v>0</v>
      </c>
      <c r="H1045" s="126">
        <v>8.4071798235687373E+18</v>
      </c>
    </row>
    <row r="1046" spans="3:8" ht="15" customHeight="1">
      <c r="C1046" s="113" t="b">
        <v>0</v>
      </c>
      <c r="D1046" s="124">
        <v>31149</v>
      </c>
      <c r="E1046" s="115">
        <v>15.523999999999999</v>
      </c>
      <c r="F1046" s="115">
        <v>964</v>
      </c>
      <c r="G1046" s="126">
        <v>0</v>
      </c>
      <c r="H1046" s="126">
        <v>1.0029667034353298E+18</v>
      </c>
    </row>
    <row r="1047" spans="3:8" ht="15" customHeight="1">
      <c r="C1047" s="113" t="b">
        <v>0</v>
      </c>
      <c r="D1047" s="124">
        <v>31151</v>
      </c>
      <c r="E1047" s="115">
        <v>15.432</v>
      </c>
      <c r="F1047" s="115">
        <v>965</v>
      </c>
      <c r="G1047" s="126">
        <v>0</v>
      </c>
      <c r="H1047" s="126">
        <v>1.5816673073957009E+19</v>
      </c>
    </row>
    <row r="1048" spans="3:8" ht="15" customHeight="1">
      <c r="C1048" s="113" t="b">
        <v>0</v>
      </c>
      <c r="D1048" s="124">
        <v>31153</v>
      </c>
      <c r="E1048" s="115">
        <v>15.510999999999999</v>
      </c>
      <c r="F1048" s="115">
        <v>966</v>
      </c>
      <c r="G1048" s="126">
        <v>0</v>
      </c>
      <c r="H1048" s="126">
        <v>5.0504592377585388E+18</v>
      </c>
    </row>
    <row r="1049" spans="3:8" ht="15" customHeight="1">
      <c r="C1049" s="113" t="b">
        <v>0</v>
      </c>
      <c r="D1049" s="124">
        <v>31155</v>
      </c>
      <c r="E1049" s="115">
        <v>15.454000000000001</v>
      </c>
      <c r="F1049" s="115">
        <v>967</v>
      </c>
      <c r="G1049" s="126">
        <v>0</v>
      </c>
      <c r="H1049" s="126">
        <v>6.0613084439880282E+17</v>
      </c>
    </row>
    <row r="1050" spans="3:8" ht="15" customHeight="1">
      <c r="C1050" s="113" t="b">
        <v>0</v>
      </c>
      <c r="D1050" s="124">
        <v>31157</v>
      </c>
      <c r="E1050" s="115">
        <v>15.252000000000001</v>
      </c>
      <c r="F1050" s="115">
        <v>968</v>
      </c>
      <c r="G1050" s="126">
        <v>0</v>
      </c>
      <c r="H1050" s="126">
        <v>1.1724733325380055E+19</v>
      </c>
    </row>
    <row r="1051" spans="3:8" ht="15" customHeight="1">
      <c r="C1051" s="113" t="b">
        <v>0</v>
      </c>
      <c r="D1051" s="124">
        <v>31159</v>
      </c>
      <c r="E1051" s="115">
        <v>15.226000000000001</v>
      </c>
      <c r="F1051" s="115">
        <v>969</v>
      </c>
      <c r="G1051" s="126">
        <v>0</v>
      </c>
      <c r="H1051" s="126">
        <v>1.0508587696933297E+18</v>
      </c>
    </row>
    <row r="1052" spans="3:8" ht="15" customHeight="1">
      <c r="C1052" s="113" t="b">
        <v>0</v>
      </c>
      <c r="D1052" s="124">
        <v>31161</v>
      </c>
      <c r="E1052" s="115">
        <v>15.225</v>
      </c>
      <c r="F1052" s="115">
        <v>970</v>
      </c>
      <c r="G1052" s="126">
        <v>0</v>
      </c>
      <c r="H1052" s="126">
        <v>9.5992591025284902E+17</v>
      </c>
    </row>
    <row r="1053" spans="3:8" ht="15" customHeight="1">
      <c r="C1053" s="113" t="b">
        <v>0</v>
      </c>
      <c r="D1053" s="124">
        <v>31163</v>
      </c>
      <c r="E1053" s="115">
        <v>15.109</v>
      </c>
      <c r="F1053" s="115">
        <v>971</v>
      </c>
      <c r="G1053" s="126">
        <v>0</v>
      </c>
      <c r="H1053" s="126">
        <v>3.2915852335798922E+18</v>
      </c>
    </row>
    <row r="1054" spans="3:8" ht="15" customHeight="1">
      <c r="C1054" s="113" t="b">
        <v>0</v>
      </c>
      <c r="D1054" s="124">
        <v>31165</v>
      </c>
      <c r="E1054" s="115">
        <v>15.065</v>
      </c>
      <c r="F1054" s="115">
        <v>972</v>
      </c>
      <c r="G1054" s="126">
        <v>0</v>
      </c>
      <c r="H1054" s="126">
        <v>7.8519047424146299E+18</v>
      </c>
    </row>
    <row r="1055" spans="3:8" ht="15" customHeight="1">
      <c r="C1055" s="113" t="b">
        <v>0</v>
      </c>
      <c r="D1055" s="124">
        <v>31167</v>
      </c>
      <c r="E1055" s="115">
        <v>14.955</v>
      </c>
      <c r="F1055" s="115">
        <v>973</v>
      </c>
      <c r="G1055" s="126">
        <v>0</v>
      </c>
      <c r="H1055" s="126">
        <v>9.8919908595998372E+18</v>
      </c>
    </row>
    <row r="1056" spans="3:8" ht="15" customHeight="1">
      <c r="C1056" s="113" t="b">
        <v>0</v>
      </c>
      <c r="D1056" s="124">
        <v>31169</v>
      </c>
      <c r="E1056" s="115">
        <v>14.714</v>
      </c>
      <c r="F1056" s="115">
        <v>974</v>
      </c>
      <c r="G1056" s="126">
        <v>0</v>
      </c>
      <c r="H1056" s="126">
        <v>1.5607315932739407E+18</v>
      </c>
    </row>
    <row r="1057" spans="3:8" ht="15" customHeight="1">
      <c r="C1057" s="113" t="b">
        <v>0</v>
      </c>
      <c r="D1057" s="124">
        <v>31171</v>
      </c>
      <c r="E1057" s="115">
        <v>14.654999999999999</v>
      </c>
      <c r="F1057" s="115">
        <v>975</v>
      </c>
      <c r="G1057" s="126">
        <v>0</v>
      </c>
      <c r="H1057" s="126">
        <v>5.4401649121753027E+18</v>
      </c>
    </row>
    <row r="1058" spans="3:8" ht="15" customHeight="1">
      <c r="C1058" s="113" t="b">
        <v>0</v>
      </c>
      <c r="D1058" s="124">
        <v>31173</v>
      </c>
      <c r="E1058" s="115">
        <v>14.56</v>
      </c>
      <c r="F1058" s="115">
        <v>976</v>
      </c>
      <c r="G1058" s="126">
        <v>0</v>
      </c>
      <c r="H1058" s="126">
        <v>4.3805830643821752E+18</v>
      </c>
    </row>
    <row r="1059" spans="3:8" ht="15" customHeight="1">
      <c r="C1059" s="113" t="b">
        <v>0</v>
      </c>
      <c r="D1059" s="124">
        <v>31175</v>
      </c>
      <c r="E1059" s="115">
        <v>14.394</v>
      </c>
      <c r="F1059" s="115">
        <v>977</v>
      </c>
      <c r="G1059" s="126">
        <v>0</v>
      </c>
      <c r="H1059" s="126">
        <v>9.7561477621761167E+18</v>
      </c>
    </row>
    <row r="1060" spans="3:8" ht="15" customHeight="1">
      <c r="C1060" s="113" t="b">
        <v>0</v>
      </c>
      <c r="D1060" s="124">
        <v>31177</v>
      </c>
      <c r="E1060" s="115">
        <v>14.32</v>
      </c>
      <c r="F1060" s="115">
        <v>978</v>
      </c>
      <c r="G1060" s="126">
        <v>0</v>
      </c>
      <c r="H1060" s="126">
        <v>2.950840026342484E+18</v>
      </c>
    </row>
    <row r="1061" spans="3:8" ht="15" customHeight="1">
      <c r="C1061" s="113" t="b">
        <v>0</v>
      </c>
      <c r="D1061" s="124">
        <v>31179</v>
      </c>
      <c r="E1061" s="115">
        <v>14.282</v>
      </c>
      <c r="F1061" s="115">
        <v>979</v>
      </c>
      <c r="G1061" s="126">
        <v>0</v>
      </c>
      <c r="H1061" s="126">
        <v>7.1352841618666127E+18</v>
      </c>
    </row>
    <row r="1062" spans="3:8" ht="15" customHeight="1">
      <c r="C1062" s="113" t="b">
        <v>0</v>
      </c>
      <c r="D1062" s="124">
        <v>31181</v>
      </c>
      <c r="E1062" s="115">
        <v>14.172000000000001</v>
      </c>
      <c r="F1062" s="115">
        <v>980</v>
      </c>
      <c r="G1062" s="126">
        <v>0</v>
      </c>
      <c r="H1062" s="126">
        <v>1.1696571095311491E+18</v>
      </c>
    </row>
    <row r="1063" spans="3:8" ht="15" customHeight="1">
      <c r="C1063" s="113" t="b">
        <v>0</v>
      </c>
      <c r="D1063" s="124">
        <v>31183</v>
      </c>
      <c r="E1063" s="115">
        <v>14.077</v>
      </c>
      <c r="F1063" s="115">
        <v>981</v>
      </c>
      <c r="G1063" s="126">
        <v>0</v>
      </c>
      <c r="H1063" s="126">
        <v>2.5952395600000643E+17</v>
      </c>
    </row>
    <row r="1064" spans="3:8" ht="15" customHeight="1">
      <c r="C1064" s="113" t="b">
        <v>0</v>
      </c>
      <c r="D1064" s="124">
        <v>31185</v>
      </c>
      <c r="E1064" s="115">
        <v>13.914</v>
      </c>
      <c r="F1064" s="115">
        <v>982</v>
      </c>
      <c r="G1064" s="126">
        <v>0</v>
      </c>
      <c r="H1064" s="126">
        <v>3.7680855071453885E+18</v>
      </c>
    </row>
    <row r="1065" spans="3:8" ht="15" customHeight="1">
      <c r="C1065" s="113" t="b">
        <v>0</v>
      </c>
      <c r="D1065" s="124">
        <v>31187</v>
      </c>
      <c r="E1065" s="115">
        <v>13.896000000000001</v>
      </c>
      <c r="F1065" s="115">
        <v>983</v>
      </c>
      <c r="G1065" s="126">
        <v>0</v>
      </c>
      <c r="H1065" s="126">
        <v>3.1035311220158874E+18</v>
      </c>
    </row>
    <row r="1066" spans="3:8" ht="15" customHeight="1">
      <c r="C1066" s="113" t="b">
        <v>0</v>
      </c>
      <c r="D1066" s="124">
        <v>31189</v>
      </c>
      <c r="E1066" s="115">
        <v>13.868</v>
      </c>
      <c r="F1066" s="115">
        <v>984</v>
      </c>
      <c r="G1066" s="126">
        <v>0</v>
      </c>
      <c r="H1066" s="126">
        <v>5.8241518018951209E+18</v>
      </c>
    </row>
    <row r="1067" spans="3:8" ht="15" customHeight="1">
      <c r="C1067" s="113" t="b">
        <v>0</v>
      </c>
      <c r="D1067" s="124">
        <v>31191</v>
      </c>
      <c r="E1067" s="115">
        <v>13.705</v>
      </c>
      <c r="F1067" s="115">
        <v>985</v>
      </c>
      <c r="G1067" s="126">
        <v>0</v>
      </c>
      <c r="H1067" s="126">
        <v>1.7272144817587403E+19</v>
      </c>
    </row>
    <row r="1068" spans="3:8" ht="15" customHeight="1">
      <c r="C1068" s="113" t="b">
        <v>0</v>
      </c>
      <c r="D1068" s="124">
        <v>31193</v>
      </c>
      <c r="E1068" s="115">
        <v>13.625</v>
      </c>
      <c r="F1068" s="115">
        <v>986</v>
      </c>
      <c r="G1068" s="126">
        <v>0</v>
      </c>
      <c r="H1068" s="126">
        <v>2.5618899812492298E+18</v>
      </c>
    </row>
    <row r="1069" spans="3:8" ht="15" customHeight="1">
      <c r="C1069" s="113" t="b">
        <v>0</v>
      </c>
      <c r="D1069" s="124">
        <v>31195</v>
      </c>
      <c r="E1069" s="115">
        <v>13.58</v>
      </c>
      <c r="F1069" s="115">
        <v>987</v>
      </c>
      <c r="G1069" s="126">
        <v>0</v>
      </c>
      <c r="H1069" s="126">
        <v>4.4024205939284675E+18</v>
      </c>
    </row>
    <row r="1070" spans="3:8" ht="15" customHeight="1">
      <c r="C1070" s="113" t="b">
        <v>0</v>
      </c>
      <c r="D1070" s="124">
        <v>31197</v>
      </c>
      <c r="E1070" s="115">
        <v>13.339</v>
      </c>
      <c r="F1070" s="115">
        <v>988</v>
      </c>
      <c r="G1070" s="126">
        <v>0</v>
      </c>
      <c r="H1070" s="126">
        <v>1.7765626380725195E+19</v>
      </c>
    </row>
    <row r="1071" spans="3:8" ht="15" customHeight="1">
      <c r="C1071" s="113" t="b">
        <v>0</v>
      </c>
      <c r="D1071" s="124">
        <v>31199</v>
      </c>
      <c r="E1071" s="115">
        <v>13.063000000000001</v>
      </c>
      <c r="F1071" s="115">
        <v>989</v>
      </c>
      <c r="G1071" s="126">
        <v>0</v>
      </c>
      <c r="H1071" s="126">
        <v>4.0594598715049201E+18</v>
      </c>
    </row>
    <row r="1072" spans="3:8" ht="15" customHeight="1">
      <c r="C1072" s="113" t="b">
        <v>0</v>
      </c>
      <c r="D1072" s="124">
        <v>31201</v>
      </c>
      <c r="E1072" s="115">
        <v>12.935</v>
      </c>
      <c r="F1072" s="115">
        <v>990</v>
      </c>
      <c r="G1072" s="126">
        <v>0</v>
      </c>
      <c r="H1072" s="126">
        <v>1.5839828658754003E+19</v>
      </c>
    </row>
    <row r="1073" spans="3:8" ht="15" customHeight="1">
      <c r="C1073" s="113" t="b">
        <v>0</v>
      </c>
      <c r="D1073" s="124">
        <v>31203</v>
      </c>
      <c r="E1073" s="115">
        <v>12.782999999999999</v>
      </c>
      <c r="F1073" s="115">
        <v>991</v>
      </c>
      <c r="G1073" s="126">
        <v>0</v>
      </c>
      <c r="H1073" s="126">
        <v>2.8859827954599772E+18</v>
      </c>
    </row>
    <row r="1074" spans="3:8" ht="15" customHeight="1">
      <c r="C1074" s="113" t="b">
        <v>0</v>
      </c>
      <c r="D1074" s="124">
        <v>31205</v>
      </c>
      <c r="E1074" s="115">
        <v>12.731</v>
      </c>
      <c r="F1074" s="115">
        <v>992</v>
      </c>
      <c r="G1074" s="126">
        <v>0</v>
      </c>
      <c r="H1074" s="126">
        <v>1.2339375173536991E+19</v>
      </c>
    </row>
    <row r="1075" spans="3:8" ht="15" customHeight="1">
      <c r="C1075" s="113" t="b">
        <v>0</v>
      </c>
      <c r="D1075" s="124">
        <v>31207</v>
      </c>
      <c r="E1075" s="115">
        <v>12.673999999999999</v>
      </c>
      <c r="F1075" s="115">
        <v>993</v>
      </c>
      <c r="G1075" s="126">
        <v>0</v>
      </c>
      <c r="H1075" s="126">
        <v>6.504855638394795E+18</v>
      </c>
    </row>
    <row r="1076" spans="3:8" ht="15" customHeight="1">
      <c r="C1076" s="113" t="b">
        <v>0</v>
      </c>
      <c r="D1076" s="124">
        <v>31209</v>
      </c>
      <c r="E1076" s="115">
        <v>12.475</v>
      </c>
      <c r="F1076" s="115">
        <v>994</v>
      </c>
      <c r="G1076" s="126">
        <v>0</v>
      </c>
      <c r="H1076" s="126">
        <v>1.7892981863140577E+19</v>
      </c>
    </row>
    <row r="1077" spans="3:8" ht="15" customHeight="1">
      <c r="C1077" s="113" t="b">
        <v>0</v>
      </c>
      <c r="D1077" s="124">
        <v>31211</v>
      </c>
      <c r="E1077" s="115">
        <v>12.303000000000001</v>
      </c>
      <c r="F1077" s="115">
        <v>995</v>
      </c>
      <c r="G1077" s="126">
        <v>0</v>
      </c>
      <c r="H1077" s="126">
        <v>5.4718533548237937E+18</v>
      </c>
    </row>
    <row r="1078" spans="3:8" ht="15" customHeight="1">
      <c r="C1078" s="113" t="b">
        <v>0</v>
      </c>
      <c r="D1078" s="124">
        <v>31213</v>
      </c>
      <c r="E1078" s="115">
        <v>12.217000000000001</v>
      </c>
      <c r="F1078" s="115">
        <v>996</v>
      </c>
      <c r="G1078" s="126">
        <v>0</v>
      </c>
      <c r="H1078" s="126">
        <v>6.3771347269029263E+18</v>
      </c>
    </row>
    <row r="1079" spans="3:8" ht="15" customHeight="1">
      <c r="C1079" s="113" t="b">
        <v>0</v>
      </c>
      <c r="D1079" s="124">
        <v>31215</v>
      </c>
      <c r="E1079" s="115">
        <v>12.109</v>
      </c>
      <c r="F1079" s="115">
        <v>997</v>
      </c>
      <c r="G1079" s="126">
        <v>0</v>
      </c>
      <c r="H1079" s="126">
        <v>1.2118196300410008E+19</v>
      </c>
    </row>
    <row r="1080" spans="3:8" ht="15" customHeight="1">
      <c r="C1080" s="113" t="b">
        <v>0</v>
      </c>
      <c r="D1080" s="124">
        <v>31217</v>
      </c>
      <c r="E1080" s="115">
        <v>11.88</v>
      </c>
      <c r="F1080" s="115">
        <v>998</v>
      </c>
      <c r="G1080" s="126">
        <v>0</v>
      </c>
      <c r="H1080" s="126">
        <v>2.5260029805827937E+18</v>
      </c>
    </row>
    <row r="1081" spans="3:8" ht="15" customHeight="1">
      <c r="C1081" s="113" t="b">
        <v>0</v>
      </c>
      <c r="D1081" s="124">
        <v>31219</v>
      </c>
      <c r="E1081" s="115">
        <v>11.81</v>
      </c>
      <c r="F1081" s="115">
        <v>999</v>
      </c>
      <c r="G1081" s="126">
        <v>0</v>
      </c>
      <c r="H1081" s="126">
        <v>1.383549149684915E+19</v>
      </c>
    </row>
    <row r="1082" spans="3:8" ht="15" customHeight="1">
      <c r="C1082" s="113" t="b">
        <v>0</v>
      </c>
      <c r="D1082" s="124">
        <v>31221</v>
      </c>
      <c r="E1082" s="115">
        <v>11.805</v>
      </c>
      <c r="F1082" s="115">
        <v>1000</v>
      </c>
      <c r="G1082" s="126">
        <v>0</v>
      </c>
      <c r="H1082" s="126">
        <v>8.1006860381419592E+18</v>
      </c>
    </row>
    <row r="1083" spans="3:8" ht="15" customHeight="1">
      <c r="C1083" s="113" t="b">
        <v>0</v>
      </c>
      <c r="D1083" s="124">
        <v>31223</v>
      </c>
      <c r="E1083" s="115">
        <v>11.61</v>
      </c>
      <c r="F1083" s="115">
        <v>1001</v>
      </c>
      <c r="G1083" s="126">
        <v>0</v>
      </c>
      <c r="H1083" s="126">
        <v>3.1277319865345956E+18</v>
      </c>
    </row>
    <row r="1084" spans="3:8" ht="15" customHeight="1">
      <c r="C1084" s="113" t="b">
        <v>0</v>
      </c>
      <c r="D1084" s="124">
        <v>31225</v>
      </c>
      <c r="E1084" s="115">
        <v>11.497999999999999</v>
      </c>
      <c r="F1084" s="115">
        <v>1002</v>
      </c>
      <c r="G1084" s="126">
        <v>0</v>
      </c>
      <c r="H1084" s="126">
        <v>1.6357383151775654E+19</v>
      </c>
    </row>
    <row r="1085" spans="3:8" ht="15" customHeight="1">
      <c r="C1085" s="113" t="b">
        <v>0</v>
      </c>
      <c r="D1085" s="124">
        <v>31227</v>
      </c>
      <c r="E1085" s="115">
        <v>11.393000000000001</v>
      </c>
      <c r="F1085" s="115">
        <v>1003</v>
      </c>
      <c r="G1085" s="126">
        <v>0</v>
      </c>
      <c r="H1085" s="126">
        <v>8.2683523190836664E+18</v>
      </c>
    </row>
    <row r="1086" spans="3:8" ht="15" customHeight="1">
      <c r="C1086" s="113" t="b">
        <v>0</v>
      </c>
      <c r="D1086" s="124">
        <v>31229</v>
      </c>
      <c r="E1086" s="115">
        <v>11.135</v>
      </c>
      <c r="F1086" s="115">
        <v>1004</v>
      </c>
      <c r="G1086" s="126">
        <v>0</v>
      </c>
      <c r="H1086" s="126">
        <v>1.5207813193235075E+19</v>
      </c>
    </row>
    <row r="1087" spans="3:8" ht="15" customHeight="1">
      <c r="C1087" s="113" t="b">
        <v>0</v>
      </c>
      <c r="D1087" s="124">
        <v>31231</v>
      </c>
      <c r="E1087" s="115">
        <v>10.926</v>
      </c>
      <c r="F1087" s="115">
        <v>1005</v>
      </c>
      <c r="G1087" s="126">
        <v>0</v>
      </c>
      <c r="H1087" s="126">
        <v>1.5252386698659748E+19</v>
      </c>
    </row>
    <row r="1088" spans="3:8" ht="15" customHeight="1">
      <c r="C1088" s="113" t="b">
        <v>0</v>
      </c>
      <c r="D1088" s="124">
        <v>31233</v>
      </c>
      <c r="E1088" s="115">
        <v>10.791</v>
      </c>
      <c r="F1088" s="115">
        <v>1006</v>
      </c>
      <c r="G1088" s="126">
        <v>0</v>
      </c>
      <c r="H1088" s="126">
        <v>5.7775153539087421E+18</v>
      </c>
    </row>
    <row r="1089" spans="3:8" ht="15" customHeight="1">
      <c r="C1089" s="113" t="b">
        <v>0</v>
      </c>
      <c r="D1089" s="124">
        <v>31235</v>
      </c>
      <c r="E1089" s="115">
        <v>10.651999999999999</v>
      </c>
      <c r="F1089" s="115">
        <v>1007</v>
      </c>
      <c r="G1089" s="126">
        <v>0</v>
      </c>
      <c r="H1089" s="126">
        <v>6.2545375297987973E+18</v>
      </c>
    </row>
    <row r="1090" spans="3:8" ht="15" customHeight="1">
      <c r="C1090" s="113" t="b">
        <v>0</v>
      </c>
      <c r="D1090" s="124">
        <v>31237</v>
      </c>
      <c r="E1090" s="115">
        <v>10.382</v>
      </c>
      <c r="F1090" s="115">
        <v>1008</v>
      </c>
      <c r="G1090" s="126">
        <v>0</v>
      </c>
      <c r="H1090" s="126">
        <v>1.7683376174811812E+19</v>
      </c>
    </row>
    <row r="1091" spans="3:8" ht="15" customHeight="1">
      <c r="C1091" s="113" t="b">
        <v>0</v>
      </c>
      <c r="D1091" s="124">
        <v>31239</v>
      </c>
      <c r="E1091" s="115">
        <v>10.398999999999999</v>
      </c>
      <c r="F1091" s="115">
        <v>1009</v>
      </c>
      <c r="G1091" s="126">
        <v>0</v>
      </c>
      <c r="H1091" s="126">
        <v>1.5065161495469359E+19</v>
      </c>
    </row>
    <row r="1092" spans="3:8" ht="15" customHeight="1">
      <c r="C1092" s="113" t="b">
        <v>0</v>
      </c>
      <c r="D1092" s="124">
        <v>31241</v>
      </c>
      <c r="E1092" s="115">
        <v>10.112</v>
      </c>
      <c r="F1092" s="115">
        <v>1010</v>
      </c>
      <c r="G1092" s="126">
        <v>0</v>
      </c>
      <c r="H1092" s="126">
        <v>6.6592228503003187E+18</v>
      </c>
    </row>
    <row r="1093" spans="3:8" ht="15" customHeight="1">
      <c r="C1093" s="113" t="b">
        <v>0</v>
      </c>
      <c r="D1093" s="124">
        <v>31243</v>
      </c>
      <c r="E1093" s="115">
        <v>9.8390000000000004</v>
      </c>
      <c r="F1093" s="115">
        <v>1011</v>
      </c>
      <c r="G1093" s="126">
        <v>0</v>
      </c>
      <c r="H1093" s="126">
        <v>1.4281480155046195E+18</v>
      </c>
    </row>
    <row r="1094" spans="3:8" ht="15" customHeight="1">
      <c r="C1094" s="113" t="b">
        <v>0</v>
      </c>
      <c r="D1094" s="124">
        <v>31245</v>
      </c>
      <c r="E1094" s="115">
        <v>9.702</v>
      </c>
      <c r="F1094" s="115">
        <v>1012</v>
      </c>
      <c r="G1094" s="126">
        <v>0</v>
      </c>
      <c r="H1094" s="126">
        <v>3.5970924166302264E+18</v>
      </c>
    </row>
    <row r="1095" spans="3:8" ht="15" customHeight="1">
      <c r="C1095" s="113" t="b">
        <v>0</v>
      </c>
      <c r="D1095" s="124">
        <v>31247</v>
      </c>
      <c r="E1095" s="115">
        <v>9.4410000000000007</v>
      </c>
      <c r="F1095" s="115">
        <v>1013</v>
      </c>
      <c r="G1095" s="126">
        <v>0</v>
      </c>
      <c r="H1095" s="126">
        <v>1.8419114988196057E+19</v>
      </c>
    </row>
    <row r="1096" spans="3:8" ht="15" customHeight="1">
      <c r="C1096" s="113" t="b">
        <v>0</v>
      </c>
      <c r="D1096" s="124">
        <v>31249</v>
      </c>
      <c r="E1096" s="115">
        <v>9.2129999999999992</v>
      </c>
      <c r="F1096" s="115">
        <v>1014</v>
      </c>
      <c r="G1096" s="126">
        <v>0</v>
      </c>
      <c r="H1096" s="126">
        <v>1.4741753608611252E+19</v>
      </c>
    </row>
    <row r="1097" spans="3:8" ht="15" customHeight="1">
      <c r="C1097" s="113" t="b">
        <v>0</v>
      </c>
      <c r="D1097" s="124">
        <v>31251</v>
      </c>
      <c r="E1097" s="115">
        <v>9.1140000000000008</v>
      </c>
      <c r="F1097" s="115">
        <v>1015</v>
      </c>
      <c r="G1097" s="126">
        <v>0</v>
      </c>
      <c r="H1097" s="126">
        <v>4.9911503488051374E+18</v>
      </c>
    </row>
    <row r="1098" spans="3:8" ht="15" customHeight="1">
      <c r="C1098" s="113" t="b">
        <v>0</v>
      </c>
      <c r="D1098" s="124">
        <v>31253</v>
      </c>
      <c r="E1098" s="115">
        <v>8.8510000000000009</v>
      </c>
      <c r="F1098" s="115">
        <v>1016</v>
      </c>
      <c r="G1098" s="126">
        <v>0</v>
      </c>
      <c r="H1098" s="126">
        <v>7.5389815085682616E+18</v>
      </c>
    </row>
    <row r="1099" spans="3:8" ht="15" customHeight="1">
      <c r="C1099" s="113" t="b">
        <v>0</v>
      </c>
      <c r="D1099" s="124">
        <v>31255</v>
      </c>
      <c r="E1099" s="115">
        <v>8.6560000000000006</v>
      </c>
      <c r="F1099" s="115">
        <v>1017</v>
      </c>
      <c r="G1099" s="126">
        <v>0</v>
      </c>
      <c r="H1099" s="126">
        <v>7.7392010067344251E+18</v>
      </c>
    </row>
    <row r="1100" spans="3:8" ht="15" customHeight="1">
      <c r="C1100" s="113" t="b">
        <v>0</v>
      </c>
      <c r="D1100" s="124">
        <v>31257</v>
      </c>
      <c r="E1100" s="115">
        <v>8.4</v>
      </c>
      <c r="F1100" s="115">
        <v>1018</v>
      </c>
      <c r="G1100" s="126">
        <v>0</v>
      </c>
      <c r="H1100" s="126">
        <v>6.647886687581654E+18</v>
      </c>
    </row>
    <row r="1101" spans="3:8" ht="15" customHeight="1">
      <c r="C1101" s="113" t="b">
        <v>0</v>
      </c>
      <c r="D1101" s="124">
        <v>31259</v>
      </c>
      <c r="E1101" s="115">
        <v>8.3000000000000007</v>
      </c>
      <c r="F1101" s="115">
        <v>1019</v>
      </c>
      <c r="G1101" s="126">
        <v>0</v>
      </c>
      <c r="H1101" s="126">
        <v>1.1705847468592472E+19</v>
      </c>
    </row>
    <row r="1102" spans="3:8" ht="15" customHeight="1">
      <c r="C1102" s="113" t="b">
        <v>0</v>
      </c>
      <c r="D1102" s="124">
        <v>31261</v>
      </c>
      <c r="E1102" s="115">
        <v>8.1519999999999992</v>
      </c>
      <c r="F1102" s="115">
        <v>1020</v>
      </c>
      <c r="G1102" s="126">
        <v>0</v>
      </c>
      <c r="H1102" s="126">
        <v>6.3371840931347128E+18</v>
      </c>
    </row>
    <row r="1103" spans="3:8" ht="15" customHeight="1">
      <c r="C1103" s="113" t="b">
        <v>0</v>
      </c>
      <c r="D1103" s="124">
        <v>31263</v>
      </c>
      <c r="E1103" s="115">
        <v>8.0739999999999998</v>
      </c>
      <c r="F1103" s="115">
        <v>1021</v>
      </c>
      <c r="G1103" s="126">
        <v>0</v>
      </c>
      <c r="H1103" s="126">
        <v>2.86514793527138E+18</v>
      </c>
    </row>
    <row r="1104" spans="3:8" ht="15" customHeight="1">
      <c r="C1104" s="113" t="b">
        <v>0</v>
      </c>
      <c r="D1104" s="124">
        <v>31265</v>
      </c>
      <c r="E1104" s="115">
        <v>7.9950000000000001</v>
      </c>
      <c r="F1104" s="115">
        <v>1022</v>
      </c>
      <c r="G1104" s="126">
        <v>0</v>
      </c>
      <c r="H1104" s="126">
        <v>3.5573629326817879E+18</v>
      </c>
    </row>
    <row r="1105" spans="3:8" ht="15" customHeight="1">
      <c r="C1105" s="113" t="b">
        <v>0</v>
      </c>
      <c r="D1105" s="124">
        <v>31267</v>
      </c>
      <c r="E1105" s="115">
        <v>7.7539999999999996</v>
      </c>
      <c r="F1105" s="115">
        <v>1023</v>
      </c>
      <c r="G1105" s="126">
        <v>0</v>
      </c>
      <c r="H1105" s="126">
        <v>1.4055200749050647E+19</v>
      </c>
    </row>
    <row r="1106" spans="3:8" ht="15" customHeight="1">
      <c r="C1106" s="113" t="b">
        <v>0</v>
      </c>
      <c r="D1106" s="124">
        <v>31269</v>
      </c>
      <c r="E1106" s="115">
        <v>7.6390000000000002</v>
      </c>
      <c r="F1106" s="115">
        <v>1024</v>
      </c>
      <c r="G1106" s="126">
        <v>0</v>
      </c>
      <c r="H1106" s="126">
        <v>1.8092424670898481E+19</v>
      </c>
    </row>
    <row r="1107" spans="3:8" ht="15" customHeight="1">
      <c r="C1107" s="113" t="b">
        <v>0</v>
      </c>
      <c r="D1107" s="124">
        <v>31271</v>
      </c>
      <c r="E1107" s="115">
        <v>7.5250000000000004</v>
      </c>
      <c r="F1107" s="115">
        <v>1025</v>
      </c>
      <c r="G1107" s="126">
        <v>0</v>
      </c>
      <c r="H1107" s="126">
        <v>1.2100740135741338E+19</v>
      </c>
    </row>
    <row r="1108" spans="3:8" ht="15" customHeight="1">
      <c r="C1108" s="113" t="b">
        <v>0</v>
      </c>
      <c r="D1108" s="124">
        <v>31273</v>
      </c>
      <c r="E1108" s="115">
        <v>7.4420000000000002</v>
      </c>
      <c r="F1108" s="115">
        <v>1026</v>
      </c>
      <c r="G1108" s="126">
        <v>0</v>
      </c>
      <c r="H1108" s="126">
        <v>1.7660958038202395E+19</v>
      </c>
    </row>
    <row r="1109" spans="3:8" ht="15" customHeight="1">
      <c r="C1109" s="113" t="b">
        <v>0</v>
      </c>
      <c r="D1109" s="124">
        <v>31275</v>
      </c>
      <c r="E1109" s="115">
        <v>7.3310000000000004</v>
      </c>
      <c r="F1109" s="115">
        <v>1027</v>
      </c>
      <c r="G1109" s="126">
        <v>0</v>
      </c>
      <c r="H1109" s="126">
        <v>2.2404720302026134E+17</v>
      </c>
    </row>
    <row r="1110" spans="3:8" ht="15" customHeight="1">
      <c r="C1110" s="113" t="b">
        <v>0</v>
      </c>
      <c r="D1110" s="124">
        <v>31277</v>
      </c>
      <c r="E1110" s="115">
        <v>7.2119999999999997</v>
      </c>
      <c r="F1110" s="115">
        <v>1028</v>
      </c>
      <c r="G1110" s="126">
        <v>0</v>
      </c>
      <c r="H1110" s="126">
        <v>4.7642578574438871E+18</v>
      </c>
    </row>
    <row r="1111" spans="3:8" ht="15" customHeight="1">
      <c r="C1111" s="113" t="b">
        <v>0</v>
      </c>
      <c r="D1111" s="124">
        <v>31279</v>
      </c>
      <c r="E1111" s="115">
        <v>7.19</v>
      </c>
      <c r="F1111" s="115">
        <v>1029</v>
      </c>
      <c r="G1111" s="126">
        <v>0</v>
      </c>
      <c r="H1111" s="126">
        <v>1.6796553802112332E+19</v>
      </c>
    </row>
    <row r="1112" spans="3:8" ht="15" customHeight="1">
      <c r="C1112" s="113" t="b">
        <v>0</v>
      </c>
      <c r="D1112" s="124">
        <v>31281</v>
      </c>
      <c r="E1112" s="115">
        <v>7.1390000000000002</v>
      </c>
      <c r="F1112" s="115">
        <v>1030</v>
      </c>
      <c r="G1112" s="126">
        <v>0</v>
      </c>
      <c r="H1112" s="126">
        <v>5.3796034938364201E+18</v>
      </c>
    </row>
    <row r="1113" spans="3:8" ht="15" customHeight="1">
      <c r="C1113" s="113" t="b">
        <v>0</v>
      </c>
      <c r="D1113" s="124">
        <v>31283</v>
      </c>
      <c r="E1113" s="115">
        <v>7.0119999999999996</v>
      </c>
      <c r="F1113" s="115">
        <v>1031</v>
      </c>
      <c r="G1113" s="126">
        <v>0</v>
      </c>
      <c r="H1113" s="126">
        <v>6.7224888536819098E+18</v>
      </c>
    </row>
    <row r="1114" spans="3:8" ht="15" customHeight="1">
      <c r="C1114" s="113" t="b">
        <v>0</v>
      </c>
      <c r="D1114" s="124">
        <v>31285</v>
      </c>
      <c r="E1114" s="115">
        <v>6.907</v>
      </c>
      <c r="F1114" s="115">
        <v>1032</v>
      </c>
      <c r="G1114" s="126">
        <v>0</v>
      </c>
      <c r="H1114" s="126">
        <v>2.3110423895531699E+17</v>
      </c>
    </row>
    <row r="1115" spans="3:8" ht="15" customHeight="1">
      <c r="C1115" s="113" t="b">
        <v>0</v>
      </c>
      <c r="D1115" s="124">
        <v>31287</v>
      </c>
      <c r="E1115" s="115">
        <v>6.8630000000000004</v>
      </c>
      <c r="F1115" s="115">
        <v>1033</v>
      </c>
      <c r="G1115" s="126">
        <v>0</v>
      </c>
      <c r="H1115" s="126">
        <v>1.2628988519772987E+19</v>
      </c>
    </row>
    <row r="1116" spans="3:8" ht="15" customHeight="1">
      <c r="C1116" s="113" t="b">
        <v>0</v>
      </c>
      <c r="D1116" s="124">
        <v>31289</v>
      </c>
      <c r="E1116" s="115">
        <v>6.7930000000000001</v>
      </c>
      <c r="F1116" s="115">
        <v>1034</v>
      </c>
      <c r="G1116" s="126">
        <v>0</v>
      </c>
      <c r="H1116" s="126">
        <v>1.0653227590495531E+19</v>
      </c>
    </row>
    <row r="1117" spans="3:8" ht="15" customHeight="1">
      <c r="C1117" s="113" t="b">
        <v>0</v>
      </c>
      <c r="D1117" s="124">
        <v>31291</v>
      </c>
      <c r="E1117" s="115">
        <v>6.7240000000000002</v>
      </c>
      <c r="F1117" s="115">
        <v>1035</v>
      </c>
      <c r="G1117" s="126">
        <v>0</v>
      </c>
      <c r="H1117" s="126">
        <v>2.6028435882218496E+18</v>
      </c>
    </row>
    <row r="1118" spans="3:8" ht="15" customHeight="1">
      <c r="C1118" s="113" t="b">
        <v>0</v>
      </c>
      <c r="D1118" s="124">
        <v>31293</v>
      </c>
      <c r="E1118" s="115">
        <v>6.61</v>
      </c>
      <c r="F1118" s="115">
        <v>1036</v>
      </c>
      <c r="G1118" s="126">
        <v>0</v>
      </c>
      <c r="H1118" s="126">
        <v>1.2037325516131062E+19</v>
      </c>
    </row>
    <row r="1119" spans="3:8" ht="15" customHeight="1">
      <c r="C1119" s="113" t="b">
        <v>0</v>
      </c>
      <c r="D1119" s="124">
        <v>31295</v>
      </c>
      <c r="E1119" s="115">
        <v>6.5049999999999999</v>
      </c>
      <c r="F1119" s="115">
        <v>1037</v>
      </c>
      <c r="G1119" s="126">
        <v>0</v>
      </c>
      <c r="H1119" s="126">
        <v>1.1781030312937087E+19</v>
      </c>
    </row>
    <row r="1120" spans="3:8" ht="15" customHeight="1">
      <c r="C1120" s="113" t="b">
        <v>0</v>
      </c>
      <c r="D1120" s="124">
        <v>31297</v>
      </c>
      <c r="E1120" s="115">
        <v>6.4960000000000004</v>
      </c>
      <c r="F1120" s="115">
        <v>1038</v>
      </c>
      <c r="G1120" s="126">
        <v>0</v>
      </c>
      <c r="H1120" s="126">
        <v>1.2251777944915945E+19</v>
      </c>
    </row>
    <row r="1121" spans="3:8" ht="15" customHeight="1">
      <c r="C1121" s="113" t="b">
        <v>0</v>
      </c>
      <c r="D1121" s="124">
        <v>31299</v>
      </c>
      <c r="E1121" s="115">
        <v>6.4859999999999998</v>
      </c>
      <c r="F1121" s="115">
        <v>1039</v>
      </c>
      <c r="G1121" s="126">
        <v>0</v>
      </c>
      <c r="H1121" s="126">
        <v>7.0507946986951281E+18</v>
      </c>
    </row>
    <row r="1122" spans="3:8" ht="15" customHeight="1">
      <c r="C1122" s="113" t="b">
        <v>0</v>
      </c>
      <c r="D1122" s="124">
        <v>31301</v>
      </c>
      <c r="E1122" s="115">
        <v>6.4950000000000001</v>
      </c>
      <c r="F1122" s="115">
        <v>1040</v>
      </c>
      <c r="G1122" s="126">
        <v>0</v>
      </c>
      <c r="H1122" s="126">
        <v>1.1782386430421342E+19</v>
      </c>
    </row>
    <row r="1123" spans="3:8" ht="15" customHeight="1">
      <c r="C1123" s="113" t="b">
        <v>0</v>
      </c>
      <c r="D1123" s="124">
        <v>31303</v>
      </c>
      <c r="E1123" s="115">
        <v>6.5579999999999998</v>
      </c>
      <c r="F1123" s="115">
        <v>1041</v>
      </c>
      <c r="G1123" s="126">
        <v>0</v>
      </c>
      <c r="H1123" s="126">
        <v>8.0027201347896648E+18</v>
      </c>
    </row>
    <row r="1124" spans="3:8" ht="15" customHeight="1">
      <c r="C1124" s="113" t="b">
        <v>0</v>
      </c>
      <c r="D1124" s="124">
        <v>31305</v>
      </c>
      <c r="E1124" s="115">
        <v>6.5679999999999996</v>
      </c>
      <c r="F1124" s="115">
        <v>1042</v>
      </c>
      <c r="G1124" s="126">
        <v>0</v>
      </c>
      <c r="H1124" s="126">
        <v>5.9447052172112783E+18</v>
      </c>
    </row>
    <row r="1125" spans="3:8" ht="15" customHeight="1">
      <c r="C1125" s="113" t="b">
        <v>0</v>
      </c>
      <c r="D1125" s="124">
        <v>31307</v>
      </c>
      <c r="E1125" s="115">
        <v>6.657</v>
      </c>
      <c r="F1125" s="115">
        <v>1043</v>
      </c>
      <c r="G1125" s="126">
        <v>0</v>
      </c>
      <c r="H1125" s="126">
        <v>2.3308110918907648E+18</v>
      </c>
    </row>
    <row r="1126" spans="3:8" ht="15" customHeight="1">
      <c r="C1126" s="113" t="b">
        <v>0</v>
      </c>
      <c r="D1126" s="124">
        <v>31309</v>
      </c>
      <c r="E1126" s="115">
        <v>6.7249999999999996</v>
      </c>
      <c r="F1126" s="115">
        <v>1044</v>
      </c>
      <c r="G1126" s="126">
        <v>0</v>
      </c>
      <c r="H1126" s="126">
        <v>3.5600005392003057E+18</v>
      </c>
    </row>
    <row r="1127" spans="3:8" ht="15" customHeight="1">
      <c r="C1127" s="113" t="b">
        <v>0</v>
      </c>
      <c r="D1127" s="124">
        <v>31311</v>
      </c>
      <c r="E1127" s="115">
        <v>6.7450000000000001</v>
      </c>
      <c r="F1127" s="115">
        <v>1045</v>
      </c>
      <c r="G1127" s="126">
        <v>0</v>
      </c>
      <c r="H1127" s="126">
        <v>1.8169859082970993E+19</v>
      </c>
    </row>
    <row r="1128" spans="3:8" ht="15" customHeight="1">
      <c r="C1128" s="113" t="b">
        <v>0</v>
      </c>
      <c r="D1128" s="124">
        <v>31313</v>
      </c>
      <c r="E1128" s="115">
        <v>6.7990000000000004</v>
      </c>
      <c r="F1128" s="115">
        <v>1046</v>
      </c>
      <c r="G1128" s="126">
        <v>0</v>
      </c>
      <c r="H1128" s="126">
        <v>8.2153611360651315E+18</v>
      </c>
    </row>
    <row r="1129" spans="3:8" ht="15" customHeight="1">
      <c r="C1129" s="113" t="b">
        <v>0</v>
      </c>
      <c r="D1129" s="124">
        <v>31315</v>
      </c>
      <c r="E1129" s="115">
        <v>6.9930000000000003</v>
      </c>
      <c r="F1129" s="115">
        <v>1047</v>
      </c>
      <c r="G1129" s="126">
        <v>0</v>
      </c>
      <c r="H1129" s="126">
        <v>1.6980756703370582E+19</v>
      </c>
    </row>
    <row r="1130" spans="3:8" ht="15" customHeight="1">
      <c r="C1130" s="113" t="b">
        <v>0</v>
      </c>
      <c r="D1130" s="124">
        <v>31317</v>
      </c>
      <c r="E1130" s="115">
        <v>6.992</v>
      </c>
      <c r="F1130" s="115">
        <v>1048</v>
      </c>
      <c r="G1130" s="126">
        <v>0</v>
      </c>
      <c r="H1130" s="126">
        <v>3.9553223531573965E+18</v>
      </c>
    </row>
    <row r="1131" spans="3:8" ht="15" customHeight="1">
      <c r="C1131" s="113" t="b">
        <v>0</v>
      </c>
      <c r="D1131" s="124">
        <v>31319</v>
      </c>
      <c r="E1131" s="115">
        <v>7.1120000000000001</v>
      </c>
      <c r="F1131" s="115">
        <v>1049</v>
      </c>
      <c r="G1131" s="126">
        <v>0</v>
      </c>
      <c r="H1131" s="126">
        <v>1.2823598737857674E+18</v>
      </c>
    </row>
    <row r="1132" spans="3:8" ht="15" customHeight="1">
      <c r="C1132" s="113" t="b">
        <v>0</v>
      </c>
      <c r="D1132" s="124">
        <v>31321</v>
      </c>
      <c r="E1132" s="115">
        <v>7.3650000000000002</v>
      </c>
      <c r="F1132" s="115">
        <v>1050</v>
      </c>
      <c r="G1132" s="126">
        <v>0</v>
      </c>
      <c r="H1132" s="126">
        <v>1.5799182590054556E+19</v>
      </c>
    </row>
    <row r="1133" spans="3:8" ht="15" customHeight="1">
      <c r="C1133" s="113" t="b">
        <v>0</v>
      </c>
      <c r="D1133" s="124">
        <v>31323</v>
      </c>
      <c r="E1133" s="115">
        <v>7.585</v>
      </c>
      <c r="F1133" s="115">
        <v>1051</v>
      </c>
      <c r="G1133" s="126">
        <v>0</v>
      </c>
      <c r="H1133" s="126">
        <v>1.8189138028721529E+19</v>
      </c>
    </row>
    <row r="1134" spans="3:8" ht="15" customHeight="1">
      <c r="C1134" s="113" t="b">
        <v>0</v>
      </c>
      <c r="D1134" s="124">
        <v>31325</v>
      </c>
      <c r="E1134" s="115">
        <v>7.6420000000000003</v>
      </c>
      <c r="F1134" s="115">
        <v>1052</v>
      </c>
      <c r="G1134" s="126">
        <v>0</v>
      </c>
      <c r="H1134" s="126">
        <v>1.2461965363006097E+19</v>
      </c>
    </row>
    <row r="1135" spans="3:8" ht="15" customHeight="1">
      <c r="C1135" s="113" t="b">
        <v>0</v>
      </c>
      <c r="D1135" s="124">
        <v>31327</v>
      </c>
      <c r="E1135" s="115">
        <v>7.9850000000000003</v>
      </c>
      <c r="F1135" s="115">
        <v>1053</v>
      </c>
      <c r="G1135" s="126">
        <v>0</v>
      </c>
      <c r="H1135" s="126">
        <v>4.6959659548921641E+18</v>
      </c>
    </row>
    <row r="1136" spans="3:8" ht="15" customHeight="1">
      <c r="C1136" s="113" t="b">
        <v>0</v>
      </c>
      <c r="D1136" s="124">
        <v>31329</v>
      </c>
      <c r="E1136" s="115">
        <v>8.0129999999999999</v>
      </c>
      <c r="F1136" s="115">
        <v>1054</v>
      </c>
      <c r="G1136" s="126">
        <v>0</v>
      </c>
      <c r="H1136" s="126">
        <v>3.062124057581186E+18</v>
      </c>
    </row>
    <row r="1137" spans="3:8" ht="15" customHeight="1">
      <c r="C1137" s="113" t="b">
        <v>0</v>
      </c>
      <c r="D1137" s="124">
        <v>31331</v>
      </c>
      <c r="E1137" s="115">
        <v>8.1289999999999996</v>
      </c>
      <c r="F1137" s="115">
        <v>1055</v>
      </c>
      <c r="G1137" s="126">
        <v>0</v>
      </c>
      <c r="H1137" s="126">
        <v>1.3154686448214493E+19</v>
      </c>
    </row>
    <row r="1138" spans="3:8" ht="15" customHeight="1">
      <c r="C1138" s="113" t="b">
        <v>0</v>
      </c>
      <c r="D1138" s="124">
        <v>31333</v>
      </c>
      <c r="E1138" s="115">
        <v>8.4420000000000002</v>
      </c>
      <c r="F1138" s="115">
        <v>1056</v>
      </c>
      <c r="G1138" s="126">
        <v>0</v>
      </c>
      <c r="H1138" s="126">
        <v>4.0643314339311892E+18</v>
      </c>
    </row>
    <row r="1139" spans="3:8" ht="15" customHeight="1">
      <c r="C1139" s="113" t="b">
        <v>0</v>
      </c>
      <c r="D1139" s="124">
        <v>31335</v>
      </c>
      <c r="E1139" s="115">
        <v>8.5619999999999994</v>
      </c>
      <c r="F1139" s="115">
        <v>1057</v>
      </c>
      <c r="G1139" s="126">
        <v>0</v>
      </c>
      <c r="H1139" s="126">
        <v>8.6622387654159882E+18</v>
      </c>
    </row>
    <row r="1140" spans="3:8" ht="15" customHeight="1">
      <c r="C1140" s="113" t="b">
        <v>0</v>
      </c>
      <c r="D1140" s="124">
        <v>31337</v>
      </c>
      <c r="E1140" s="115">
        <v>8.7080000000000002</v>
      </c>
      <c r="F1140" s="115">
        <v>1058</v>
      </c>
      <c r="G1140" s="126">
        <v>0</v>
      </c>
      <c r="H1140" s="126">
        <v>1.2353378307058145E+18</v>
      </c>
    </row>
    <row r="1141" spans="3:8" ht="15" customHeight="1">
      <c r="C1141" s="113" t="b">
        <v>0</v>
      </c>
      <c r="D1141" s="124">
        <v>31339</v>
      </c>
      <c r="E1141" s="115">
        <v>8.6989999999999998</v>
      </c>
      <c r="F1141" s="115">
        <v>1059</v>
      </c>
      <c r="G1141" s="126">
        <v>0</v>
      </c>
      <c r="H1141" s="126">
        <v>9.1669738654651126E+18</v>
      </c>
    </row>
    <row r="1142" spans="3:8" ht="15" customHeight="1">
      <c r="C1142" s="113" t="b">
        <v>0</v>
      </c>
      <c r="D1142" s="124">
        <v>31341</v>
      </c>
      <c r="E1142" s="115">
        <v>8.7829999999999995</v>
      </c>
      <c r="F1142" s="115">
        <v>1060</v>
      </c>
      <c r="G1142" s="126">
        <v>0</v>
      </c>
      <c r="H1142" s="126">
        <v>9.4397762854924677E+18</v>
      </c>
    </row>
    <row r="1143" spans="3:8" ht="15" customHeight="1">
      <c r="C1143" s="113" t="b">
        <v>0</v>
      </c>
      <c r="D1143" s="124">
        <v>31343</v>
      </c>
      <c r="E1143" s="115">
        <v>8.9589999999999996</v>
      </c>
      <c r="F1143" s="115">
        <v>1061</v>
      </c>
      <c r="G1143" s="126">
        <v>0</v>
      </c>
      <c r="H1143" s="126">
        <v>4.9599777611252982E+18</v>
      </c>
    </row>
    <row r="1144" spans="3:8" ht="15" customHeight="1">
      <c r="C1144" s="113" t="b">
        <v>0</v>
      </c>
      <c r="D1144" s="124">
        <v>31345</v>
      </c>
      <c r="E1144" s="115">
        <v>9.1159999999999997</v>
      </c>
      <c r="F1144" s="115">
        <v>1062</v>
      </c>
      <c r="G1144" s="126">
        <v>0</v>
      </c>
      <c r="H1144" s="126">
        <v>9.7770281856954534E+17</v>
      </c>
    </row>
    <row r="1145" spans="3:8" ht="15" customHeight="1">
      <c r="C1145" s="113" t="b">
        <v>0</v>
      </c>
      <c r="D1145" s="124">
        <v>31347</v>
      </c>
      <c r="E1145" s="115">
        <v>9.33</v>
      </c>
      <c r="F1145" s="115">
        <v>1063</v>
      </c>
      <c r="G1145" s="126">
        <v>0</v>
      </c>
      <c r="H1145" s="126">
        <v>1.3821205959687776E+19</v>
      </c>
    </row>
    <row r="1146" spans="3:8" ht="15" customHeight="1">
      <c r="C1146" s="113" t="b">
        <v>0</v>
      </c>
      <c r="D1146" s="124">
        <v>31349</v>
      </c>
      <c r="E1146" s="115">
        <v>9.5660000000000007</v>
      </c>
      <c r="F1146" s="115">
        <v>1064</v>
      </c>
      <c r="G1146" s="126">
        <v>0</v>
      </c>
      <c r="H1146" s="126">
        <v>9.5143994626054574E+18</v>
      </c>
    </row>
    <row r="1147" spans="3:8" ht="15" customHeight="1">
      <c r="C1147" s="113" t="b">
        <v>0</v>
      </c>
      <c r="D1147" s="124">
        <v>31351</v>
      </c>
      <c r="E1147" s="115">
        <v>9.8510000000000009</v>
      </c>
      <c r="F1147" s="115">
        <v>1065</v>
      </c>
      <c r="G1147" s="126">
        <v>0</v>
      </c>
      <c r="H1147" s="126">
        <v>2.7442505254076826E+18</v>
      </c>
    </row>
    <row r="1148" spans="3:8" ht="15" customHeight="1">
      <c r="C1148" s="113" t="b">
        <v>0</v>
      </c>
      <c r="D1148" s="124">
        <v>31353</v>
      </c>
      <c r="E1148" s="115">
        <v>10.218999999999999</v>
      </c>
      <c r="F1148" s="115">
        <v>1066</v>
      </c>
      <c r="G1148" s="126">
        <v>0</v>
      </c>
      <c r="H1148" s="126">
        <v>1.6324466991088431E+19</v>
      </c>
    </row>
    <row r="1149" spans="3:8" ht="15" customHeight="1">
      <c r="C1149" s="113" t="b">
        <v>0</v>
      </c>
      <c r="D1149" s="124">
        <v>31355</v>
      </c>
      <c r="E1149" s="115">
        <v>10.238</v>
      </c>
      <c r="F1149" s="115">
        <v>1067</v>
      </c>
      <c r="G1149" s="126">
        <v>0</v>
      </c>
      <c r="H1149" s="126">
        <v>1.0210324671123988E+19</v>
      </c>
    </row>
    <row r="1150" spans="3:8" ht="15" customHeight="1">
      <c r="C1150" s="113" t="b">
        <v>0</v>
      </c>
      <c r="D1150" s="124">
        <v>31357</v>
      </c>
      <c r="E1150" s="115">
        <v>10.37</v>
      </c>
      <c r="F1150" s="115">
        <v>1068</v>
      </c>
      <c r="G1150" s="126">
        <v>0</v>
      </c>
      <c r="H1150" s="126">
        <v>1.4840108259866362E+19</v>
      </c>
    </row>
    <row r="1151" spans="3:8" ht="15" customHeight="1">
      <c r="C1151" s="113" t="b">
        <v>0</v>
      </c>
      <c r="D1151" s="124">
        <v>31359</v>
      </c>
      <c r="E1151" s="115">
        <v>10.471</v>
      </c>
      <c r="F1151" s="115">
        <v>1069</v>
      </c>
      <c r="G1151" s="126">
        <v>0</v>
      </c>
      <c r="H1151" s="126">
        <v>9.7144968766787238E+17</v>
      </c>
    </row>
    <row r="1152" spans="3:8" ht="15" customHeight="1">
      <c r="C1152" s="113" t="b">
        <v>0</v>
      </c>
      <c r="D1152" s="124">
        <v>31361</v>
      </c>
      <c r="E1152" s="115">
        <v>10.47</v>
      </c>
      <c r="F1152" s="115">
        <v>1070</v>
      </c>
      <c r="G1152" s="126">
        <v>0</v>
      </c>
      <c r="H1152" s="126">
        <v>1.2222090978478223E+19</v>
      </c>
    </row>
    <row r="1153" spans="3:8" ht="15" customHeight="1">
      <c r="C1153" s="113" t="b">
        <v>0</v>
      </c>
      <c r="D1153" s="124">
        <v>31363</v>
      </c>
      <c r="E1153" s="115">
        <v>10.77</v>
      </c>
      <c r="F1153" s="115">
        <v>1071</v>
      </c>
      <c r="G1153" s="126">
        <v>0</v>
      </c>
      <c r="H1153" s="126">
        <v>1.6180080235831621E+18</v>
      </c>
    </row>
    <row r="1154" spans="3:8" ht="15" customHeight="1">
      <c r="C1154" s="113" t="b">
        <v>0</v>
      </c>
      <c r="D1154" s="124">
        <v>31365</v>
      </c>
      <c r="E1154" s="115">
        <v>10.992000000000001</v>
      </c>
      <c r="F1154" s="115">
        <v>1072</v>
      </c>
      <c r="G1154" s="126">
        <v>0</v>
      </c>
      <c r="H1154" s="126">
        <v>1.2167525645202731E+19</v>
      </c>
    </row>
    <row r="1155" spans="3:8" ht="15" customHeight="1">
      <c r="C1155" s="113" t="b">
        <v>0</v>
      </c>
      <c r="D1155" s="124">
        <v>31367</v>
      </c>
      <c r="E1155" s="115">
        <v>11.083</v>
      </c>
      <c r="F1155" s="115">
        <v>1073</v>
      </c>
      <c r="G1155" s="126">
        <v>0</v>
      </c>
      <c r="H1155" s="126">
        <v>2.5823184808392934E+18</v>
      </c>
    </row>
    <row r="1156" spans="3:8" ht="15" customHeight="1">
      <c r="C1156" s="113" t="b">
        <v>0</v>
      </c>
      <c r="D1156" s="124">
        <v>31369</v>
      </c>
      <c r="E1156" s="115">
        <v>11.041</v>
      </c>
      <c r="F1156" s="115">
        <v>1074</v>
      </c>
      <c r="G1156" s="126">
        <v>0</v>
      </c>
      <c r="H1156" s="126">
        <v>1.0602878863566713E+19</v>
      </c>
    </row>
    <row r="1157" spans="3:8" ht="15" customHeight="1">
      <c r="C1157" s="113" t="b">
        <v>0</v>
      </c>
      <c r="D1157" s="124">
        <v>31371</v>
      </c>
      <c r="E1157" s="115">
        <v>11.255000000000001</v>
      </c>
      <c r="F1157" s="115">
        <v>1075</v>
      </c>
      <c r="G1157" s="126">
        <v>0</v>
      </c>
      <c r="H1157" s="126">
        <v>1.1567020784766202E+19</v>
      </c>
    </row>
    <row r="1158" spans="3:8" ht="15" customHeight="1">
      <c r="C1158" s="113" t="b">
        <v>0</v>
      </c>
      <c r="D1158" s="124">
        <v>31373</v>
      </c>
      <c r="E1158" s="115">
        <v>11.442</v>
      </c>
      <c r="F1158" s="115">
        <v>1076</v>
      </c>
      <c r="G1158" s="126">
        <v>0</v>
      </c>
      <c r="H1158" s="126">
        <v>1.0465745645616579E+19</v>
      </c>
    </row>
    <row r="1159" spans="3:8" ht="15" customHeight="1">
      <c r="C1159" s="113" t="b">
        <v>0</v>
      </c>
      <c r="D1159" s="124">
        <v>31375</v>
      </c>
      <c r="E1159" s="115">
        <v>11.597</v>
      </c>
      <c r="F1159" s="115">
        <v>1077</v>
      </c>
      <c r="G1159" s="126">
        <v>0</v>
      </c>
      <c r="H1159" s="126">
        <v>6.2566499477361961E+18</v>
      </c>
    </row>
    <row r="1160" spans="3:8" ht="15" customHeight="1">
      <c r="C1160" s="113" t="b">
        <v>0</v>
      </c>
      <c r="D1160" s="124">
        <v>31377</v>
      </c>
      <c r="E1160" s="115">
        <v>11.723000000000001</v>
      </c>
      <c r="F1160" s="115">
        <v>1078</v>
      </c>
      <c r="G1160" s="126">
        <v>0</v>
      </c>
      <c r="H1160" s="126">
        <v>1.2354240338838823E+19</v>
      </c>
    </row>
    <row r="1161" spans="3:8" ht="15" customHeight="1">
      <c r="C1161" s="113" t="b">
        <v>0</v>
      </c>
      <c r="D1161" s="124">
        <v>31379</v>
      </c>
      <c r="E1161" s="115">
        <v>11.77</v>
      </c>
      <c r="F1161" s="115">
        <v>1079</v>
      </c>
      <c r="G1161" s="126">
        <v>0</v>
      </c>
      <c r="H1161" s="126">
        <v>1.2176921622624158E+19</v>
      </c>
    </row>
    <row r="1162" spans="3:8" ht="15" customHeight="1">
      <c r="C1162" s="113" t="b">
        <v>0</v>
      </c>
      <c r="D1162" s="124">
        <v>31381</v>
      </c>
      <c r="E1162" s="115">
        <v>11.927</v>
      </c>
      <c r="F1162" s="115">
        <v>1080</v>
      </c>
      <c r="G1162" s="126">
        <v>0</v>
      </c>
      <c r="H1162" s="126">
        <v>5.5876589702934712E+18</v>
      </c>
    </row>
    <row r="1163" spans="3:8" ht="15" customHeight="1">
      <c r="C1163" s="113" t="b">
        <v>0</v>
      </c>
      <c r="D1163" s="124">
        <v>31383</v>
      </c>
      <c r="E1163" s="115">
        <v>12.305</v>
      </c>
      <c r="F1163" s="115">
        <v>1081</v>
      </c>
      <c r="G1163" s="126">
        <v>0</v>
      </c>
      <c r="H1163" s="126">
        <v>1.4771300761634922E+19</v>
      </c>
    </row>
    <row r="1164" spans="3:8" ht="15" customHeight="1">
      <c r="C1164" s="113" t="b">
        <v>0</v>
      </c>
      <c r="D1164" s="124">
        <v>31385</v>
      </c>
      <c r="E1164" s="115">
        <v>12.314</v>
      </c>
      <c r="F1164" s="115">
        <v>1082</v>
      </c>
      <c r="G1164" s="126">
        <v>0</v>
      </c>
      <c r="H1164" s="126">
        <v>2.8701652015641498E+18</v>
      </c>
    </row>
    <row r="1165" spans="3:8" ht="15" customHeight="1">
      <c r="C1165" s="113" t="b">
        <v>0</v>
      </c>
      <c r="D1165" s="124">
        <v>31387</v>
      </c>
      <c r="E1165" s="115">
        <v>12.468999999999999</v>
      </c>
      <c r="F1165" s="115">
        <v>1083</v>
      </c>
      <c r="G1165" s="126">
        <v>0</v>
      </c>
      <c r="H1165" s="126">
        <v>1.5804638249799203E+19</v>
      </c>
    </row>
    <row r="1166" spans="3:8" ht="15" customHeight="1">
      <c r="C1166" s="113" t="b">
        <v>0</v>
      </c>
      <c r="D1166" s="124">
        <v>31389</v>
      </c>
      <c r="E1166" s="115">
        <v>12.619</v>
      </c>
      <c r="F1166" s="115">
        <v>1084</v>
      </c>
      <c r="G1166" s="126">
        <v>0</v>
      </c>
      <c r="H1166" s="126">
        <v>1.059781603258447E+18</v>
      </c>
    </row>
    <row r="1167" spans="3:8" ht="15" customHeight="1">
      <c r="C1167" s="113" t="b">
        <v>0</v>
      </c>
      <c r="D1167" s="124">
        <v>31391</v>
      </c>
      <c r="E1167" s="115">
        <v>12.734</v>
      </c>
      <c r="F1167" s="115">
        <v>1085</v>
      </c>
      <c r="G1167" s="126">
        <v>0</v>
      </c>
      <c r="H1167" s="126">
        <v>4.6687600653998152E+18</v>
      </c>
    </row>
    <row r="1168" spans="3:8" ht="15" customHeight="1">
      <c r="C1168" s="113" t="b">
        <v>0</v>
      </c>
      <c r="D1168" s="124">
        <v>31393</v>
      </c>
      <c r="E1168" s="115">
        <v>12.771000000000001</v>
      </c>
      <c r="F1168" s="115">
        <v>1086</v>
      </c>
      <c r="G1168" s="126">
        <v>0</v>
      </c>
      <c r="H1168" s="126">
        <v>1.7846296249072845E+19</v>
      </c>
    </row>
    <row r="1169" spans="3:8" ht="15" customHeight="1">
      <c r="C1169" s="113" t="b">
        <v>0</v>
      </c>
      <c r="D1169" s="124">
        <v>31395</v>
      </c>
      <c r="E1169" s="115">
        <v>12.818</v>
      </c>
      <c r="F1169" s="115">
        <v>1087</v>
      </c>
      <c r="G1169" s="126">
        <v>0</v>
      </c>
      <c r="H1169" s="126">
        <v>8.973470032190252E+18</v>
      </c>
    </row>
    <row r="1170" spans="3:8" ht="15" customHeight="1">
      <c r="C1170" s="113" t="b">
        <v>0</v>
      </c>
      <c r="D1170" s="124">
        <v>31397</v>
      </c>
      <c r="E1170" s="115">
        <v>13.065</v>
      </c>
      <c r="F1170" s="115">
        <v>1088</v>
      </c>
      <c r="G1170" s="126">
        <v>0</v>
      </c>
      <c r="H1170" s="126">
        <v>1.3776850074109628E+19</v>
      </c>
    </row>
    <row r="1171" spans="3:8" ht="15" customHeight="1">
      <c r="C1171" s="113" t="b">
        <v>0</v>
      </c>
      <c r="D1171" s="124">
        <v>31399</v>
      </c>
      <c r="E1171" s="115">
        <v>13.263</v>
      </c>
      <c r="F1171" s="115">
        <v>1089</v>
      </c>
      <c r="G1171" s="126">
        <v>0</v>
      </c>
      <c r="H1171" s="126">
        <v>2.2538252898702753E+18</v>
      </c>
    </row>
    <row r="1172" spans="3:8" ht="15" customHeight="1">
      <c r="C1172" s="113" t="b">
        <v>0</v>
      </c>
      <c r="D1172" s="124">
        <v>31401</v>
      </c>
      <c r="E1172" s="115">
        <v>13.271000000000001</v>
      </c>
      <c r="F1172" s="115">
        <v>1090</v>
      </c>
      <c r="G1172" s="126">
        <v>0</v>
      </c>
      <c r="H1172" s="126">
        <v>1.4998220926780938E+19</v>
      </c>
    </row>
    <row r="1173" spans="3:8" ht="15" customHeight="1">
      <c r="C1173" s="113" t="b">
        <v>0</v>
      </c>
      <c r="D1173" s="124">
        <v>31403</v>
      </c>
      <c r="E1173" s="115">
        <v>13.45</v>
      </c>
      <c r="F1173" s="115">
        <v>1091</v>
      </c>
      <c r="G1173" s="126">
        <v>0</v>
      </c>
      <c r="H1173" s="126">
        <v>8.7271171451289969E+18</v>
      </c>
    </row>
    <row r="1174" spans="3:8" ht="15" customHeight="1">
      <c r="C1174" s="113" t="b">
        <v>0</v>
      </c>
      <c r="D1174" s="124">
        <v>31405</v>
      </c>
      <c r="E1174" s="115">
        <v>13.641999999999999</v>
      </c>
      <c r="F1174" s="115">
        <v>1092</v>
      </c>
      <c r="G1174" s="126">
        <v>0</v>
      </c>
      <c r="H1174" s="126">
        <v>2.9039013728339272E+18</v>
      </c>
    </row>
    <row r="1175" spans="3:8" ht="15" customHeight="1">
      <c r="C1175" s="113" t="b">
        <v>0</v>
      </c>
      <c r="D1175" s="124">
        <v>31407</v>
      </c>
      <c r="E1175" s="115">
        <v>13.756</v>
      </c>
      <c r="F1175" s="115">
        <v>1093</v>
      </c>
      <c r="G1175" s="126">
        <v>0</v>
      </c>
      <c r="H1175" s="126">
        <v>5.6026450870479032E+18</v>
      </c>
    </row>
    <row r="1176" spans="3:8" ht="15" customHeight="1">
      <c r="C1176" s="113" t="b">
        <v>0</v>
      </c>
      <c r="D1176" s="124">
        <v>31409</v>
      </c>
      <c r="E1176" s="115">
        <v>13.571</v>
      </c>
      <c r="F1176" s="115">
        <v>1094</v>
      </c>
      <c r="G1176" s="126">
        <v>0</v>
      </c>
      <c r="H1176" s="126">
        <v>1.3818211674389254E+19</v>
      </c>
    </row>
    <row r="1177" spans="3:8" ht="15" customHeight="1">
      <c r="C1177" s="113" t="b">
        <v>0</v>
      </c>
      <c r="D1177" s="124">
        <v>31411</v>
      </c>
      <c r="E1177" s="115">
        <v>13.701000000000001</v>
      </c>
      <c r="F1177" s="115">
        <v>1095</v>
      </c>
      <c r="G1177" s="126">
        <v>0</v>
      </c>
      <c r="H1177" s="126">
        <v>9.3269433998270751E+18</v>
      </c>
    </row>
    <row r="1178" spans="3:8" ht="15" customHeight="1">
      <c r="C1178" s="113" t="b">
        <v>0</v>
      </c>
      <c r="D1178" s="124">
        <v>31413</v>
      </c>
      <c r="E1178" s="115">
        <v>14.036</v>
      </c>
      <c r="F1178" s="115">
        <v>1096</v>
      </c>
      <c r="G1178" s="126">
        <v>0</v>
      </c>
      <c r="H1178" s="126">
        <v>8.8268569519228221E+18</v>
      </c>
    </row>
    <row r="1179" spans="3:8" ht="15" customHeight="1">
      <c r="C1179" s="113" t="b">
        <v>0</v>
      </c>
      <c r="D1179" s="124">
        <v>31415</v>
      </c>
      <c r="E1179" s="115">
        <v>14.292</v>
      </c>
      <c r="F1179" s="115">
        <v>1097</v>
      </c>
      <c r="G1179" s="126">
        <v>0</v>
      </c>
      <c r="H1179" s="126">
        <v>1.2082740838319414E+18</v>
      </c>
    </row>
    <row r="1180" spans="3:8" ht="15" customHeight="1">
      <c r="C1180" s="113" t="b">
        <v>0</v>
      </c>
      <c r="D1180" s="124">
        <v>31417</v>
      </c>
      <c r="E1180" s="115">
        <v>14.489000000000001</v>
      </c>
      <c r="F1180" s="115">
        <v>1098</v>
      </c>
      <c r="G1180" s="126">
        <v>0</v>
      </c>
      <c r="H1180" s="126">
        <v>1.1391767609751945E+19</v>
      </c>
    </row>
    <row r="1181" spans="3:8" ht="15" customHeight="1">
      <c r="C1181" s="113" t="b">
        <v>0</v>
      </c>
      <c r="D1181" s="124">
        <v>31419</v>
      </c>
      <c r="E1181" s="115">
        <v>14.532999999999999</v>
      </c>
      <c r="F1181" s="115">
        <v>1099</v>
      </c>
      <c r="G1181" s="126">
        <v>0</v>
      </c>
      <c r="H1181" s="126">
        <v>9.1263981940440453E+18</v>
      </c>
    </row>
    <row r="1182" spans="3:8" ht="15" customHeight="1">
      <c r="C1182" s="113" t="b">
        <v>0</v>
      </c>
      <c r="D1182" s="124">
        <v>31421</v>
      </c>
      <c r="E1182" s="115">
        <v>14.628</v>
      </c>
      <c r="F1182" s="115">
        <v>1100</v>
      </c>
      <c r="G1182" s="126">
        <v>0</v>
      </c>
      <c r="H1182" s="126">
        <v>1.2743668912909703E+19</v>
      </c>
    </row>
    <row r="1183" spans="3:8" ht="15" customHeight="1">
      <c r="C1183" s="113" t="b">
        <v>0</v>
      </c>
      <c r="D1183" s="124">
        <v>31423</v>
      </c>
      <c r="E1183" s="115">
        <v>14.795</v>
      </c>
      <c r="F1183" s="115">
        <v>1101</v>
      </c>
      <c r="G1183" s="126">
        <v>0</v>
      </c>
      <c r="H1183" s="126">
        <v>1.4337248965266436E+19</v>
      </c>
    </row>
    <row r="1184" spans="3:8" ht="15" customHeight="1">
      <c r="C1184" s="113" t="b">
        <v>0</v>
      </c>
      <c r="D1184" s="124">
        <v>31425</v>
      </c>
      <c r="E1184" s="115">
        <v>14.901</v>
      </c>
      <c r="F1184" s="115">
        <v>1102</v>
      </c>
      <c r="G1184" s="126">
        <v>0</v>
      </c>
      <c r="H1184" s="126">
        <v>6.9318488151627991E+18</v>
      </c>
    </row>
    <row r="1185" spans="3:8" ht="15" customHeight="1">
      <c r="C1185" s="113" t="b">
        <v>0</v>
      </c>
      <c r="D1185" s="124">
        <v>31427</v>
      </c>
      <c r="E1185" s="115">
        <v>14.991</v>
      </c>
      <c r="F1185" s="115">
        <v>1103</v>
      </c>
      <c r="G1185" s="126">
        <v>0</v>
      </c>
      <c r="H1185" s="126">
        <v>1.6874857033056864E+19</v>
      </c>
    </row>
    <row r="1186" spans="3:8" ht="15" customHeight="1">
      <c r="C1186" s="113" t="b">
        <v>0</v>
      </c>
      <c r="D1186" s="124">
        <v>31429</v>
      </c>
      <c r="E1186" s="115">
        <v>14.981</v>
      </c>
      <c r="F1186" s="115">
        <v>1104</v>
      </c>
      <c r="G1186" s="126">
        <v>0</v>
      </c>
      <c r="H1186" s="126">
        <v>1.7526404955725162E+19</v>
      </c>
    </row>
    <row r="1187" spans="3:8" ht="15" customHeight="1">
      <c r="C1187" s="113" t="b">
        <v>0</v>
      </c>
      <c r="D1187" s="124">
        <v>31431</v>
      </c>
      <c r="E1187" s="115">
        <v>15.159000000000001</v>
      </c>
      <c r="F1187" s="115">
        <v>1105</v>
      </c>
      <c r="G1187" s="126">
        <v>0</v>
      </c>
      <c r="H1187" s="126">
        <v>1.6200232243334326E+18</v>
      </c>
    </row>
    <row r="1188" spans="3:8" ht="15" customHeight="1">
      <c r="C1188" s="113" t="b">
        <v>0</v>
      </c>
      <c r="D1188" s="124">
        <v>31433</v>
      </c>
      <c r="E1188" s="115">
        <v>15.252000000000001</v>
      </c>
      <c r="F1188" s="115">
        <v>1106</v>
      </c>
      <c r="G1188" s="126">
        <v>0</v>
      </c>
      <c r="H1188" s="126">
        <v>4.3055695242125788E+18</v>
      </c>
    </row>
    <row r="1189" spans="3:8" ht="15" customHeight="1">
      <c r="C1189" s="113" t="b">
        <v>0</v>
      </c>
      <c r="D1189" s="124">
        <v>31435</v>
      </c>
      <c r="E1189" s="115">
        <v>15.214</v>
      </c>
      <c r="F1189" s="115">
        <v>1107</v>
      </c>
      <c r="G1189" s="126">
        <v>0</v>
      </c>
      <c r="H1189" s="126">
        <v>3.1194547069832909E+18</v>
      </c>
    </row>
    <row r="1190" spans="3:8" ht="15" customHeight="1">
      <c r="C1190" s="113" t="b">
        <v>0</v>
      </c>
      <c r="D1190" s="124">
        <v>31437</v>
      </c>
      <c r="E1190" s="115">
        <v>15.321999999999999</v>
      </c>
      <c r="F1190" s="115">
        <v>1108</v>
      </c>
      <c r="G1190" s="126">
        <v>0</v>
      </c>
      <c r="H1190" s="126">
        <v>6.1518866145265828E+18</v>
      </c>
    </row>
    <row r="1191" spans="3:8" ht="15" customHeight="1">
      <c r="C1191" s="113" t="b">
        <v>0</v>
      </c>
      <c r="D1191" s="124">
        <v>31439</v>
      </c>
      <c r="E1191" s="115">
        <v>15.241</v>
      </c>
      <c r="F1191" s="115">
        <v>1109</v>
      </c>
      <c r="G1191" s="126">
        <v>0</v>
      </c>
      <c r="H1191" s="126">
        <v>8.27034878598767E+18</v>
      </c>
    </row>
    <row r="1192" spans="3:8" ht="15" customHeight="1">
      <c r="C1192" s="113" t="b">
        <v>0</v>
      </c>
      <c r="D1192" s="124">
        <v>31441</v>
      </c>
      <c r="E1192" s="115">
        <v>15.194000000000001</v>
      </c>
      <c r="F1192" s="115">
        <v>1110</v>
      </c>
      <c r="G1192" s="126">
        <v>0</v>
      </c>
      <c r="H1192" s="126">
        <v>1.956012130572127E+18</v>
      </c>
    </row>
    <row r="1193" spans="3:8" ht="15" customHeight="1">
      <c r="C1193" s="113" t="b">
        <v>0</v>
      </c>
      <c r="D1193" s="124">
        <v>31443</v>
      </c>
      <c r="E1193" s="115">
        <v>15.206</v>
      </c>
      <c r="F1193" s="115">
        <v>1111</v>
      </c>
      <c r="G1193" s="126">
        <v>0</v>
      </c>
      <c r="H1193" s="126">
        <v>3.75896824969118E+18</v>
      </c>
    </row>
    <row r="1194" spans="3:8" ht="15" customHeight="1">
      <c r="C1194" s="113" t="b">
        <v>0</v>
      </c>
      <c r="D1194" s="124">
        <v>31445</v>
      </c>
      <c r="E1194" s="115">
        <v>15.331</v>
      </c>
      <c r="F1194" s="115">
        <v>1112</v>
      </c>
      <c r="G1194" s="126">
        <v>0</v>
      </c>
      <c r="H1194" s="126">
        <v>6.2687681109767004E+18</v>
      </c>
    </row>
    <row r="1195" spans="3:8" ht="15" customHeight="1">
      <c r="C1195" s="113" t="b">
        <v>0</v>
      </c>
      <c r="D1195" s="124">
        <v>31447</v>
      </c>
      <c r="E1195" s="115">
        <v>15.427</v>
      </c>
      <c r="F1195" s="115">
        <v>1113</v>
      </c>
      <c r="G1195" s="126">
        <v>0</v>
      </c>
      <c r="H1195" s="126">
        <v>1.3519362639854136E+18</v>
      </c>
    </row>
    <row r="1196" spans="3:8" ht="15" customHeight="1">
      <c r="C1196" s="113" t="b">
        <v>0</v>
      </c>
      <c r="D1196" s="124">
        <v>31449</v>
      </c>
      <c r="E1196" s="115">
        <v>15.545999999999999</v>
      </c>
      <c r="F1196" s="115">
        <v>1114</v>
      </c>
      <c r="G1196" s="126">
        <v>0</v>
      </c>
      <c r="H1196" s="126">
        <v>7.3384001278775716E+18</v>
      </c>
    </row>
    <row r="1197" spans="3:8" ht="15" customHeight="1">
      <c r="C1197" s="113" t="b">
        <v>0</v>
      </c>
      <c r="D1197" s="124">
        <v>31451</v>
      </c>
      <c r="E1197" s="115">
        <v>15.724</v>
      </c>
      <c r="F1197" s="115">
        <v>1115</v>
      </c>
      <c r="G1197" s="126">
        <v>0</v>
      </c>
      <c r="H1197" s="126">
        <v>1.7196247533004029E+18</v>
      </c>
    </row>
    <row r="1198" spans="3:8" ht="15" customHeight="1">
      <c r="C1198" s="113" t="b">
        <v>0</v>
      </c>
      <c r="D1198" s="124">
        <v>31453</v>
      </c>
      <c r="E1198" s="115">
        <v>15.802</v>
      </c>
      <c r="F1198" s="115">
        <v>1116</v>
      </c>
      <c r="G1198" s="126">
        <v>0</v>
      </c>
      <c r="H1198" s="126">
        <v>7.7182673630111304E+18</v>
      </c>
    </row>
    <row r="1199" spans="3:8" ht="15" customHeight="1">
      <c r="C1199" s="113" t="b">
        <v>0</v>
      </c>
      <c r="D1199" s="124">
        <v>31455</v>
      </c>
      <c r="E1199" s="115">
        <v>15.845000000000001</v>
      </c>
      <c r="F1199" s="115">
        <v>1117</v>
      </c>
      <c r="G1199" s="126">
        <v>0</v>
      </c>
      <c r="H1199" s="126">
        <v>2.680154771886378E+18</v>
      </c>
    </row>
    <row r="1200" spans="3:8" ht="15" customHeight="1">
      <c r="C1200" s="113" t="b">
        <v>0</v>
      </c>
      <c r="D1200" s="124">
        <v>31457</v>
      </c>
      <c r="E1200" s="115">
        <v>15.724</v>
      </c>
      <c r="F1200" s="115">
        <v>1118</v>
      </c>
      <c r="G1200" s="126">
        <v>0</v>
      </c>
      <c r="H1200" s="126">
        <v>1.6133020621152442E+19</v>
      </c>
    </row>
    <row r="1201" spans="3:8" ht="15" customHeight="1">
      <c r="C1201" s="113" t="b">
        <v>0</v>
      </c>
      <c r="D1201" s="124">
        <v>31459</v>
      </c>
      <c r="E1201" s="115">
        <v>15.836</v>
      </c>
      <c r="F1201" s="115">
        <v>1119</v>
      </c>
      <c r="G1201" s="126">
        <v>0</v>
      </c>
      <c r="H1201" s="126">
        <v>6.3003306534608323E+18</v>
      </c>
    </row>
    <row r="1202" spans="3:8" ht="15" customHeight="1">
      <c r="C1202" s="113" t="b">
        <v>0</v>
      </c>
      <c r="D1202" s="124">
        <v>31461</v>
      </c>
      <c r="E1202" s="115">
        <v>15.949</v>
      </c>
      <c r="F1202" s="115">
        <v>1120</v>
      </c>
      <c r="G1202" s="126">
        <v>0</v>
      </c>
      <c r="H1202" s="126">
        <v>1.0005249683362075E+19</v>
      </c>
    </row>
    <row r="1203" spans="3:8" ht="15" customHeight="1">
      <c r="C1203" s="113" t="b">
        <v>0</v>
      </c>
      <c r="D1203" s="124">
        <v>31463</v>
      </c>
      <c r="E1203" s="115">
        <v>15.913</v>
      </c>
      <c r="F1203" s="115">
        <v>1121</v>
      </c>
      <c r="G1203" s="126">
        <v>0</v>
      </c>
      <c r="H1203" s="126">
        <v>1.4844786624888541E+19</v>
      </c>
    </row>
    <row r="1204" spans="3:8" ht="15" customHeight="1">
      <c r="C1204" s="113" t="b">
        <v>0</v>
      </c>
      <c r="D1204" s="124">
        <v>31465</v>
      </c>
      <c r="E1204" s="115">
        <v>15.965999999999999</v>
      </c>
      <c r="F1204" s="115">
        <v>1122</v>
      </c>
      <c r="G1204" s="126">
        <v>0</v>
      </c>
      <c r="H1204" s="126">
        <v>1.5208126452554078E+19</v>
      </c>
    </row>
    <row r="1205" spans="3:8" ht="15" customHeight="1">
      <c r="C1205" s="113" t="b">
        <v>0</v>
      </c>
      <c r="D1205" s="124">
        <v>31467</v>
      </c>
      <c r="E1205" s="115">
        <v>16.007999999999999</v>
      </c>
      <c r="F1205" s="115">
        <v>1123</v>
      </c>
      <c r="G1205" s="126">
        <v>0</v>
      </c>
      <c r="H1205" s="126">
        <v>1.1484323832301224E+19</v>
      </c>
    </row>
    <row r="1206" spans="3:8" ht="15" customHeight="1">
      <c r="C1206" s="113" t="b">
        <v>0</v>
      </c>
      <c r="D1206" s="124">
        <v>31469</v>
      </c>
      <c r="E1206" s="115">
        <v>15.933999999999999</v>
      </c>
      <c r="F1206" s="115">
        <v>1124</v>
      </c>
      <c r="G1206" s="126">
        <v>0</v>
      </c>
      <c r="H1206" s="126">
        <v>8.673070088999294E+18</v>
      </c>
    </row>
    <row r="1207" spans="3:8" ht="15" customHeight="1">
      <c r="C1207" s="113" t="b">
        <v>0</v>
      </c>
      <c r="D1207" s="124">
        <v>31471</v>
      </c>
      <c r="E1207" s="115">
        <v>15.983000000000001</v>
      </c>
      <c r="F1207" s="115">
        <v>1125</v>
      </c>
      <c r="G1207" s="126">
        <v>0</v>
      </c>
      <c r="H1207" s="126">
        <v>1.6348482282381533E+19</v>
      </c>
    </row>
    <row r="1208" spans="3:8" ht="15" customHeight="1">
      <c r="C1208" s="113" t="b">
        <v>0</v>
      </c>
      <c r="D1208" s="124">
        <v>31473</v>
      </c>
      <c r="E1208" s="115">
        <v>16.02</v>
      </c>
      <c r="F1208" s="115">
        <v>1126</v>
      </c>
      <c r="G1208" s="126">
        <v>0</v>
      </c>
      <c r="H1208" s="126">
        <v>8.8624228760777708E+18</v>
      </c>
    </row>
    <row r="1209" spans="3:8" ht="15" customHeight="1">
      <c r="C1209" s="113" t="b">
        <v>0</v>
      </c>
      <c r="D1209" s="124">
        <v>31475</v>
      </c>
      <c r="E1209" s="115">
        <v>16.023</v>
      </c>
      <c r="F1209" s="115">
        <v>1127</v>
      </c>
      <c r="G1209" s="126">
        <v>0</v>
      </c>
      <c r="H1209" s="126">
        <v>9.7161141342177239E+18</v>
      </c>
    </row>
    <row r="1210" spans="3:8" ht="15" customHeight="1">
      <c r="C1210" s="113" t="b">
        <v>0</v>
      </c>
      <c r="D1210" s="124">
        <v>31477</v>
      </c>
      <c r="E1210" s="115">
        <v>16.030999999999999</v>
      </c>
      <c r="F1210" s="115">
        <v>1128</v>
      </c>
      <c r="G1210" s="126">
        <v>0</v>
      </c>
      <c r="H1210" s="126">
        <v>1.3222038632258683E+19</v>
      </c>
    </row>
    <row r="1211" spans="3:8" ht="15" customHeight="1">
      <c r="C1211" s="113" t="b">
        <v>0</v>
      </c>
      <c r="D1211" s="124">
        <v>31479</v>
      </c>
      <c r="E1211" s="115">
        <v>16.084</v>
      </c>
      <c r="F1211" s="115">
        <v>1129</v>
      </c>
      <c r="G1211" s="126">
        <v>0</v>
      </c>
      <c r="H1211" s="126">
        <v>2.9467091463736077E+17</v>
      </c>
    </row>
    <row r="1212" spans="3:8" ht="15" customHeight="1">
      <c r="C1212" s="113" t="b">
        <v>0</v>
      </c>
      <c r="D1212" s="124">
        <v>31481</v>
      </c>
      <c r="E1212" s="115">
        <v>16.158000000000001</v>
      </c>
      <c r="F1212" s="115">
        <v>1130</v>
      </c>
      <c r="G1212" s="126">
        <v>0</v>
      </c>
      <c r="H1212" s="126">
        <v>1.3541371069708468E+19</v>
      </c>
    </row>
    <row r="1213" spans="3:8" ht="15" customHeight="1">
      <c r="C1213" s="113" t="b">
        <v>0</v>
      </c>
      <c r="D1213" s="124">
        <v>31483</v>
      </c>
      <c r="E1213" s="115">
        <v>16.14</v>
      </c>
      <c r="F1213" s="115">
        <v>1131</v>
      </c>
      <c r="G1213" s="126">
        <v>0</v>
      </c>
      <c r="H1213" s="126">
        <v>1.7747099068970875E+19</v>
      </c>
    </row>
    <row r="1214" spans="3:8" ht="15" customHeight="1">
      <c r="C1214" s="113" t="b">
        <v>0</v>
      </c>
      <c r="D1214" s="124">
        <v>31485</v>
      </c>
      <c r="E1214" s="115">
        <v>16.018000000000001</v>
      </c>
      <c r="F1214" s="115">
        <v>1132</v>
      </c>
      <c r="G1214" s="126">
        <v>0</v>
      </c>
      <c r="H1214" s="126">
        <v>6.369512528939863E+18</v>
      </c>
    </row>
    <row r="1215" spans="3:8" ht="15" customHeight="1">
      <c r="C1215" s="113" t="b">
        <v>0</v>
      </c>
      <c r="D1215" s="124">
        <v>31487</v>
      </c>
      <c r="E1215" s="115">
        <v>16.02</v>
      </c>
      <c r="F1215" s="115">
        <v>1133</v>
      </c>
      <c r="G1215" s="126">
        <v>0</v>
      </c>
      <c r="H1215" s="126">
        <v>1.6316787916064645E+19</v>
      </c>
    </row>
    <row r="1216" spans="3:8" ht="15" customHeight="1">
      <c r="C1216" s="113" t="b">
        <v>0</v>
      </c>
      <c r="D1216" s="124">
        <v>31489</v>
      </c>
      <c r="E1216" s="115">
        <v>15.941000000000001</v>
      </c>
      <c r="F1216" s="115">
        <v>1134</v>
      </c>
      <c r="G1216" s="126">
        <v>0</v>
      </c>
      <c r="H1216" s="126">
        <v>1.3509088301488763E+18</v>
      </c>
    </row>
    <row r="1217" spans="3:8" ht="15" customHeight="1">
      <c r="C1217" s="113" t="b">
        <v>0</v>
      </c>
      <c r="D1217" s="124">
        <v>31491</v>
      </c>
      <c r="E1217" s="115">
        <v>15.791</v>
      </c>
      <c r="F1217" s="115">
        <v>1135</v>
      </c>
      <c r="G1217" s="126">
        <v>0</v>
      </c>
      <c r="H1217" s="126">
        <v>7.9867065922482816E+17</v>
      </c>
    </row>
    <row r="1218" spans="3:8" ht="15" customHeight="1">
      <c r="C1218" s="113" t="b">
        <v>0</v>
      </c>
      <c r="D1218" s="124">
        <v>31493</v>
      </c>
      <c r="E1218" s="115">
        <v>15.772</v>
      </c>
      <c r="F1218" s="115">
        <v>1136</v>
      </c>
      <c r="G1218" s="126">
        <v>0</v>
      </c>
      <c r="H1218" s="126">
        <v>7.0060652752591657E+18</v>
      </c>
    </row>
    <row r="1219" spans="3:8" ht="15" customHeight="1">
      <c r="C1219" s="113" t="b">
        <v>0</v>
      </c>
      <c r="D1219" s="124">
        <v>31495</v>
      </c>
      <c r="E1219" s="115">
        <v>15.74</v>
      </c>
      <c r="F1219" s="115">
        <v>1137</v>
      </c>
      <c r="G1219" s="126">
        <v>0</v>
      </c>
      <c r="H1219" s="126">
        <v>6.7203831965981133E+18</v>
      </c>
    </row>
    <row r="1220" spans="3:8" ht="15" customHeight="1">
      <c r="C1220" s="113" t="b">
        <v>0</v>
      </c>
      <c r="D1220" s="124">
        <v>31497</v>
      </c>
      <c r="E1220" s="115">
        <v>15.672000000000001</v>
      </c>
      <c r="F1220" s="115">
        <v>1138</v>
      </c>
      <c r="G1220" s="126">
        <v>0</v>
      </c>
      <c r="H1220" s="126">
        <v>1.376618353699423E+19</v>
      </c>
    </row>
    <row r="1221" spans="3:8" ht="15" customHeight="1">
      <c r="C1221" s="113" t="b">
        <v>0</v>
      </c>
      <c r="D1221" s="124">
        <v>31499</v>
      </c>
      <c r="E1221" s="115">
        <v>15.589</v>
      </c>
      <c r="F1221" s="115">
        <v>1139</v>
      </c>
      <c r="G1221" s="126">
        <v>0</v>
      </c>
      <c r="H1221" s="126">
        <v>4.9322208067594568E+18</v>
      </c>
    </row>
    <row r="1222" spans="3:8" ht="15" customHeight="1">
      <c r="C1222" s="113" t="b">
        <v>0</v>
      </c>
      <c r="D1222" s="124">
        <v>31501</v>
      </c>
      <c r="E1222" s="115">
        <v>15.643000000000001</v>
      </c>
      <c r="F1222" s="115">
        <v>1140</v>
      </c>
      <c r="G1222" s="126">
        <v>0</v>
      </c>
      <c r="H1222" s="126">
        <v>1.4601791736157899E+19</v>
      </c>
    </row>
    <row r="1223" spans="3:8" ht="15" customHeight="1">
      <c r="C1223" s="113" t="b">
        <v>0</v>
      </c>
      <c r="D1223" s="124">
        <v>31503</v>
      </c>
      <c r="E1223" s="115">
        <v>15.635999999999999</v>
      </c>
      <c r="F1223" s="115">
        <v>1141</v>
      </c>
      <c r="G1223" s="126">
        <v>0</v>
      </c>
      <c r="H1223" s="126">
        <v>6.9251950960704573E+18</v>
      </c>
    </row>
    <row r="1224" spans="3:8" ht="15" customHeight="1">
      <c r="C1224" s="113" t="b">
        <v>0</v>
      </c>
      <c r="D1224" s="124">
        <v>31505</v>
      </c>
      <c r="E1224" s="115">
        <v>15.629</v>
      </c>
      <c r="F1224" s="115">
        <v>1142</v>
      </c>
      <c r="G1224" s="126">
        <v>0</v>
      </c>
      <c r="H1224" s="126">
        <v>1.4692030740088347E+19</v>
      </c>
    </row>
    <row r="1225" spans="3:8" ht="15" customHeight="1">
      <c r="C1225" s="113" t="b">
        <v>0</v>
      </c>
      <c r="D1225" s="124">
        <v>31507</v>
      </c>
      <c r="E1225" s="115">
        <v>15.427</v>
      </c>
      <c r="F1225" s="115">
        <v>1143</v>
      </c>
      <c r="G1225" s="126">
        <v>0</v>
      </c>
      <c r="H1225" s="126">
        <v>8.0449985402804613E+18</v>
      </c>
    </row>
    <row r="1226" spans="3:8" ht="15" customHeight="1">
      <c r="C1226" s="113" t="b">
        <v>0</v>
      </c>
      <c r="D1226" s="124">
        <v>31509</v>
      </c>
      <c r="E1226" s="115">
        <v>15.302</v>
      </c>
      <c r="F1226" s="115">
        <v>1144</v>
      </c>
      <c r="G1226" s="126">
        <v>0</v>
      </c>
      <c r="H1226" s="126">
        <v>3.9324748741194173E+18</v>
      </c>
    </row>
    <row r="1227" spans="3:8" ht="15" customHeight="1">
      <c r="C1227" s="113" t="b">
        <v>0</v>
      </c>
      <c r="D1227" s="124">
        <v>31511</v>
      </c>
      <c r="E1227" s="115">
        <v>15.292</v>
      </c>
      <c r="F1227" s="115">
        <v>1145</v>
      </c>
      <c r="G1227" s="126">
        <v>0</v>
      </c>
      <c r="H1227" s="126">
        <v>1.8338272499901737E+19</v>
      </c>
    </row>
    <row r="1228" spans="3:8" ht="15" customHeight="1">
      <c r="C1228" s="113" t="b">
        <v>0</v>
      </c>
      <c r="D1228" s="124">
        <v>31513</v>
      </c>
      <c r="E1228" s="115">
        <v>15.182</v>
      </c>
      <c r="F1228" s="115">
        <v>1146</v>
      </c>
      <c r="G1228" s="126">
        <v>0</v>
      </c>
      <c r="H1228" s="126">
        <v>4.061610878335318E+18</v>
      </c>
    </row>
    <row r="1229" spans="3:8" ht="15" customHeight="1">
      <c r="C1229" s="113" t="b">
        <v>0</v>
      </c>
      <c r="D1229" s="124">
        <v>31515</v>
      </c>
      <c r="E1229" s="115">
        <v>15.13</v>
      </c>
      <c r="F1229" s="115">
        <v>1147</v>
      </c>
      <c r="G1229" s="126">
        <v>0</v>
      </c>
      <c r="H1229" s="126">
        <v>1.5733064401562956E+19</v>
      </c>
    </row>
    <row r="1230" spans="3:8" ht="15" customHeight="1">
      <c r="C1230" s="113" t="b">
        <v>0</v>
      </c>
      <c r="D1230" s="124">
        <v>31517</v>
      </c>
      <c r="E1230" s="115">
        <v>15.019</v>
      </c>
      <c r="F1230" s="115">
        <v>1148</v>
      </c>
      <c r="G1230" s="126">
        <v>0</v>
      </c>
      <c r="H1230" s="126">
        <v>3.6844352220699546E+18</v>
      </c>
    </row>
    <row r="1231" spans="3:8" ht="15" customHeight="1">
      <c r="C1231" s="113" t="b">
        <v>0</v>
      </c>
      <c r="D1231" s="124">
        <v>31519</v>
      </c>
      <c r="E1231" s="115">
        <v>15.007999999999999</v>
      </c>
      <c r="F1231" s="115">
        <v>1149</v>
      </c>
      <c r="G1231" s="126">
        <v>0</v>
      </c>
      <c r="H1231" s="126">
        <v>6.9083482145403597E+18</v>
      </c>
    </row>
    <row r="1232" spans="3:8" ht="15" customHeight="1">
      <c r="C1232" s="113" t="b">
        <v>0</v>
      </c>
      <c r="D1232" s="124">
        <v>31521</v>
      </c>
      <c r="E1232" s="115">
        <v>14.872</v>
      </c>
      <c r="F1232" s="115">
        <v>1150</v>
      </c>
      <c r="G1232" s="126">
        <v>0</v>
      </c>
      <c r="H1232" s="126">
        <v>5.5041151094461512E+18</v>
      </c>
    </row>
    <row r="1233" spans="3:8" ht="15" customHeight="1">
      <c r="C1233" s="113" t="b">
        <v>0</v>
      </c>
      <c r="D1233" s="124">
        <v>31523</v>
      </c>
      <c r="E1233" s="115">
        <v>14.858000000000001</v>
      </c>
      <c r="F1233" s="115">
        <v>1151</v>
      </c>
      <c r="G1233" s="126">
        <v>0</v>
      </c>
      <c r="H1233" s="126">
        <v>3.9090121229453773E+18</v>
      </c>
    </row>
    <row r="1234" spans="3:8" ht="15" customHeight="1">
      <c r="C1234" s="113" t="b">
        <v>0</v>
      </c>
      <c r="D1234" s="124">
        <v>31525</v>
      </c>
      <c r="E1234" s="115">
        <v>14.702999999999999</v>
      </c>
      <c r="F1234" s="115">
        <v>1152</v>
      </c>
      <c r="G1234" s="126">
        <v>0</v>
      </c>
      <c r="H1234" s="126">
        <v>1.4472037422859485E+19</v>
      </c>
    </row>
    <row r="1235" spans="3:8" ht="15" customHeight="1">
      <c r="C1235" s="113" t="b">
        <v>0</v>
      </c>
      <c r="D1235" s="124">
        <v>31527</v>
      </c>
      <c r="E1235" s="115">
        <v>14.680999999999999</v>
      </c>
      <c r="F1235" s="115">
        <v>1153</v>
      </c>
      <c r="G1235" s="126">
        <v>0</v>
      </c>
      <c r="H1235" s="126">
        <v>6.571424808333698E+18</v>
      </c>
    </row>
    <row r="1236" spans="3:8" ht="15" customHeight="1">
      <c r="C1236" s="113" t="b">
        <v>0</v>
      </c>
      <c r="D1236" s="124">
        <v>31529</v>
      </c>
      <c r="E1236" s="115">
        <v>14.629</v>
      </c>
      <c r="F1236" s="115">
        <v>1154</v>
      </c>
      <c r="G1236" s="126">
        <v>0</v>
      </c>
      <c r="H1236" s="126">
        <v>4.0275388059400699E+18</v>
      </c>
    </row>
    <row r="1237" spans="3:8" ht="15" customHeight="1">
      <c r="C1237" s="113" t="b">
        <v>0</v>
      </c>
      <c r="D1237" s="124">
        <v>31531</v>
      </c>
      <c r="E1237" s="115">
        <v>14.513999999999999</v>
      </c>
      <c r="F1237" s="115">
        <v>1155</v>
      </c>
      <c r="G1237" s="126">
        <v>0</v>
      </c>
      <c r="H1237" s="126">
        <v>2.6921169322546381E+18</v>
      </c>
    </row>
    <row r="1238" spans="3:8" ht="15" customHeight="1">
      <c r="C1238" s="113" t="b">
        <v>0</v>
      </c>
      <c r="D1238" s="124">
        <v>31533</v>
      </c>
      <c r="E1238" s="115">
        <v>14.275</v>
      </c>
      <c r="F1238" s="115">
        <v>1156</v>
      </c>
      <c r="G1238" s="126">
        <v>0</v>
      </c>
      <c r="H1238" s="126">
        <v>1.5583306185236454E+18</v>
      </c>
    </row>
    <row r="1239" spans="3:8" ht="15" customHeight="1">
      <c r="C1239" s="113" t="b">
        <v>0</v>
      </c>
      <c r="D1239" s="124">
        <v>31535</v>
      </c>
      <c r="E1239" s="115">
        <v>14.12</v>
      </c>
      <c r="F1239" s="115">
        <v>1157</v>
      </c>
      <c r="G1239" s="126">
        <v>0</v>
      </c>
      <c r="H1239" s="126">
        <v>1.4655384934805041E+19</v>
      </c>
    </row>
    <row r="1240" spans="3:8" ht="15" customHeight="1">
      <c r="C1240" s="113" t="b">
        <v>0</v>
      </c>
      <c r="D1240" s="124">
        <v>31537</v>
      </c>
      <c r="E1240" s="115">
        <v>13.925000000000001</v>
      </c>
      <c r="F1240" s="115">
        <v>1158</v>
      </c>
      <c r="G1240" s="126">
        <v>0</v>
      </c>
      <c r="H1240" s="126">
        <v>1.7853361456144773E+19</v>
      </c>
    </row>
    <row r="1241" spans="3:8" ht="15" customHeight="1">
      <c r="C1241" s="113" t="b">
        <v>0</v>
      </c>
      <c r="D1241" s="124">
        <v>31539</v>
      </c>
      <c r="E1241" s="115">
        <v>13.81</v>
      </c>
      <c r="F1241" s="115">
        <v>1159</v>
      </c>
      <c r="G1241" s="126">
        <v>0</v>
      </c>
      <c r="H1241" s="126">
        <v>1.6844299930041389E+19</v>
      </c>
    </row>
    <row r="1242" spans="3:8" ht="15" customHeight="1">
      <c r="C1242" s="113" t="b">
        <v>0</v>
      </c>
      <c r="D1242" s="124">
        <v>31541</v>
      </c>
      <c r="E1242" s="115">
        <v>13.602</v>
      </c>
      <c r="F1242" s="115">
        <v>1160</v>
      </c>
      <c r="G1242" s="126">
        <v>0</v>
      </c>
      <c r="H1242" s="126">
        <v>5.5724981786060984E+18</v>
      </c>
    </row>
    <row r="1243" spans="3:8" ht="15" customHeight="1">
      <c r="C1243" s="113" t="b">
        <v>0</v>
      </c>
      <c r="D1243" s="124">
        <v>31543</v>
      </c>
      <c r="E1243" s="115">
        <v>13.492000000000001</v>
      </c>
      <c r="F1243" s="115">
        <v>1161</v>
      </c>
      <c r="G1243" s="126">
        <v>0</v>
      </c>
      <c r="H1243" s="126">
        <v>1.251448735559297E+18</v>
      </c>
    </row>
    <row r="1244" spans="3:8" ht="15" customHeight="1">
      <c r="C1244" s="113" t="b">
        <v>0</v>
      </c>
      <c r="D1244" s="124">
        <v>31545</v>
      </c>
      <c r="E1244" s="115">
        <v>13.423999999999999</v>
      </c>
      <c r="F1244" s="115">
        <v>1162</v>
      </c>
      <c r="G1244" s="126">
        <v>0</v>
      </c>
      <c r="H1244" s="126">
        <v>1.4013216096768788E+19</v>
      </c>
    </row>
    <row r="1245" spans="3:8" ht="15" customHeight="1">
      <c r="C1245" s="113" t="b">
        <v>0</v>
      </c>
      <c r="D1245" s="124">
        <v>31547</v>
      </c>
      <c r="E1245" s="115">
        <v>13.337999999999999</v>
      </c>
      <c r="F1245" s="115">
        <v>1163</v>
      </c>
      <c r="G1245" s="126">
        <v>0</v>
      </c>
      <c r="H1245" s="126">
        <v>4.5234119598022907E+18</v>
      </c>
    </row>
    <row r="1246" spans="3:8" ht="15" customHeight="1">
      <c r="C1246" s="113" t="b">
        <v>0</v>
      </c>
      <c r="D1246" s="124">
        <v>31549</v>
      </c>
      <c r="E1246" s="115">
        <v>13.263999999999999</v>
      </c>
      <c r="F1246" s="115">
        <v>1164</v>
      </c>
      <c r="G1246" s="126">
        <v>0</v>
      </c>
      <c r="H1246" s="126">
        <v>1.1118178457606961E+19</v>
      </c>
    </row>
    <row r="1247" spans="3:8" ht="15" customHeight="1">
      <c r="C1247" s="113" t="b">
        <v>0</v>
      </c>
      <c r="D1247" s="124">
        <v>31551</v>
      </c>
      <c r="E1247" s="115">
        <v>13.215</v>
      </c>
      <c r="F1247" s="115">
        <v>1165</v>
      </c>
      <c r="G1247" s="126">
        <v>0</v>
      </c>
      <c r="H1247" s="126">
        <v>1.1024540678971436E+18</v>
      </c>
    </row>
    <row r="1248" spans="3:8" ht="15" customHeight="1">
      <c r="C1248" s="113" t="b">
        <v>0</v>
      </c>
      <c r="D1248" s="124">
        <v>31553</v>
      </c>
      <c r="E1248" s="115">
        <v>13.192</v>
      </c>
      <c r="F1248" s="115">
        <v>1166</v>
      </c>
      <c r="G1248" s="126">
        <v>0</v>
      </c>
      <c r="H1248" s="126">
        <v>8.2376702700048394E+18</v>
      </c>
    </row>
    <row r="1249" spans="3:8" ht="15" customHeight="1">
      <c r="C1249" s="113" t="b">
        <v>0</v>
      </c>
      <c r="D1249" s="124">
        <v>31555</v>
      </c>
      <c r="E1249" s="115">
        <v>13.077999999999999</v>
      </c>
      <c r="F1249" s="115">
        <v>1167</v>
      </c>
      <c r="G1249" s="126">
        <v>0</v>
      </c>
      <c r="H1249" s="126">
        <v>1.6358000274271484E+19</v>
      </c>
    </row>
    <row r="1250" spans="3:8" ht="15" customHeight="1">
      <c r="C1250" s="113" t="b">
        <v>0</v>
      </c>
      <c r="D1250" s="124">
        <v>31557</v>
      </c>
      <c r="E1250" s="115">
        <v>12.977</v>
      </c>
      <c r="F1250" s="115">
        <v>1168</v>
      </c>
      <c r="G1250" s="126">
        <v>0</v>
      </c>
      <c r="H1250" s="126">
        <v>4.1756626564828431E+18</v>
      </c>
    </row>
    <row r="1251" spans="3:8" ht="15" customHeight="1">
      <c r="C1251" s="113" t="b">
        <v>0</v>
      </c>
      <c r="D1251" s="124">
        <v>31559</v>
      </c>
      <c r="E1251" s="115">
        <v>12.83</v>
      </c>
      <c r="F1251" s="115">
        <v>1169</v>
      </c>
      <c r="G1251" s="126">
        <v>0</v>
      </c>
      <c r="H1251" s="126">
        <v>1.6759701250964722E+19</v>
      </c>
    </row>
    <row r="1252" spans="3:8" ht="15" customHeight="1">
      <c r="C1252" s="113" t="b">
        <v>0</v>
      </c>
      <c r="D1252" s="124">
        <v>31561</v>
      </c>
      <c r="E1252" s="115">
        <v>12.781000000000001</v>
      </c>
      <c r="F1252" s="115">
        <v>1170</v>
      </c>
      <c r="G1252" s="126">
        <v>0</v>
      </c>
      <c r="H1252" s="126">
        <v>3.8010378022319416E+18</v>
      </c>
    </row>
    <row r="1253" spans="3:8" ht="15" customHeight="1">
      <c r="C1253" s="113" t="b">
        <v>0</v>
      </c>
      <c r="D1253" s="124">
        <v>31563</v>
      </c>
      <c r="E1253" s="115">
        <v>12.75</v>
      </c>
      <c r="F1253" s="115">
        <v>1171</v>
      </c>
      <c r="G1253" s="126">
        <v>0</v>
      </c>
      <c r="H1253" s="126">
        <v>6.8556247008298547E+18</v>
      </c>
    </row>
    <row r="1254" spans="3:8" ht="15" customHeight="1">
      <c r="C1254" s="113" t="b">
        <v>0</v>
      </c>
      <c r="D1254" s="124">
        <v>31565</v>
      </c>
      <c r="E1254" s="115">
        <v>12.567</v>
      </c>
      <c r="F1254" s="115">
        <v>1172</v>
      </c>
      <c r="G1254" s="126">
        <v>0</v>
      </c>
      <c r="H1254" s="126">
        <v>2.4861705564623821E+17</v>
      </c>
    </row>
    <row r="1255" spans="3:8" ht="15" customHeight="1">
      <c r="C1255" s="113" t="b">
        <v>0</v>
      </c>
      <c r="D1255" s="124">
        <v>31567</v>
      </c>
      <c r="E1255" s="115">
        <v>12.412000000000001</v>
      </c>
      <c r="F1255" s="115">
        <v>1173</v>
      </c>
      <c r="G1255" s="126">
        <v>0</v>
      </c>
      <c r="H1255" s="126">
        <v>3.102682757421718E+18</v>
      </c>
    </row>
    <row r="1256" spans="3:8" ht="15" customHeight="1">
      <c r="C1256" s="113" t="b">
        <v>0</v>
      </c>
      <c r="D1256" s="124">
        <v>31569</v>
      </c>
      <c r="E1256" s="115">
        <v>12.26</v>
      </c>
      <c r="F1256" s="115">
        <v>1174</v>
      </c>
      <c r="G1256" s="126">
        <v>0</v>
      </c>
      <c r="H1256" s="126">
        <v>7.5860103579507476E+18</v>
      </c>
    </row>
    <row r="1257" spans="3:8" ht="15" customHeight="1">
      <c r="C1257" s="113" t="b">
        <v>0</v>
      </c>
      <c r="D1257" s="124">
        <v>31571</v>
      </c>
      <c r="E1257" s="115">
        <v>12.13</v>
      </c>
      <c r="F1257" s="115">
        <v>1175</v>
      </c>
      <c r="G1257" s="126">
        <v>0</v>
      </c>
      <c r="H1257" s="126">
        <v>1.019894875234108E+19</v>
      </c>
    </row>
    <row r="1258" spans="3:8" ht="15" customHeight="1">
      <c r="C1258" s="113" t="b">
        <v>0</v>
      </c>
      <c r="D1258" s="124">
        <v>31573</v>
      </c>
      <c r="E1258" s="115">
        <v>12.191000000000001</v>
      </c>
      <c r="F1258" s="115">
        <v>1176</v>
      </c>
      <c r="G1258" s="126">
        <v>0</v>
      </c>
      <c r="H1258" s="126">
        <v>6.3616865212126413E+18</v>
      </c>
    </row>
    <row r="1259" spans="3:8" ht="15" customHeight="1">
      <c r="C1259" s="113" t="b">
        <v>0</v>
      </c>
      <c r="D1259" s="124">
        <v>31575</v>
      </c>
      <c r="E1259" s="115">
        <v>12.157999999999999</v>
      </c>
      <c r="F1259" s="115">
        <v>1177</v>
      </c>
      <c r="G1259" s="126">
        <v>0</v>
      </c>
      <c r="H1259" s="126">
        <v>1.8343984055758295E+19</v>
      </c>
    </row>
    <row r="1260" spans="3:8" ht="15" customHeight="1">
      <c r="C1260" s="113" t="b">
        <v>0</v>
      </c>
      <c r="D1260" s="124">
        <v>31577</v>
      </c>
      <c r="E1260" s="115">
        <v>11.999000000000001</v>
      </c>
      <c r="F1260" s="115">
        <v>1178</v>
      </c>
      <c r="G1260" s="126">
        <v>0</v>
      </c>
      <c r="H1260" s="126">
        <v>3.6041501135556613E+18</v>
      </c>
    </row>
    <row r="1261" spans="3:8" ht="15" customHeight="1">
      <c r="C1261" s="113" t="b">
        <v>0</v>
      </c>
      <c r="D1261" s="124">
        <v>31579</v>
      </c>
      <c r="E1261" s="115">
        <v>11.920999999999999</v>
      </c>
      <c r="F1261" s="115">
        <v>1179</v>
      </c>
      <c r="G1261" s="126">
        <v>0</v>
      </c>
      <c r="H1261" s="126">
        <v>2.734692424972648E+16</v>
      </c>
    </row>
    <row r="1262" spans="3:8" ht="15" customHeight="1">
      <c r="C1262" s="113" t="b">
        <v>0</v>
      </c>
      <c r="D1262" s="124">
        <v>31581</v>
      </c>
      <c r="E1262" s="115">
        <v>11.965</v>
      </c>
      <c r="F1262" s="115">
        <v>1180</v>
      </c>
      <c r="G1262" s="126">
        <v>0</v>
      </c>
      <c r="H1262" s="126">
        <v>2.9725617248297318E+18</v>
      </c>
    </row>
    <row r="1263" spans="3:8" ht="15" customHeight="1">
      <c r="C1263" s="113" t="b">
        <v>0</v>
      </c>
      <c r="D1263" s="124">
        <v>31583</v>
      </c>
      <c r="E1263" s="115">
        <v>11.861000000000001</v>
      </c>
      <c r="F1263" s="115">
        <v>1181</v>
      </c>
      <c r="G1263" s="126">
        <v>0</v>
      </c>
      <c r="H1263" s="126">
        <v>1.660412262369859E+19</v>
      </c>
    </row>
    <row r="1264" spans="3:8" ht="15" customHeight="1">
      <c r="C1264" s="113" t="b">
        <v>0</v>
      </c>
      <c r="D1264" s="124">
        <v>31585</v>
      </c>
      <c r="E1264" s="115">
        <v>11.837</v>
      </c>
      <c r="F1264" s="115">
        <v>1182</v>
      </c>
      <c r="G1264" s="126">
        <v>0</v>
      </c>
      <c r="H1264" s="126">
        <v>1.3152555625468604E+19</v>
      </c>
    </row>
    <row r="1265" spans="3:8" ht="15" customHeight="1">
      <c r="C1265" s="113" t="b">
        <v>0</v>
      </c>
      <c r="D1265" s="124">
        <v>31587</v>
      </c>
      <c r="E1265" s="115">
        <v>11.797000000000001</v>
      </c>
      <c r="F1265" s="115">
        <v>1183</v>
      </c>
      <c r="G1265" s="126">
        <v>0</v>
      </c>
      <c r="H1265" s="126">
        <v>4.6009714816141251E+18</v>
      </c>
    </row>
    <row r="1266" spans="3:8" ht="15" customHeight="1">
      <c r="C1266" s="113" t="b">
        <v>0</v>
      </c>
      <c r="D1266" s="124">
        <v>31589</v>
      </c>
      <c r="E1266" s="115">
        <v>11.637</v>
      </c>
      <c r="F1266" s="115">
        <v>1184</v>
      </c>
      <c r="G1266" s="126">
        <v>0</v>
      </c>
      <c r="H1266" s="126">
        <v>3.4269734276520146E+18</v>
      </c>
    </row>
    <row r="1267" spans="3:8" ht="15" customHeight="1">
      <c r="C1267" s="113" t="b">
        <v>0</v>
      </c>
      <c r="D1267" s="124">
        <v>31591</v>
      </c>
      <c r="E1267" s="115">
        <v>11.547000000000001</v>
      </c>
      <c r="F1267" s="115">
        <v>1185</v>
      </c>
      <c r="G1267" s="126">
        <v>0</v>
      </c>
      <c r="H1267" s="126">
        <v>1.1152615123895991E+18</v>
      </c>
    </row>
    <row r="1268" spans="3:8" ht="15" customHeight="1">
      <c r="C1268" s="113" t="b">
        <v>0</v>
      </c>
      <c r="D1268" s="124">
        <v>31593</v>
      </c>
      <c r="E1268" s="115">
        <v>11.356999999999999</v>
      </c>
      <c r="F1268" s="115">
        <v>1186</v>
      </c>
      <c r="G1268" s="126">
        <v>0</v>
      </c>
      <c r="H1268" s="126">
        <v>2.9529814485250529E+18</v>
      </c>
    </row>
    <row r="1269" spans="3:8" ht="15" customHeight="1">
      <c r="C1269" s="113" t="b">
        <v>0</v>
      </c>
      <c r="D1269" s="124">
        <v>31595</v>
      </c>
      <c r="E1269" s="115">
        <v>11.147</v>
      </c>
      <c r="F1269" s="115">
        <v>1187</v>
      </c>
      <c r="G1269" s="126">
        <v>0</v>
      </c>
      <c r="H1269" s="126">
        <v>1.0264287363289442E+19</v>
      </c>
    </row>
    <row r="1270" spans="3:8" ht="15" customHeight="1">
      <c r="C1270" s="113" t="b">
        <v>0</v>
      </c>
      <c r="D1270" s="124">
        <v>31597</v>
      </c>
      <c r="E1270" s="115">
        <v>11.162000000000001</v>
      </c>
      <c r="F1270" s="115">
        <v>1188</v>
      </c>
      <c r="G1270" s="126">
        <v>0</v>
      </c>
      <c r="H1270" s="126">
        <v>4.8089014383952456E+18</v>
      </c>
    </row>
    <row r="1271" spans="3:8" ht="15" customHeight="1">
      <c r="C1271" s="113" t="b">
        <v>0</v>
      </c>
      <c r="D1271" s="124">
        <v>31599</v>
      </c>
      <c r="E1271" s="115">
        <v>11.031000000000001</v>
      </c>
      <c r="F1271" s="115">
        <v>1189</v>
      </c>
      <c r="G1271" s="126">
        <v>0</v>
      </c>
      <c r="H1271" s="126">
        <v>1.5105268016408869E+19</v>
      </c>
    </row>
    <row r="1272" spans="3:8" ht="15" customHeight="1">
      <c r="C1272" s="113" t="b">
        <v>0</v>
      </c>
      <c r="D1272" s="124">
        <v>31601</v>
      </c>
      <c r="E1272" s="115">
        <v>10.882</v>
      </c>
      <c r="F1272" s="115">
        <v>1190</v>
      </c>
      <c r="G1272" s="126">
        <v>0</v>
      </c>
      <c r="H1272" s="126">
        <v>7.5416153833669161E+18</v>
      </c>
    </row>
    <row r="1273" spans="3:8" ht="15" customHeight="1">
      <c r="C1273" s="113" t="b">
        <v>0</v>
      </c>
      <c r="D1273" s="124">
        <v>31603</v>
      </c>
      <c r="E1273" s="115">
        <v>10.723000000000001</v>
      </c>
      <c r="F1273" s="115">
        <v>1191</v>
      </c>
      <c r="G1273" s="126">
        <v>0</v>
      </c>
      <c r="H1273" s="126">
        <v>1.7185892792940298E+19</v>
      </c>
    </row>
    <row r="1274" spans="3:8" ht="15" customHeight="1">
      <c r="C1274" s="113" t="b">
        <v>0</v>
      </c>
      <c r="D1274" s="124">
        <v>31605</v>
      </c>
      <c r="E1274" s="115">
        <v>10.571</v>
      </c>
      <c r="F1274" s="115">
        <v>1192</v>
      </c>
      <c r="G1274" s="126">
        <v>0</v>
      </c>
      <c r="H1274" s="126">
        <v>1.1678377606191327E+19</v>
      </c>
    </row>
    <row r="1275" spans="3:8" ht="15" customHeight="1">
      <c r="C1275" s="113" t="b">
        <v>0</v>
      </c>
      <c r="D1275" s="124">
        <v>31607</v>
      </c>
      <c r="E1275" s="115">
        <v>10.461</v>
      </c>
      <c r="F1275" s="115">
        <v>1193</v>
      </c>
      <c r="G1275" s="126">
        <v>0</v>
      </c>
      <c r="H1275" s="126">
        <v>1.7492449033509853E+19</v>
      </c>
    </row>
    <row r="1276" spans="3:8" ht="15" customHeight="1">
      <c r="C1276" s="113" t="b">
        <v>0</v>
      </c>
      <c r="D1276" s="124">
        <v>31609</v>
      </c>
      <c r="E1276" s="115">
        <v>10.211</v>
      </c>
      <c r="F1276" s="115">
        <v>1194</v>
      </c>
      <c r="G1276" s="126">
        <v>0</v>
      </c>
      <c r="H1276" s="126">
        <v>9.4562456282644664E+18</v>
      </c>
    </row>
    <row r="1277" spans="3:8" ht="15" customHeight="1">
      <c r="C1277" s="113" t="b">
        <v>0</v>
      </c>
      <c r="D1277" s="124">
        <v>31611</v>
      </c>
      <c r="E1277" s="115">
        <v>10.01</v>
      </c>
      <c r="F1277" s="115">
        <v>1195</v>
      </c>
      <c r="G1277" s="126">
        <v>0</v>
      </c>
      <c r="H1277" s="126">
        <v>6.3882341996886784E+18</v>
      </c>
    </row>
    <row r="1278" spans="3:8" ht="15" customHeight="1">
      <c r="C1278" s="113" t="b">
        <v>0</v>
      </c>
      <c r="D1278" s="124">
        <v>31613</v>
      </c>
      <c r="E1278" s="115">
        <v>9.7590000000000003</v>
      </c>
      <c r="F1278" s="115">
        <v>1196</v>
      </c>
      <c r="G1278" s="126">
        <v>0</v>
      </c>
      <c r="H1278" s="126">
        <v>9.4086873969682371E+18</v>
      </c>
    </row>
    <row r="1279" spans="3:8" ht="15" customHeight="1">
      <c r="C1279" s="113" t="b">
        <v>0</v>
      </c>
      <c r="D1279" s="124">
        <v>31615</v>
      </c>
      <c r="E1279" s="115">
        <v>9.5739999999999998</v>
      </c>
      <c r="F1279" s="115">
        <v>1197</v>
      </c>
      <c r="G1279" s="126">
        <v>0</v>
      </c>
      <c r="H1279" s="126">
        <v>1.1806787373484917E+19</v>
      </c>
    </row>
    <row r="1280" spans="3:8" ht="15" customHeight="1">
      <c r="C1280" s="113" t="b">
        <v>0</v>
      </c>
      <c r="D1280" s="124">
        <v>31617</v>
      </c>
      <c r="E1280" s="115">
        <v>9.3230000000000004</v>
      </c>
      <c r="F1280" s="115">
        <v>1198</v>
      </c>
      <c r="G1280" s="126">
        <v>0</v>
      </c>
      <c r="H1280" s="126">
        <v>9.2450835057588449E+18</v>
      </c>
    </row>
    <row r="1281" spans="3:8" ht="15" customHeight="1">
      <c r="C1281" s="113" t="b">
        <v>0</v>
      </c>
      <c r="D1281" s="124">
        <v>31619</v>
      </c>
      <c r="E1281" s="115">
        <v>9.2560000000000002</v>
      </c>
      <c r="F1281" s="115">
        <v>1199</v>
      </c>
      <c r="G1281" s="126">
        <v>0</v>
      </c>
      <c r="H1281" s="126">
        <v>1.3511693004597475E+19</v>
      </c>
    </row>
    <row r="1282" spans="3:8" ht="15" customHeight="1">
      <c r="C1282" s="113" t="b">
        <v>0</v>
      </c>
      <c r="D1282" s="124">
        <v>31621</v>
      </c>
      <c r="E1282" s="115">
        <v>9.1110000000000007</v>
      </c>
      <c r="F1282" s="115">
        <v>1200</v>
      </c>
      <c r="G1282" s="126">
        <v>0</v>
      </c>
      <c r="H1282" s="126">
        <v>5.5958431782895872E+18</v>
      </c>
    </row>
    <row r="1283" spans="3:8" ht="15" customHeight="1">
      <c r="C1283" s="113" t="b">
        <v>0</v>
      </c>
      <c r="D1283" s="124">
        <v>31623</v>
      </c>
      <c r="E1283" s="115">
        <v>8.9760000000000009</v>
      </c>
      <c r="F1283" s="115">
        <v>1201</v>
      </c>
      <c r="G1283" s="126">
        <v>0</v>
      </c>
      <c r="H1283" s="126">
        <v>1.7778737659349344E+19</v>
      </c>
    </row>
    <row r="1284" spans="3:8" ht="15" customHeight="1">
      <c r="C1284" s="113" t="b">
        <v>0</v>
      </c>
      <c r="D1284" s="124">
        <v>31625</v>
      </c>
      <c r="E1284" s="115">
        <v>8.7620000000000005</v>
      </c>
      <c r="F1284" s="115">
        <v>1202</v>
      </c>
      <c r="G1284" s="126">
        <v>0</v>
      </c>
      <c r="H1284" s="126">
        <v>7.79833902723469E+18</v>
      </c>
    </row>
    <row r="1285" spans="3:8" ht="15" customHeight="1">
      <c r="C1285" s="113" t="b">
        <v>0</v>
      </c>
      <c r="D1285" s="124">
        <v>31627</v>
      </c>
      <c r="E1285" s="115">
        <v>8.6489999999999991</v>
      </c>
      <c r="F1285" s="115">
        <v>1203</v>
      </c>
      <c r="G1285" s="126">
        <v>0</v>
      </c>
      <c r="H1285" s="126">
        <v>7.0567181472331315E+18</v>
      </c>
    </row>
    <row r="1286" spans="3:8" ht="15" customHeight="1">
      <c r="C1286" s="113" t="b">
        <v>0</v>
      </c>
      <c r="D1286" s="124">
        <v>31629</v>
      </c>
      <c r="E1286" s="115">
        <v>8.51</v>
      </c>
      <c r="F1286" s="115">
        <v>1204</v>
      </c>
      <c r="G1286" s="126">
        <v>0</v>
      </c>
      <c r="H1286" s="126">
        <v>3.7861309160636554E+18</v>
      </c>
    </row>
    <row r="1287" spans="3:8" ht="15" customHeight="1">
      <c r="C1287" s="113" t="b">
        <v>0</v>
      </c>
      <c r="D1287" s="124">
        <v>31631</v>
      </c>
      <c r="E1287" s="115">
        <v>8.3729999999999993</v>
      </c>
      <c r="F1287" s="115">
        <v>1205</v>
      </c>
      <c r="G1287" s="126">
        <v>0</v>
      </c>
      <c r="H1287" s="126">
        <v>5.3242630126715023E+18</v>
      </c>
    </row>
    <row r="1288" spans="3:8" ht="15" customHeight="1">
      <c r="C1288" s="113" t="b">
        <v>0</v>
      </c>
      <c r="D1288" s="124">
        <v>31633</v>
      </c>
      <c r="E1288" s="115">
        <v>8.1999999999999993</v>
      </c>
      <c r="F1288" s="115">
        <v>1206</v>
      </c>
      <c r="G1288" s="126">
        <v>0</v>
      </c>
      <c r="H1288" s="126">
        <v>1.8059292918391658E+19</v>
      </c>
    </row>
    <row r="1289" spans="3:8" ht="15" customHeight="1">
      <c r="C1289" s="113" t="b">
        <v>0</v>
      </c>
      <c r="D1289" s="124">
        <v>31635</v>
      </c>
      <c r="E1289" s="115">
        <v>8.0419999999999998</v>
      </c>
      <c r="F1289" s="115">
        <v>1207</v>
      </c>
      <c r="G1289" s="126">
        <v>0</v>
      </c>
      <c r="H1289" s="126">
        <v>1.0530037670848178E+19</v>
      </c>
    </row>
    <row r="1290" spans="3:8" ht="15" customHeight="1">
      <c r="C1290" s="113" t="b">
        <v>0</v>
      </c>
      <c r="D1290" s="124">
        <v>31637</v>
      </c>
      <c r="E1290" s="115">
        <v>7.9340000000000002</v>
      </c>
      <c r="F1290" s="115">
        <v>1208</v>
      </c>
      <c r="G1290" s="126">
        <v>0</v>
      </c>
      <c r="H1290" s="126">
        <v>3.8666177346552545E+18</v>
      </c>
    </row>
    <row r="1291" spans="3:8" ht="15" customHeight="1">
      <c r="C1291" s="113" t="b">
        <v>0</v>
      </c>
      <c r="D1291" s="124">
        <v>31639</v>
      </c>
      <c r="E1291" s="115">
        <v>7.9119999999999999</v>
      </c>
      <c r="F1291" s="115">
        <v>1209</v>
      </c>
      <c r="G1291" s="126">
        <v>0</v>
      </c>
      <c r="H1291" s="126">
        <v>1.7860382698159968E+19</v>
      </c>
    </row>
    <row r="1292" spans="3:8" ht="15" customHeight="1">
      <c r="C1292" s="113" t="b">
        <v>0</v>
      </c>
      <c r="D1292" s="124">
        <v>31641</v>
      </c>
      <c r="E1292" s="115">
        <v>7.9080000000000004</v>
      </c>
      <c r="F1292" s="115">
        <v>1210</v>
      </c>
      <c r="G1292" s="126">
        <v>0</v>
      </c>
      <c r="H1292" s="126">
        <v>6.2505328510446858E+18</v>
      </c>
    </row>
    <row r="1293" spans="3:8" ht="15" customHeight="1">
      <c r="C1293" s="113" t="b">
        <v>0</v>
      </c>
      <c r="D1293" s="124">
        <v>31643</v>
      </c>
      <c r="E1293" s="115">
        <v>7.7990000000000004</v>
      </c>
      <c r="F1293" s="115">
        <v>1211</v>
      </c>
      <c r="G1293" s="126">
        <v>0</v>
      </c>
      <c r="H1293" s="126">
        <v>1.2447936129981657E+19</v>
      </c>
    </row>
    <row r="1294" spans="3:8" ht="15" customHeight="1">
      <c r="C1294" s="113" t="b">
        <v>0</v>
      </c>
      <c r="D1294" s="124">
        <v>31645</v>
      </c>
      <c r="E1294" s="115">
        <v>7.7060000000000004</v>
      </c>
      <c r="F1294" s="115">
        <v>1212</v>
      </c>
      <c r="G1294" s="126">
        <v>0</v>
      </c>
      <c r="H1294" s="126">
        <v>1.2471719049524695E+19</v>
      </c>
    </row>
    <row r="1295" spans="3:8" ht="15" customHeight="1">
      <c r="C1295" s="113" t="b">
        <v>0</v>
      </c>
      <c r="D1295" s="124">
        <v>31647</v>
      </c>
      <c r="E1295" s="115">
        <v>7.7220000000000004</v>
      </c>
      <c r="F1295" s="115">
        <v>1213</v>
      </c>
      <c r="G1295" s="126">
        <v>0</v>
      </c>
      <c r="H1295" s="126">
        <v>7.6425074652335872E+18</v>
      </c>
    </row>
    <row r="1296" spans="3:8" ht="15" customHeight="1">
      <c r="C1296" s="113" t="b">
        <v>0</v>
      </c>
      <c r="D1296" s="124">
        <v>31649</v>
      </c>
      <c r="E1296" s="115">
        <v>7.6609999999999996</v>
      </c>
      <c r="F1296" s="115">
        <v>1214</v>
      </c>
      <c r="G1296" s="126">
        <v>0</v>
      </c>
      <c r="H1296" s="126">
        <v>3.6605174428490665E+18</v>
      </c>
    </row>
    <row r="1297" spans="3:8" ht="15" customHeight="1">
      <c r="C1297" s="113" t="b">
        <v>0</v>
      </c>
      <c r="D1297" s="124">
        <v>31651</v>
      </c>
      <c r="E1297" s="115">
        <v>7.577</v>
      </c>
      <c r="F1297" s="115">
        <v>1215</v>
      </c>
      <c r="G1297" s="126">
        <v>0</v>
      </c>
      <c r="H1297" s="126">
        <v>1.227427041547146E+19</v>
      </c>
    </row>
    <row r="1298" spans="3:8" ht="15" customHeight="1">
      <c r="C1298" s="113" t="b">
        <v>0</v>
      </c>
      <c r="D1298" s="124">
        <v>31653</v>
      </c>
      <c r="E1298" s="115">
        <v>7.4980000000000002</v>
      </c>
      <c r="F1298" s="115">
        <v>1216</v>
      </c>
      <c r="G1298" s="126">
        <v>0</v>
      </c>
      <c r="H1298" s="126">
        <v>1.9115176444458276E+18</v>
      </c>
    </row>
    <row r="1299" spans="3:8" ht="15" customHeight="1">
      <c r="C1299" s="113" t="b">
        <v>0</v>
      </c>
      <c r="D1299" s="124">
        <v>31655</v>
      </c>
      <c r="E1299" s="115">
        <v>7.42</v>
      </c>
      <c r="F1299" s="115">
        <v>1217</v>
      </c>
      <c r="G1299" s="126">
        <v>0</v>
      </c>
      <c r="H1299" s="126">
        <v>3.3650509032523899E+18</v>
      </c>
    </row>
    <row r="1300" spans="3:8" ht="15" customHeight="1">
      <c r="C1300" s="113" t="b">
        <v>0</v>
      </c>
      <c r="D1300" s="124">
        <v>31657</v>
      </c>
      <c r="E1300" s="115">
        <v>7.2290000000000001</v>
      </c>
      <c r="F1300" s="115">
        <v>1218</v>
      </c>
      <c r="G1300" s="126">
        <v>0</v>
      </c>
      <c r="H1300" s="126">
        <v>1.306974229671721E+18</v>
      </c>
    </row>
    <row r="1301" spans="3:8" ht="15" customHeight="1">
      <c r="C1301" s="113" t="b">
        <v>0</v>
      </c>
      <c r="D1301" s="124">
        <v>31659</v>
      </c>
      <c r="E1301" s="115">
        <v>7.21</v>
      </c>
      <c r="F1301" s="115">
        <v>1219</v>
      </c>
      <c r="G1301" s="126">
        <v>0</v>
      </c>
      <c r="H1301" s="126">
        <v>3.4732067144461076E+18</v>
      </c>
    </row>
    <row r="1302" spans="3:8" ht="15" customHeight="1">
      <c r="C1302" s="113" t="b">
        <v>0</v>
      </c>
      <c r="D1302" s="124">
        <v>31661</v>
      </c>
      <c r="E1302" s="115">
        <v>7.1219999999999999</v>
      </c>
      <c r="F1302" s="115">
        <v>1220</v>
      </c>
      <c r="G1302" s="126">
        <v>0</v>
      </c>
      <c r="H1302" s="126">
        <v>7.4978852704055584E+16</v>
      </c>
    </row>
    <row r="1303" spans="3:8" ht="15" customHeight="1">
      <c r="C1303" s="113" t="b">
        <v>0</v>
      </c>
      <c r="D1303" s="124">
        <v>31663</v>
      </c>
      <c r="E1303" s="115">
        <v>7.1920000000000002</v>
      </c>
      <c r="F1303" s="115">
        <v>1221</v>
      </c>
      <c r="G1303" s="126">
        <v>0</v>
      </c>
      <c r="H1303" s="126">
        <v>1.5592395380441407E+19</v>
      </c>
    </row>
    <row r="1304" spans="3:8" ht="15" customHeight="1">
      <c r="C1304" s="113" t="b">
        <v>0</v>
      </c>
      <c r="D1304" s="124">
        <v>31665</v>
      </c>
      <c r="E1304" s="115">
        <v>7.1870000000000003</v>
      </c>
      <c r="F1304" s="115">
        <v>1222</v>
      </c>
      <c r="G1304" s="126">
        <v>0</v>
      </c>
      <c r="H1304" s="126">
        <v>1.7530007771826495E+19</v>
      </c>
    </row>
    <row r="1305" spans="3:8" ht="15" customHeight="1">
      <c r="C1305" s="113" t="b">
        <v>0</v>
      </c>
      <c r="D1305" s="124">
        <v>31667</v>
      </c>
      <c r="E1305" s="115">
        <v>7.2140000000000004</v>
      </c>
      <c r="F1305" s="115">
        <v>1223</v>
      </c>
      <c r="G1305" s="126">
        <v>0</v>
      </c>
      <c r="H1305" s="126">
        <v>2.0208331863998548E+18</v>
      </c>
    </row>
    <row r="1306" spans="3:8" ht="15" customHeight="1">
      <c r="C1306" s="113" t="b">
        <v>0</v>
      </c>
      <c r="D1306" s="124">
        <v>31669</v>
      </c>
      <c r="E1306" s="115">
        <v>7.3</v>
      </c>
      <c r="F1306" s="115">
        <v>1224</v>
      </c>
      <c r="G1306" s="126">
        <v>0</v>
      </c>
      <c r="H1306" s="126">
        <v>3.2684729057538038E+18</v>
      </c>
    </row>
    <row r="1307" spans="3:8" ht="15" customHeight="1">
      <c r="C1307" s="113" t="b">
        <v>0</v>
      </c>
      <c r="D1307" s="124">
        <v>31671</v>
      </c>
      <c r="E1307" s="115">
        <v>7.3280000000000003</v>
      </c>
      <c r="F1307" s="115">
        <v>1225</v>
      </c>
      <c r="G1307" s="126">
        <v>0</v>
      </c>
      <c r="H1307" s="126">
        <v>1.8465842368931126E+17</v>
      </c>
    </row>
    <row r="1308" spans="3:8" ht="15" customHeight="1">
      <c r="C1308" s="113" t="b">
        <v>0</v>
      </c>
      <c r="D1308" s="124">
        <v>31673</v>
      </c>
      <c r="E1308" s="115">
        <v>7.3979999999999997</v>
      </c>
      <c r="F1308" s="115">
        <v>1226</v>
      </c>
      <c r="G1308" s="126">
        <v>0</v>
      </c>
      <c r="H1308" s="126">
        <v>1.2332290870249126E+19</v>
      </c>
    </row>
    <row r="1309" spans="3:8" ht="15" customHeight="1">
      <c r="C1309" s="113" t="b">
        <v>0</v>
      </c>
      <c r="D1309" s="124">
        <v>31675</v>
      </c>
      <c r="E1309" s="115">
        <v>7.4429999999999996</v>
      </c>
      <c r="F1309" s="115">
        <v>1227</v>
      </c>
      <c r="G1309" s="126">
        <v>0</v>
      </c>
      <c r="H1309" s="126">
        <v>1.1772205235490515E+19</v>
      </c>
    </row>
    <row r="1310" spans="3:8" ht="15" customHeight="1">
      <c r="C1310" s="113" t="b">
        <v>0</v>
      </c>
      <c r="D1310" s="124">
        <v>31677</v>
      </c>
      <c r="E1310" s="115">
        <v>7.5369999999999999</v>
      </c>
      <c r="F1310" s="115">
        <v>1228</v>
      </c>
      <c r="G1310" s="126">
        <v>0</v>
      </c>
      <c r="H1310" s="126">
        <v>1.5688815355869653E+19</v>
      </c>
    </row>
    <row r="1311" spans="3:8" ht="15" customHeight="1">
      <c r="C1311" s="113" t="b">
        <v>0</v>
      </c>
      <c r="D1311" s="124">
        <v>31679</v>
      </c>
      <c r="E1311" s="115">
        <v>7.5289999999999999</v>
      </c>
      <c r="F1311" s="115">
        <v>1229</v>
      </c>
      <c r="G1311" s="126">
        <v>0</v>
      </c>
      <c r="H1311" s="126">
        <v>1.9156506576079657E+18</v>
      </c>
    </row>
    <row r="1312" spans="3:8" ht="15" customHeight="1">
      <c r="C1312" s="113" t="b">
        <v>0</v>
      </c>
      <c r="D1312" s="124">
        <v>31681</v>
      </c>
      <c r="E1312" s="115">
        <v>7.7240000000000002</v>
      </c>
      <c r="F1312" s="115">
        <v>1230</v>
      </c>
      <c r="G1312" s="126">
        <v>0</v>
      </c>
      <c r="H1312" s="126">
        <v>8.7156099210623785E+18</v>
      </c>
    </row>
    <row r="1313" spans="3:8" ht="15" customHeight="1">
      <c r="C1313" s="113" t="b">
        <v>0</v>
      </c>
      <c r="D1313" s="124">
        <v>31683</v>
      </c>
      <c r="E1313" s="115">
        <v>7.7729999999999997</v>
      </c>
      <c r="F1313" s="115">
        <v>1231</v>
      </c>
      <c r="G1313" s="126">
        <v>0</v>
      </c>
      <c r="H1313" s="126">
        <v>1.3514889720298674E+19</v>
      </c>
    </row>
    <row r="1314" spans="3:8" ht="15" customHeight="1">
      <c r="C1314" s="113" t="b">
        <v>0</v>
      </c>
      <c r="D1314" s="124">
        <v>31685</v>
      </c>
      <c r="E1314" s="115">
        <v>7.9740000000000002</v>
      </c>
      <c r="F1314" s="115">
        <v>1232</v>
      </c>
      <c r="G1314" s="126">
        <v>0</v>
      </c>
      <c r="H1314" s="126">
        <v>1.8290597949183175E+19</v>
      </c>
    </row>
    <row r="1315" spans="3:8" ht="15" customHeight="1">
      <c r="C1315" s="113" t="b">
        <v>0</v>
      </c>
      <c r="D1315" s="124">
        <v>31687</v>
      </c>
      <c r="E1315" s="115">
        <v>8.3379999999999992</v>
      </c>
      <c r="F1315" s="115">
        <v>1233</v>
      </c>
      <c r="G1315" s="126">
        <v>0</v>
      </c>
      <c r="H1315" s="126">
        <v>1.327018059720245E+19</v>
      </c>
    </row>
    <row r="1316" spans="3:8" ht="15" customHeight="1">
      <c r="C1316" s="113" t="b">
        <v>0</v>
      </c>
      <c r="D1316" s="124">
        <v>31689</v>
      </c>
      <c r="E1316" s="115">
        <v>8.6590000000000007</v>
      </c>
      <c r="F1316" s="115">
        <v>1234</v>
      </c>
      <c r="G1316" s="126">
        <v>0</v>
      </c>
      <c r="H1316" s="126">
        <v>1.1074068298619144E+19</v>
      </c>
    </row>
    <row r="1317" spans="3:8" ht="15" customHeight="1">
      <c r="C1317" s="113" t="b">
        <v>0</v>
      </c>
      <c r="D1317" s="124">
        <v>31691</v>
      </c>
      <c r="E1317" s="115">
        <v>8.827</v>
      </c>
      <c r="F1317" s="115">
        <v>1235</v>
      </c>
      <c r="G1317" s="126">
        <v>0</v>
      </c>
      <c r="H1317" s="126">
        <v>1.0197993787676152E+19</v>
      </c>
    </row>
    <row r="1318" spans="3:8" ht="15" customHeight="1">
      <c r="C1318" s="113" t="b">
        <v>0</v>
      </c>
      <c r="D1318" s="124">
        <v>31693</v>
      </c>
      <c r="E1318" s="115">
        <v>9.0250000000000004</v>
      </c>
      <c r="F1318" s="115">
        <v>1236</v>
      </c>
      <c r="G1318" s="126">
        <v>0</v>
      </c>
      <c r="H1318" s="126">
        <v>6.6159257647317944E+18</v>
      </c>
    </row>
    <row r="1319" spans="3:8" ht="15" customHeight="1">
      <c r="C1319" s="113" t="b">
        <v>0</v>
      </c>
      <c r="D1319" s="124">
        <v>31695</v>
      </c>
      <c r="E1319" s="115">
        <v>9.1199999999999992</v>
      </c>
      <c r="F1319" s="115">
        <v>1237</v>
      </c>
      <c r="G1319" s="126">
        <v>0</v>
      </c>
      <c r="H1319" s="126">
        <v>1.707938467099238E+19</v>
      </c>
    </row>
    <row r="1320" spans="3:8" ht="15" customHeight="1">
      <c r="C1320" s="113" t="b">
        <v>0</v>
      </c>
      <c r="D1320" s="124">
        <v>31697</v>
      </c>
      <c r="E1320" s="115">
        <v>9.2669999999999995</v>
      </c>
      <c r="F1320" s="115">
        <v>1238</v>
      </c>
      <c r="G1320" s="126">
        <v>0</v>
      </c>
      <c r="H1320" s="126">
        <v>5.9218232775000596E+18</v>
      </c>
    </row>
    <row r="1321" spans="3:8" ht="15" customHeight="1">
      <c r="C1321" s="113" t="b">
        <v>0</v>
      </c>
      <c r="D1321" s="124">
        <v>31699</v>
      </c>
      <c r="E1321" s="115">
        <v>9.4</v>
      </c>
      <c r="F1321" s="115">
        <v>1239</v>
      </c>
      <c r="G1321" s="126">
        <v>0</v>
      </c>
      <c r="H1321" s="126">
        <v>7.7091452299623864E+18</v>
      </c>
    </row>
    <row r="1322" spans="3:8" ht="15" customHeight="1">
      <c r="C1322" s="113" t="b">
        <v>0</v>
      </c>
      <c r="D1322" s="124">
        <v>31701</v>
      </c>
      <c r="E1322" s="115">
        <v>9.5280000000000005</v>
      </c>
      <c r="F1322" s="115">
        <v>1240</v>
      </c>
      <c r="G1322" s="126">
        <v>0</v>
      </c>
      <c r="H1322" s="126">
        <v>1.0367787804243671E+19</v>
      </c>
    </row>
    <row r="1323" spans="3:8" ht="15" customHeight="1">
      <c r="C1323" s="113" t="b">
        <v>0</v>
      </c>
      <c r="D1323" s="124">
        <v>31703</v>
      </c>
      <c r="E1323" s="115">
        <v>9.7249999999999996</v>
      </c>
      <c r="F1323" s="115">
        <v>1241</v>
      </c>
      <c r="G1323" s="126">
        <v>0</v>
      </c>
      <c r="H1323" s="126">
        <v>9.086556027653801E+18</v>
      </c>
    </row>
    <row r="1324" spans="3:8" ht="15" customHeight="1">
      <c r="C1324" s="113" t="b">
        <v>0</v>
      </c>
      <c r="D1324" s="124">
        <v>31705</v>
      </c>
      <c r="E1324" s="115">
        <v>9.8970000000000002</v>
      </c>
      <c r="F1324" s="115">
        <v>1242</v>
      </c>
      <c r="G1324" s="126">
        <v>0</v>
      </c>
      <c r="H1324" s="126">
        <v>1.1721486279001565E+19</v>
      </c>
    </row>
    <row r="1325" spans="3:8" ht="15" customHeight="1">
      <c r="C1325" s="113" t="b">
        <v>0</v>
      </c>
      <c r="D1325" s="124">
        <v>31707</v>
      </c>
      <c r="E1325" s="115">
        <v>9.9860000000000007</v>
      </c>
      <c r="F1325" s="115">
        <v>1243</v>
      </c>
      <c r="G1325" s="126">
        <v>0</v>
      </c>
      <c r="H1325" s="126">
        <v>7.7184654318181612E+18</v>
      </c>
    </row>
    <row r="1326" spans="3:8" ht="15" customHeight="1">
      <c r="C1326" s="113" t="b">
        <v>0</v>
      </c>
      <c r="D1326" s="124">
        <v>31709</v>
      </c>
      <c r="E1326" s="115">
        <v>10.005000000000001</v>
      </c>
      <c r="F1326" s="115">
        <v>1244</v>
      </c>
      <c r="G1326" s="126">
        <v>0</v>
      </c>
      <c r="H1326" s="126">
        <v>1.7116473389841162E+19</v>
      </c>
    </row>
    <row r="1327" spans="3:8" ht="15" customHeight="1">
      <c r="C1327" s="113" t="b">
        <v>0</v>
      </c>
      <c r="D1327" s="124">
        <v>31711</v>
      </c>
      <c r="E1327" s="115">
        <v>10.023999999999999</v>
      </c>
      <c r="F1327" s="115">
        <v>1245</v>
      </c>
      <c r="G1327" s="126">
        <v>0</v>
      </c>
      <c r="H1327" s="126">
        <v>1.4147232803405862E+18</v>
      </c>
    </row>
    <row r="1328" spans="3:8" ht="15" customHeight="1">
      <c r="C1328" s="113" t="b">
        <v>0</v>
      </c>
      <c r="D1328" s="124">
        <v>31713</v>
      </c>
      <c r="E1328" s="115">
        <v>10.141</v>
      </c>
      <c r="F1328" s="115">
        <v>1246</v>
      </c>
      <c r="G1328" s="126">
        <v>0</v>
      </c>
      <c r="H1328" s="126">
        <v>1.6130388090668059E+19</v>
      </c>
    </row>
    <row r="1329" spans="3:8" ht="15" customHeight="1">
      <c r="C1329" s="113" t="b">
        <v>0</v>
      </c>
      <c r="D1329" s="124">
        <v>31715</v>
      </c>
      <c r="E1329" s="115">
        <v>10.317</v>
      </c>
      <c r="F1329" s="115">
        <v>1247</v>
      </c>
      <c r="G1329" s="126">
        <v>0</v>
      </c>
      <c r="H1329" s="126">
        <v>9.2097556870233457E+18</v>
      </c>
    </row>
    <row r="1330" spans="3:8" ht="15" customHeight="1">
      <c r="C1330" s="113" t="b">
        <v>0</v>
      </c>
      <c r="D1330" s="124">
        <v>31717</v>
      </c>
      <c r="E1330" s="115">
        <v>10.473000000000001</v>
      </c>
      <c r="F1330" s="115">
        <v>1248</v>
      </c>
      <c r="G1330" s="126">
        <v>0</v>
      </c>
      <c r="H1330" s="126">
        <v>8.5211326077196134E+18</v>
      </c>
    </row>
    <row r="1331" spans="3:8" ht="15" customHeight="1">
      <c r="C1331" s="113" t="b">
        <v>0</v>
      </c>
      <c r="D1331" s="124">
        <v>31719</v>
      </c>
      <c r="E1331" s="115">
        <v>10.506</v>
      </c>
      <c r="F1331" s="115">
        <v>1249</v>
      </c>
      <c r="G1331" s="126">
        <v>0</v>
      </c>
      <c r="H1331" s="126">
        <v>3.8969476898371297E+18</v>
      </c>
    </row>
    <row r="1332" spans="3:8" ht="15" customHeight="1">
      <c r="C1332" s="113" t="b">
        <v>0</v>
      </c>
      <c r="D1332" s="124">
        <v>31721</v>
      </c>
      <c r="E1332" s="115">
        <v>10.638999999999999</v>
      </c>
      <c r="F1332" s="115">
        <v>1250</v>
      </c>
      <c r="G1332" s="126">
        <v>0</v>
      </c>
      <c r="H1332" s="126">
        <v>1.3505043350988454E+19</v>
      </c>
    </row>
    <row r="1333" spans="3:8" ht="15" customHeight="1">
      <c r="C1333" s="113" t="b">
        <v>0</v>
      </c>
      <c r="D1333" s="124">
        <v>31723</v>
      </c>
      <c r="E1333" s="115">
        <v>10.874000000000001</v>
      </c>
      <c r="F1333" s="115">
        <v>1251</v>
      </c>
      <c r="G1333" s="126">
        <v>0</v>
      </c>
      <c r="H1333" s="126">
        <v>2.7110716539135811E+18</v>
      </c>
    </row>
    <row r="1334" spans="3:8" ht="15" customHeight="1">
      <c r="C1334" s="113" t="b">
        <v>0</v>
      </c>
      <c r="D1334" s="124">
        <v>31725</v>
      </c>
      <c r="E1334" s="115">
        <v>11.03</v>
      </c>
      <c r="F1334" s="115">
        <v>1252</v>
      </c>
      <c r="G1334" s="126">
        <v>0</v>
      </c>
      <c r="H1334" s="126">
        <v>6.0967818009120788E+18</v>
      </c>
    </row>
    <row r="1335" spans="3:8" ht="15" customHeight="1">
      <c r="C1335" s="113" t="b">
        <v>0</v>
      </c>
      <c r="D1335" s="124">
        <v>31727</v>
      </c>
      <c r="E1335" s="115">
        <v>11.093</v>
      </c>
      <c r="F1335" s="115">
        <v>1253</v>
      </c>
      <c r="G1335" s="126">
        <v>0</v>
      </c>
      <c r="H1335" s="126">
        <v>1.4489145416324745E+19</v>
      </c>
    </row>
    <row r="1336" spans="3:8" ht="15" customHeight="1">
      <c r="C1336" s="113" t="b">
        <v>0</v>
      </c>
      <c r="D1336" s="124">
        <v>31729</v>
      </c>
      <c r="E1336" s="115">
        <v>11.484</v>
      </c>
      <c r="F1336" s="115">
        <v>1254</v>
      </c>
      <c r="G1336" s="126">
        <v>0</v>
      </c>
      <c r="H1336" s="126">
        <v>9.4578989827450982E+18</v>
      </c>
    </row>
    <row r="1337" spans="3:8" ht="15" customHeight="1">
      <c r="C1337" s="113" t="b">
        <v>0</v>
      </c>
      <c r="D1337" s="124">
        <v>31731</v>
      </c>
      <c r="E1337" s="115">
        <v>11.741</v>
      </c>
      <c r="F1337" s="115">
        <v>1255</v>
      </c>
      <c r="G1337" s="126">
        <v>0</v>
      </c>
      <c r="H1337" s="126">
        <v>6.357194539436842E+18</v>
      </c>
    </row>
    <row r="1338" spans="3:8" ht="15" customHeight="1">
      <c r="C1338" s="113" t="b">
        <v>0</v>
      </c>
      <c r="D1338" s="124">
        <v>31733</v>
      </c>
      <c r="E1338" s="115">
        <v>11.734999999999999</v>
      </c>
      <c r="F1338" s="115">
        <v>1256</v>
      </c>
      <c r="G1338" s="126">
        <v>0</v>
      </c>
      <c r="H1338" s="126">
        <v>8.6611581603883756E+18</v>
      </c>
    </row>
    <row r="1339" spans="3:8" ht="15" customHeight="1">
      <c r="C1339" s="113" t="b">
        <v>0</v>
      </c>
      <c r="D1339" s="124">
        <v>31735</v>
      </c>
      <c r="E1339" s="115">
        <v>11.795999999999999</v>
      </c>
      <c r="F1339" s="115">
        <v>1257</v>
      </c>
      <c r="G1339" s="126">
        <v>0</v>
      </c>
      <c r="H1339" s="126">
        <v>7.8686494522659666E+18</v>
      </c>
    </row>
    <row r="1340" spans="3:8" ht="15" customHeight="1">
      <c r="C1340" s="113" t="b">
        <v>0</v>
      </c>
      <c r="D1340" s="124">
        <v>31737</v>
      </c>
      <c r="E1340" s="115">
        <v>11.832000000000001</v>
      </c>
      <c r="F1340" s="115">
        <v>1258</v>
      </c>
      <c r="G1340" s="126">
        <v>0</v>
      </c>
      <c r="H1340" s="126">
        <v>1.1338160708711045E+19</v>
      </c>
    </row>
    <row r="1341" spans="3:8" ht="15" customHeight="1">
      <c r="C1341" s="113" t="b">
        <v>0</v>
      </c>
      <c r="D1341" s="124">
        <v>31739</v>
      </c>
      <c r="E1341" s="115">
        <v>11.959</v>
      </c>
      <c r="F1341" s="115">
        <v>1259</v>
      </c>
      <c r="G1341" s="126">
        <v>0</v>
      </c>
      <c r="H1341" s="126">
        <v>8.0835573955307612E+18</v>
      </c>
    </row>
    <row r="1342" spans="3:8" ht="15" customHeight="1">
      <c r="C1342" s="113" t="b">
        <v>0</v>
      </c>
      <c r="D1342" s="124">
        <v>31741</v>
      </c>
      <c r="E1342" s="115">
        <v>12.141999999999999</v>
      </c>
      <c r="F1342" s="115">
        <v>1260</v>
      </c>
      <c r="G1342" s="126">
        <v>0</v>
      </c>
      <c r="H1342" s="126">
        <v>9.5586269035712881E+18</v>
      </c>
    </row>
    <row r="1343" spans="3:8" ht="15" customHeight="1">
      <c r="C1343" s="113" t="b">
        <v>0</v>
      </c>
      <c r="D1343" s="124">
        <v>31743</v>
      </c>
      <c r="E1343" s="115">
        <v>12.227</v>
      </c>
      <c r="F1343" s="115">
        <v>1261</v>
      </c>
      <c r="G1343" s="126">
        <v>0</v>
      </c>
      <c r="H1343" s="126">
        <v>1.6239452618589168E+19</v>
      </c>
    </row>
    <row r="1344" spans="3:8" ht="15" customHeight="1">
      <c r="C1344" s="113" t="b">
        <v>0</v>
      </c>
      <c r="D1344" s="124">
        <v>31745</v>
      </c>
      <c r="E1344" s="115">
        <v>12.268000000000001</v>
      </c>
      <c r="F1344" s="115">
        <v>1262</v>
      </c>
      <c r="G1344" s="126">
        <v>0</v>
      </c>
      <c r="H1344" s="126">
        <v>1.4835611478101764E+19</v>
      </c>
    </row>
    <row r="1345" spans="3:8" ht="15" customHeight="1">
      <c r="C1345" s="113" t="b">
        <v>0</v>
      </c>
      <c r="D1345" s="124">
        <v>31747</v>
      </c>
      <c r="E1345" s="115">
        <v>12.590999999999999</v>
      </c>
      <c r="F1345" s="115">
        <v>1263</v>
      </c>
      <c r="G1345" s="126">
        <v>0</v>
      </c>
      <c r="H1345" s="126">
        <v>1.2114984200327518E+19</v>
      </c>
    </row>
    <row r="1346" spans="3:8" ht="15" customHeight="1">
      <c r="C1346" s="113" t="b">
        <v>0</v>
      </c>
      <c r="D1346" s="124">
        <v>31749</v>
      </c>
      <c r="E1346" s="115">
        <v>12.648999999999999</v>
      </c>
      <c r="F1346" s="115">
        <v>1264</v>
      </c>
      <c r="G1346" s="126">
        <v>0</v>
      </c>
      <c r="H1346" s="126">
        <v>6.221930640355369E+18</v>
      </c>
    </row>
    <row r="1347" spans="3:8" ht="15" customHeight="1">
      <c r="C1347" s="113" t="b">
        <v>0</v>
      </c>
      <c r="D1347" s="124">
        <v>31751</v>
      </c>
      <c r="E1347" s="115">
        <v>12.717000000000001</v>
      </c>
      <c r="F1347" s="115">
        <v>1265</v>
      </c>
      <c r="G1347" s="126">
        <v>0</v>
      </c>
      <c r="H1347" s="126">
        <v>1.4323943854015082E+19</v>
      </c>
    </row>
    <row r="1348" spans="3:8" ht="15" customHeight="1">
      <c r="C1348" s="113" t="b">
        <v>0</v>
      </c>
      <c r="D1348" s="124">
        <v>31753</v>
      </c>
      <c r="E1348" s="115">
        <v>12.775</v>
      </c>
      <c r="F1348" s="115">
        <v>1266</v>
      </c>
      <c r="G1348" s="126">
        <v>0</v>
      </c>
      <c r="H1348" s="126">
        <v>1.3749645261314763E+19</v>
      </c>
    </row>
    <row r="1349" spans="3:8" ht="15" customHeight="1">
      <c r="C1349" s="113" t="b">
        <v>0</v>
      </c>
      <c r="D1349" s="124">
        <v>31755</v>
      </c>
      <c r="E1349" s="115">
        <v>12.821999999999999</v>
      </c>
      <c r="F1349" s="115">
        <v>1267</v>
      </c>
      <c r="G1349" s="126">
        <v>0</v>
      </c>
      <c r="H1349" s="126">
        <v>1.6061934300276634E+19</v>
      </c>
    </row>
    <row r="1350" spans="3:8" ht="15" customHeight="1">
      <c r="C1350" s="113" t="b">
        <v>0</v>
      </c>
      <c r="D1350" s="124">
        <v>31757</v>
      </c>
      <c r="E1350" s="115">
        <v>12.88</v>
      </c>
      <c r="F1350" s="115">
        <v>1268</v>
      </c>
      <c r="G1350" s="126">
        <v>0</v>
      </c>
      <c r="H1350" s="126">
        <v>1.7439591507767814E+19</v>
      </c>
    </row>
    <row r="1351" spans="3:8" ht="15" customHeight="1">
      <c r="C1351" s="113" t="b">
        <v>0</v>
      </c>
      <c r="D1351" s="124">
        <v>31759</v>
      </c>
      <c r="E1351" s="115">
        <v>12.903</v>
      </c>
      <c r="F1351" s="115">
        <v>1269</v>
      </c>
      <c r="G1351" s="126">
        <v>0</v>
      </c>
      <c r="H1351" s="126">
        <v>1.8206365865539357E+19</v>
      </c>
    </row>
    <row r="1352" spans="3:8" ht="15" customHeight="1">
      <c r="C1352" s="113" t="b">
        <v>0</v>
      </c>
      <c r="D1352" s="124">
        <v>31761</v>
      </c>
      <c r="E1352" s="115">
        <v>13.03</v>
      </c>
      <c r="F1352" s="115">
        <v>1270</v>
      </c>
      <c r="G1352" s="126">
        <v>0</v>
      </c>
      <c r="H1352" s="126">
        <v>1.6008540439322526E+19</v>
      </c>
    </row>
    <row r="1353" spans="3:8" ht="15" customHeight="1">
      <c r="C1353" s="113" t="b">
        <v>0</v>
      </c>
      <c r="D1353" s="124">
        <v>31763</v>
      </c>
      <c r="E1353" s="115">
        <v>13.17</v>
      </c>
      <c r="F1353" s="115">
        <v>1271</v>
      </c>
      <c r="G1353" s="126">
        <v>0</v>
      </c>
      <c r="H1353" s="126">
        <v>5.5232407609470792E+18</v>
      </c>
    </row>
    <row r="1354" spans="3:8" ht="15" customHeight="1">
      <c r="C1354" s="113" t="b">
        <v>0</v>
      </c>
      <c r="D1354" s="124">
        <v>31765</v>
      </c>
      <c r="E1354" s="115">
        <v>13.372999999999999</v>
      </c>
      <c r="F1354" s="115">
        <v>1272</v>
      </c>
      <c r="G1354" s="126">
        <v>0</v>
      </c>
      <c r="H1354" s="126">
        <v>1.3246609868291553E+19</v>
      </c>
    </row>
    <row r="1355" spans="3:8" ht="15" customHeight="1">
      <c r="C1355" s="113" t="b">
        <v>0</v>
      </c>
      <c r="D1355" s="124">
        <v>31767</v>
      </c>
      <c r="E1355" s="115">
        <v>13.523</v>
      </c>
      <c r="F1355" s="115">
        <v>1273</v>
      </c>
      <c r="G1355" s="126">
        <v>0</v>
      </c>
      <c r="H1355" s="126">
        <v>1.7766141037272336E+19</v>
      </c>
    </row>
    <row r="1356" spans="3:8" ht="15" customHeight="1">
      <c r="C1356" s="113" t="b">
        <v>0</v>
      </c>
      <c r="D1356" s="124">
        <v>31769</v>
      </c>
      <c r="E1356" s="115">
        <v>13.672000000000001</v>
      </c>
      <c r="F1356" s="115">
        <v>1274</v>
      </c>
      <c r="G1356" s="126">
        <v>0</v>
      </c>
      <c r="H1356" s="126">
        <v>6.8900017690093455E+18</v>
      </c>
    </row>
    <row r="1357" spans="3:8" ht="15" customHeight="1">
      <c r="C1357" s="113" t="b">
        <v>0</v>
      </c>
      <c r="D1357" s="124">
        <v>31771</v>
      </c>
      <c r="E1357" s="115">
        <v>13.695</v>
      </c>
      <c r="F1357" s="115">
        <v>1275</v>
      </c>
      <c r="G1357" s="126">
        <v>0</v>
      </c>
      <c r="H1357" s="126">
        <v>1.1826505170882724E+18</v>
      </c>
    </row>
    <row r="1358" spans="3:8" ht="15" customHeight="1">
      <c r="C1358" s="113" t="b">
        <v>0</v>
      </c>
      <c r="D1358" s="124">
        <v>31773</v>
      </c>
      <c r="E1358" s="115">
        <v>13.766</v>
      </c>
      <c r="F1358" s="115">
        <v>1276</v>
      </c>
      <c r="G1358" s="126">
        <v>0</v>
      </c>
      <c r="H1358" s="126">
        <v>4.523690449604204E+18</v>
      </c>
    </row>
    <row r="1359" spans="3:8" ht="15" customHeight="1">
      <c r="C1359" s="113" t="b">
        <v>0</v>
      </c>
      <c r="D1359" s="124">
        <v>31775</v>
      </c>
      <c r="E1359" s="115">
        <v>13.904</v>
      </c>
      <c r="F1359" s="115">
        <v>1277</v>
      </c>
      <c r="G1359" s="126">
        <v>0</v>
      </c>
      <c r="H1359" s="126">
        <v>1.4610664075768678E+18</v>
      </c>
    </row>
    <row r="1360" spans="3:8" ht="15" customHeight="1">
      <c r="C1360" s="113" t="b">
        <v>0</v>
      </c>
      <c r="D1360" s="124">
        <v>31777</v>
      </c>
      <c r="E1360" s="115">
        <v>14.089</v>
      </c>
      <c r="F1360" s="115">
        <v>1278</v>
      </c>
      <c r="G1360" s="126">
        <v>0</v>
      </c>
      <c r="H1360" s="126">
        <v>1.8156298517716318E+19</v>
      </c>
    </row>
    <row r="1361" spans="3:8" ht="15" customHeight="1">
      <c r="C1361" s="113" t="b">
        <v>0</v>
      </c>
      <c r="D1361" s="124">
        <v>31779</v>
      </c>
      <c r="E1361" s="115">
        <v>14.305</v>
      </c>
      <c r="F1361" s="115">
        <v>1279</v>
      </c>
      <c r="G1361" s="126">
        <v>0</v>
      </c>
      <c r="H1361" s="126">
        <v>1.1493431830924122E+19</v>
      </c>
    </row>
    <row r="1362" spans="3:8" ht="15" customHeight="1">
      <c r="C1362" s="113" t="b">
        <v>0</v>
      </c>
      <c r="D1362" s="124">
        <v>31781</v>
      </c>
      <c r="E1362" s="115">
        <v>14.417</v>
      </c>
      <c r="F1362" s="115">
        <v>1280</v>
      </c>
      <c r="G1362" s="126">
        <v>0</v>
      </c>
      <c r="H1362" s="126">
        <v>1.4433401963977107E+19</v>
      </c>
    </row>
    <row r="1363" spans="3:8" ht="15" customHeight="1">
      <c r="C1363" s="113" t="b">
        <v>0</v>
      </c>
      <c r="D1363" s="124">
        <v>31783</v>
      </c>
      <c r="E1363" s="115">
        <v>14.515000000000001</v>
      </c>
      <c r="F1363" s="115">
        <v>1281</v>
      </c>
      <c r="G1363" s="126">
        <v>0</v>
      </c>
      <c r="H1363" s="126">
        <v>9.7979706195237437E+18</v>
      </c>
    </row>
    <row r="1364" spans="3:8" ht="15" customHeight="1">
      <c r="C1364" s="113" t="b">
        <v>0</v>
      </c>
      <c r="D1364" s="124">
        <v>31785</v>
      </c>
      <c r="E1364" s="115">
        <v>14.688000000000001</v>
      </c>
      <c r="F1364" s="115">
        <v>1282</v>
      </c>
      <c r="G1364" s="126">
        <v>0</v>
      </c>
      <c r="H1364" s="126">
        <v>1.5368745673253667E+19</v>
      </c>
    </row>
    <row r="1365" spans="3:8" ht="15" customHeight="1">
      <c r="C1365" s="113" t="b">
        <v>0</v>
      </c>
      <c r="D1365" s="124">
        <v>31787</v>
      </c>
      <c r="E1365" s="115">
        <v>14.692</v>
      </c>
      <c r="F1365" s="115">
        <v>1283</v>
      </c>
      <c r="G1365" s="126">
        <v>0</v>
      </c>
      <c r="H1365" s="126">
        <v>1.149564030809727E+19</v>
      </c>
    </row>
    <row r="1366" spans="3:8" ht="15" customHeight="1">
      <c r="C1366" s="113" t="b">
        <v>0</v>
      </c>
      <c r="D1366" s="124">
        <v>31789</v>
      </c>
      <c r="E1366" s="115">
        <v>14.771000000000001</v>
      </c>
      <c r="F1366" s="115">
        <v>1284</v>
      </c>
      <c r="G1366" s="126">
        <v>0</v>
      </c>
      <c r="H1366" s="126">
        <v>3.5963702601045632E+17</v>
      </c>
    </row>
    <row r="1367" spans="3:8" ht="15" customHeight="1">
      <c r="C1367" s="113" t="b">
        <v>0</v>
      </c>
      <c r="D1367" s="124">
        <v>31791</v>
      </c>
      <c r="E1367" s="115">
        <v>14.731999999999999</v>
      </c>
      <c r="F1367" s="115">
        <v>1285</v>
      </c>
      <c r="G1367" s="126">
        <v>0</v>
      </c>
      <c r="H1367" s="126">
        <v>1.2711786970622314E+19</v>
      </c>
    </row>
    <row r="1368" spans="3:8" ht="15" customHeight="1">
      <c r="C1368" s="113" t="b">
        <v>0</v>
      </c>
      <c r="D1368" s="124">
        <v>31793</v>
      </c>
      <c r="E1368" s="115">
        <v>14.797000000000001</v>
      </c>
      <c r="F1368" s="115">
        <v>1286</v>
      </c>
      <c r="G1368" s="126">
        <v>0</v>
      </c>
      <c r="H1368" s="126">
        <v>3.8532875010108713E+18</v>
      </c>
    </row>
    <row r="1369" spans="3:8" ht="15" customHeight="1">
      <c r="C1369" s="113" t="b">
        <v>0</v>
      </c>
      <c r="D1369" s="124">
        <v>31795</v>
      </c>
      <c r="E1369" s="115">
        <v>14.943</v>
      </c>
      <c r="F1369" s="115">
        <v>1287</v>
      </c>
      <c r="G1369" s="126">
        <v>0</v>
      </c>
      <c r="H1369" s="126">
        <v>6.4345282211507876E+18</v>
      </c>
    </row>
    <row r="1370" spans="3:8" ht="15" customHeight="1">
      <c r="C1370" s="113" t="b">
        <v>0</v>
      </c>
      <c r="D1370" s="124">
        <v>31797</v>
      </c>
      <c r="E1370" s="115">
        <v>15.022</v>
      </c>
      <c r="F1370" s="115">
        <v>1288</v>
      </c>
      <c r="G1370" s="126">
        <v>0</v>
      </c>
      <c r="H1370" s="126">
        <v>1.3277119061353175E+19</v>
      </c>
    </row>
    <row r="1371" spans="3:8" ht="15" customHeight="1">
      <c r="C1371" s="113" t="b">
        <v>0</v>
      </c>
      <c r="D1371" s="124">
        <v>31799</v>
      </c>
      <c r="E1371" s="115">
        <v>15.298999999999999</v>
      </c>
      <c r="F1371" s="115">
        <v>1289</v>
      </c>
      <c r="G1371" s="126">
        <v>0</v>
      </c>
      <c r="H1371" s="126">
        <v>1.2635722209275662E+19</v>
      </c>
    </row>
    <row r="1372" spans="3:8" ht="15" customHeight="1">
      <c r="C1372" s="113" t="b">
        <v>0</v>
      </c>
      <c r="D1372" s="124">
        <v>31801</v>
      </c>
      <c r="E1372" s="115">
        <v>15.407999999999999</v>
      </c>
      <c r="F1372" s="115">
        <v>1290</v>
      </c>
      <c r="G1372" s="126">
        <v>0</v>
      </c>
      <c r="H1372" s="126">
        <v>4.1920691666565652E+18</v>
      </c>
    </row>
    <row r="1373" spans="3:8" ht="15" customHeight="1">
      <c r="C1373" s="113" t="b">
        <v>0</v>
      </c>
      <c r="D1373" s="124">
        <v>31803</v>
      </c>
      <c r="E1373" s="115">
        <v>15.55</v>
      </c>
      <c r="F1373" s="115">
        <v>1291</v>
      </c>
      <c r="G1373" s="126">
        <v>0</v>
      </c>
      <c r="H1373" s="126">
        <v>1.3241861024965818E+19</v>
      </c>
    </row>
    <row r="1374" spans="3:8" ht="15" customHeight="1">
      <c r="C1374" s="113" t="b">
        <v>0</v>
      </c>
      <c r="D1374" s="124">
        <v>31805</v>
      </c>
      <c r="E1374" s="115">
        <v>15.621</v>
      </c>
      <c r="F1374" s="115">
        <v>1292</v>
      </c>
      <c r="G1374" s="126">
        <v>0</v>
      </c>
      <c r="H1374" s="126">
        <v>1.5458774046843619E+19</v>
      </c>
    </row>
    <row r="1375" spans="3:8" ht="15" customHeight="1">
      <c r="C1375" s="113" t="b">
        <v>0</v>
      </c>
      <c r="D1375" s="124">
        <v>31807</v>
      </c>
      <c r="E1375" s="115">
        <v>15.787000000000001</v>
      </c>
      <c r="F1375" s="115">
        <v>1293</v>
      </c>
      <c r="G1375" s="126">
        <v>0</v>
      </c>
      <c r="H1375" s="126">
        <v>1.5628130902558599E+19</v>
      </c>
    </row>
    <row r="1376" spans="3:8" ht="15" customHeight="1">
      <c r="C1376" s="113" t="b">
        <v>0</v>
      </c>
      <c r="D1376" s="124">
        <v>31809</v>
      </c>
      <c r="E1376" s="115">
        <v>15.81</v>
      </c>
      <c r="F1376" s="115">
        <v>1294</v>
      </c>
      <c r="G1376" s="126">
        <v>0</v>
      </c>
      <c r="H1376" s="126">
        <v>1.4956969155601461E+19</v>
      </c>
    </row>
    <row r="1377" spans="3:8" ht="15" customHeight="1">
      <c r="C1377" s="113" t="b">
        <v>0</v>
      </c>
      <c r="D1377" s="124">
        <v>31811</v>
      </c>
      <c r="E1377" s="115">
        <v>15.898</v>
      </c>
      <c r="F1377" s="115">
        <v>1295</v>
      </c>
      <c r="G1377" s="126">
        <v>0</v>
      </c>
      <c r="H1377" s="126">
        <v>1.2743601170180635E+19</v>
      </c>
    </row>
    <row r="1378" spans="3:8" ht="15" customHeight="1">
      <c r="C1378" s="113" t="b">
        <v>0</v>
      </c>
      <c r="D1378" s="124">
        <v>31813</v>
      </c>
      <c r="E1378" s="115">
        <v>15.877000000000001</v>
      </c>
      <c r="F1378" s="115">
        <v>1296</v>
      </c>
      <c r="G1378" s="126">
        <v>0</v>
      </c>
      <c r="H1378" s="126">
        <v>2.0116760564834094E+18</v>
      </c>
    </row>
    <row r="1379" spans="3:8" ht="15" customHeight="1">
      <c r="C1379" s="113" t="b">
        <v>0</v>
      </c>
      <c r="D1379" s="124">
        <v>31815</v>
      </c>
      <c r="E1379" s="115">
        <v>15.94</v>
      </c>
      <c r="F1379" s="115">
        <v>1297</v>
      </c>
      <c r="G1379" s="126">
        <v>0</v>
      </c>
      <c r="H1379" s="126">
        <v>5.792119487044496E+16</v>
      </c>
    </row>
    <row r="1380" spans="3:8" ht="15" customHeight="1">
      <c r="C1380" s="113" t="b">
        <v>0</v>
      </c>
      <c r="D1380" s="124">
        <v>31817</v>
      </c>
      <c r="E1380" s="115">
        <v>15.933999999999999</v>
      </c>
      <c r="F1380" s="115">
        <v>1298</v>
      </c>
      <c r="G1380" s="126">
        <v>0</v>
      </c>
      <c r="H1380" s="126">
        <v>1.4946986786618452E+19</v>
      </c>
    </row>
    <row r="1381" spans="3:8" ht="15" customHeight="1">
      <c r="C1381" s="113" t="b">
        <v>0</v>
      </c>
      <c r="D1381" s="124">
        <v>31819</v>
      </c>
      <c r="E1381" s="115">
        <v>15.9</v>
      </c>
      <c r="F1381" s="115">
        <v>1299</v>
      </c>
      <c r="G1381" s="126">
        <v>0</v>
      </c>
      <c r="H1381" s="126">
        <v>3.3415368850413399E+18</v>
      </c>
    </row>
    <row r="1382" spans="3:8" ht="15" customHeight="1">
      <c r="C1382" s="113" t="b">
        <v>0</v>
      </c>
      <c r="D1382" s="124">
        <v>31821</v>
      </c>
      <c r="E1382" s="115">
        <v>15.952</v>
      </c>
      <c r="F1382" s="115">
        <v>1300</v>
      </c>
      <c r="G1382" s="126">
        <v>0</v>
      </c>
      <c r="H1382" s="126">
        <v>4.6798558886664643E+18</v>
      </c>
    </row>
    <row r="1383" spans="3:8" ht="15" customHeight="1">
      <c r="C1383" s="113" t="b">
        <v>0</v>
      </c>
      <c r="D1383" s="124">
        <v>31823</v>
      </c>
      <c r="E1383" s="115">
        <v>15.977</v>
      </c>
      <c r="F1383" s="115">
        <v>1301</v>
      </c>
      <c r="G1383" s="126">
        <v>0</v>
      </c>
      <c r="H1383" s="126">
        <v>1.0868882656429773E+19</v>
      </c>
    </row>
    <row r="1384" spans="3:8" ht="15" customHeight="1">
      <c r="C1384" s="113" t="b">
        <v>0</v>
      </c>
      <c r="D1384" s="124">
        <v>31825</v>
      </c>
      <c r="E1384" s="115">
        <v>16.169</v>
      </c>
      <c r="F1384" s="115">
        <v>1302</v>
      </c>
      <c r="G1384" s="126">
        <v>0</v>
      </c>
      <c r="H1384" s="126">
        <v>1.2559479280542427E+19</v>
      </c>
    </row>
    <row r="1385" spans="3:8" ht="15" customHeight="1">
      <c r="C1385" s="113" t="b">
        <v>0</v>
      </c>
      <c r="D1385" s="124">
        <v>31827</v>
      </c>
      <c r="E1385" s="115">
        <v>16.135999999999999</v>
      </c>
      <c r="F1385" s="115">
        <v>1303</v>
      </c>
      <c r="G1385" s="126">
        <v>0</v>
      </c>
      <c r="H1385" s="126">
        <v>1.1944657997030533E+19</v>
      </c>
    </row>
    <row r="1386" spans="3:8" ht="15" customHeight="1">
      <c r="C1386" s="113" t="b">
        <v>0</v>
      </c>
      <c r="D1386" s="124">
        <v>31829</v>
      </c>
      <c r="E1386" s="115">
        <v>16.292999999999999</v>
      </c>
      <c r="F1386" s="115">
        <v>1304</v>
      </c>
      <c r="G1386" s="126">
        <v>0</v>
      </c>
      <c r="H1386" s="126">
        <v>1.2974697755454685E+19</v>
      </c>
    </row>
    <row r="1387" spans="3:8" ht="15" customHeight="1">
      <c r="C1387" s="113" t="b">
        <v>0</v>
      </c>
      <c r="D1387" s="124">
        <v>31831</v>
      </c>
      <c r="E1387" s="115">
        <v>16.274999999999999</v>
      </c>
      <c r="F1387" s="115">
        <v>1305</v>
      </c>
      <c r="G1387" s="126">
        <v>0</v>
      </c>
      <c r="H1387" s="126">
        <v>3.572225370611842E+18</v>
      </c>
    </row>
    <row r="1388" spans="3:8" ht="15" customHeight="1">
      <c r="C1388" s="113" t="b">
        <v>0</v>
      </c>
      <c r="D1388" s="124">
        <v>31833</v>
      </c>
      <c r="E1388" s="115">
        <v>16.276</v>
      </c>
      <c r="F1388" s="115">
        <v>1306</v>
      </c>
      <c r="G1388" s="126">
        <v>0</v>
      </c>
      <c r="H1388" s="126">
        <v>5.4796658469745695E+18</v>
      </c>
    </row>
    <row r="1389" spans="3:8" ht="15" customHeight="1">
      <c r="C1389" s="113" t="b">
        <v>0</v>
      </c>
      <c r="D1389" s="124">
        <v>31835</v>
      </c>
      <c r="E1389" s="115">
        <v>16.265000000000001</v>
      </c>
      <c r="F1389" s="115">
        <v>1307</v>
      </c>
      <c r="G1389" s="126">
        <v>0</v>
      </c>
      <c r="H1389" s="126">
        <v>1.3725681452672545E+19</v>
      </c>
    </row>
    <row r="1390" spans="3:8" ht="15" customHeight="1">
      <c r="C1390" s="113" t="b">
        <v>0</v>
      </c>
      <c r="D1390" s="124">
        <v>31837</v>
      </c>
      <c r="E1390" s="115">
        <v>16.059000000000001</v>
      </c>
      <c r="F1390" s="115">
        <v>1308</v>
      </c>
      <c r="G1390" s="126">
        <v>0</v>
      </c>
      <c r="H1390" s="126">
        <v>3.4221383952910659E+18</v>
      </c>
    </row>
    <row r="1391" spans="3:8" ht="15" customHeight="1">
      <c r="C1391" s="113" t="b">
        <v>0</v>
      </c>
      <c r="D1391" s="124">
        <v>31839</v>
      </c>
      <c r="E1391" s="115">
        <v>15.874000000000001</v>
      </c>
      <c r="F1391" s="115">
        <v>1309</v>
      </c>
      <c r="G1391" s="126">
        <v>0</v>
      </c>
      <c r="H1391" s="126">
        <v>3.8407231775443169E+18</v>
      </c>
    </row>
    <row r="1392" spans="3:8" ht="15" customHeight="1">
      <c r="C1392" s="113" t="b">
        <v>0</v>
      </c>
      <c r="D1392" s="124">
        <v>31841</v>
      </c>
      <c r="E1392" s="115">
        <v>15.936</v>
      </c>
      <c r="F1392" s="115">
        <v>1310</v>
      </c>
      <c r="G1392" s="126">
        <v>0</v>
      </c>
      <c r="H1392" s="126">
        <v>6.5238546565522647E+18</v>
      </c>
    </row>
    <row r="1393" spans="3:8" ht="15" customHeight="1">
      <c r="C1393" s="113" t="b">
        <v>0</v>
      </c>
      <c r="D1393" s="124">
        <v>31843</v>
      </c>
      <c r="E1393" s="115">
        <v>15.78</v>
      </c>
      <c r="F1393" s="115">
        <v>1311</v>
      </c>
      <c r="G1393" s="126">
        <v>0</v>
      </c>
      <c r="H1393" s="126">
        <v>2.9062768318598026E+18</v>
      </c>
    </row>
    <row r="1394" spans="3:8" ht="15" customHeight="1">
      <c r="C1394" s="113" t="b">
        <v>0</v>
      </c>
      <c r="D1394" s="124">
        <v>31845</v>
      </c>
      <c r="E1394" s="115">
        <v>15.712999999999999</v>
      </c>
      <c r="F1394" s="115">
        <v>1312</v>
      </c>
      <c r="G1394" s="126">
        <v>0</v>
      </c>
      <c r="H1394" s="126">
        <v>3.5000148494006646E+18</v>
      </c>
    </row>
    <row r="1395" spans="3:8" ht="15" customHeight="1">
      <c r="C1395" s="113" t="b">
        <v>0</v>
      </c>
      <c r="D1395" s="124">
        <v>31847</v>
      </c>
      <c r="E1395" s="115">
        <v>15.778</v>
      </c>
      <c r="F1395" s="115">
        <v>1313</v>
      </c>
      <c r="G1395" s="126">
        <v>0</v>
      </c>
      <c r="H1395" s="126">
        <v>1.0040426288887818E+19</v>
      </c>
    </row>
    <row r="1396" spans="3:8" ht="15" customHeight="1">
      <c r="C1396" s="113" t="b">
        <v>0</v>
      </c>
      <c r="D1396" s="124">
        <v>31849</v>
      </c>
      <c r="E1396" s="115">
        <v>15.843999999999999</v>
      </c>
      <c r="F1396" s="115">
        <v>1314</v>
      </c>
      <c r="G1396" s="126">
        <v>0</v>
      </c>
      <c r="H1396" s="126">
        <v>1.1873700016900676E+19</v>
      </c>
    </row>
    <row r="1397" spans="3:8" ht="15" customHeight="1">
      <c r="C1397" s="113" t="b">
        <v>0</v>
      </c>
      <c r="D1397" s="124">
        <v>31851</v>
      </c>
      <c r="E1397" s="115">
        <v>15.901999999999999</v>
      </c>
      <c r="F1397" s="115">
        <v>1315</v>
      </c>
      <c r="G1397" s="126">
        <v>0</v>
      </c>
      <c r="H1397" s="126">
        <v>9.179528520263594E+18</v>
      </c>
    </row>
    <row r="1398" spans="3:8" ht="15" customHeight="1">
      <c r="C1398" s="113" t="b">
        <v>0</v>
      </c>
      <c r="D1398" s="124">
        <v>31853</v>
      </c>
      <c r="E1398" s="115">
        <v>15.885999999999999</v>
      </c>
      <c r="F1398" s="115">
        <v>1316</v>
      </c>
      <c r="G1398" s="126">
        <v>0</v>
      </c>
      <c r="H1398" s="126">
        <v>7.632791646734336E+18</v>
      </c>
    </row>
    <row r="1399" spans="3:8" ht="15" customHeight="1">
      <c r="C1399" s="113" t="b">
        <v>0</v>
      </c>
      <c r="D1399" s="124">
        <v>31855</v>
      </c>
      <c r="E1399" s="115">
        <v>15.75</v>
      </c>
      <c r="F1399" s="115">
        <v>1317</v>
      </c>
      <c r="G1399" s="126">
        <v>0</v>
      </c>
      <c r="H1399" s="126">
        <v>2.37392857443025E+18</v>
      </c>
    </row>
    <row r="1400" spans="3:8" ht="15" customHeight="1">
      <c r="C1400" s="113" t="b">
        <v>0</v>
      </c>
      <c r="D1400" s="124">
        <v>31857</v>
      </c>
      <c r="E1400" s="115">
        <v>15.78</v>
      </c>
      <c r="F1400" s="115">
        <v>1318</v>
      </c>
      <c r="G1400" s="126">
        <v>0</v>
      </c>
      <c r="H1400" s="126">
        <v>1.6202565270588518E+19</v>
      </c>
    </row>
    <row r="1401" spans="3:8" ht="15" customHeight="1">
      <c r="C1401" s="113" t="b">
        <v>0</v>
      </c>
      <c r="D1401" s="124">
        <v>31859</v>
      </c>
      <c r="E1401" s="115">
        <v>15.778</v>
      </c>
      <c r="F1401" s="115">
        <v>1319</v>
      </c>
      <c r="G1401" s="126">
        <v>0</v>
      </c>
      <c r="H1401" s="126">
        <v>2.8578688147207619E+18</v>
      </c>
    </row>
    <row r="1402" spans="3:8" ht="15" customHeight="1">
      <c r="C1402" s="113" t="b">
        <v>0</v>
      </c>
      <c r="D1402" s="124">
        <v>31861</v>
      </c>
      <c r="E1402" s="115">
        <v>15.708</v>
      </c>
      <c r="F1402" s="115">
        <v>1320</v>
      </c>
      <c r="G1402" s="126">
        <v>0</v>
      </c>
      <c r="H1402" s="126">
        <v>4.8605468420147937E+18</v>
      </c>
    </row>
    <row r="1403" spans="3:8" ht="15" customHeight="1">
      <c r="C1403" s="113" t="b">
        <v>0</v>
      </c>
      <c r="D1403" s="124">
        <v>31863</v>
      </c>
      <c r="E1403" s="115">
        <v>15.754</v>
      </c>
      <c r="F1403" s="115">
        <v>1321</v>
      </c>
      <c r="G1403" s="126">
        <v>0</v>
      </c>
      <c r="H1403" s="126">
        <v>4.6088605745895634E+18</v>
      </c>
    </row>
    <row r="1404" spans="3:8" ht="15" customHeight="1">
      <c r="C1404" s="113" t="b">
        <v>0</v>
      </c>
      <c r="D1404" s="124">
        <v>31865</v>
      </c>
      <c r="E1404" s="115">
        <v>15.804</v>
      </c>
      <c r="F1404" s="115">
        <v>1322</v>
      </c>
      <c r="G1404" s="126">
        <v>0</v>
      </c>
      <c r="H1404" s="126">
        <v>1.1095123465171374E+19</v>
      </c>
    </row>
    <row r="1405" spans="3:8" ht="15" customHeight="1">
      <c r="C1405" s="113" t="b">
        <v>0</v>
      </c>
      <c r="D1405" s="124">
        <v>31867</v>
      </c>
      <c r="E1405" s="115">
        <v>15.709</v>
      </c>
      <c r="F1405" s="115">
        <v>1323</v>
      </c>
      <c r="G1405" s="126">
        <v>0</v>
      </c>
      <c r="H1405" s="126">
        <v>1.2669797192231506E+19</v>
      </c>
    </row>
    <row r="1406" spans="3:8" ht="15" customHeight="1">
      <c r="C1406" s="113" t="b">
        <v>0</v>
      </c>
      <c r="D1406" s="124">
        <v>31869</v>
      </c>
      <c r="E1406" s="115">
        <v>15.625999999999999</v>
      </c>
      <c r="F1406" s="115">
        <v>1324</v>
      </c>
      <c r="G1406" s="126">
        <v>0</v>
      </c>
      <c r="H1406" s="126">
        <v>2.5162216810688527E+18</v>
      </c>
    </row>
    <row r="1407" spans="3:8" ht="15" customHeight="1">
      <c r="C1407" s="113" t="b">
        <v>0</v>
      </c>
      <c r="D1407" s="124">
        <v>31871</v>
      </c>
      <c r="E1407" s="115">
        <v>15.506</v>
      </c>
      <c r="F1407" s="115">
        <v>1325</v>
      </c>
      <c r="G1407" s="126">
        <v>0</v>
      </c>
      <c r="H1407" s="126">
        <v>5.7244437651137075E+18</v>
      </c>
    </row>
    <row r="1408" spans="3:8" ht="15" customHeight="1">
      <c r="C1408" s="113" t="b">
        <v>0</v>
      </c>
      <c r="D1408" s="124">
        <v>31873</v>
      </c>
      <c r="E1408" s="115">
        <v>15.539</v>
      </c>
      <c r="F1408" s="115">
        <v>1326</v>
      </c>
      <c r="G1408" s="126">
        <v>0</v>
      </c>
      <c r="H1408" s="126">
        <v>1.382122508722261E+19</v>
      </c>
    </row>
    <row r="1409" spans="3:8" ht="15" customHeight="1">
      <c r="C1409" s="113" t="b">
        <v>0</v>
      </c>
      <c r="D1409" s="124">
        <v>31875</v>
      </c>
      <c r="E1409" s="115">
        <v>15.541</v>
      </c>
      <c r="F1409" s="115">
        <v>1327</v>
      </c>
      <c r="G1409" s="126">
        <v>0</v>
      </c>
      <c r="H1409" s="126">
        <v>1.6524848126413224E+19</v>
      </c>
    </row>
    <row r="1410" spans="3:8" ht="15" customHeight="1">
      <c r="C1410" s="113" t="b">
        <v>0</v>
      </c>
      <c r="D1410" s="124">
        <v>31877</v>
      </c>
      <c r="E1410" s="115">
        <v>15.573</v>
      </c>
      <c r="F1410" s="115">
        <v>1328</v>
      </c>
      <c r="G1410" s="126">
        <v>0</v>
      </c>
      <c r="H1410" s="126">
        <v>1.0415192131386659E+19</v>
      </c>
    </row>
    <row r="1411" spans="3:8" ht="15" customHeight="1">
      <c r="C1411" s="113" t="b">
        <v>0</v>
      </c>
      <c r="D1411" s="124">
        <v>31879</v>
      </c>
      <c r="E1411" s="115">
        <v>15.407999999999999</v>
      </c>
      <c r="F1411" s="115">
        <v>1329</v>
      </c>
      <c r="G1411" s="126">
        <v>0</v>
      </c>
      <c r="H1411" s="126">
        <v>1.0738288737471379E+19</v>
      </c>
    </row>
    <row r="1412" spans="3:8" ht="15" customHeight="1">
      <c r="C1412" s="113" t="b">
        <v>0</v>
      </c>
      <c r="D1412" s="124">
        <v>31881</v>
      </c>
      <c r="E1412" s="115">
        <v>15.374000000000001</v>
      </c>
      <c r="F1412" s="115">
        <v>1330</v>
      </c>
      <c r="G1412" s="126">
        <v>0</v>
      </c>
      <c r="H1412" s="126">
        <v>9.0954949290659308E+18</v>
      </c>
    </row>
    <row r="1413" spans="3:8" ht="15" customHeight="1">
      <c r="C1413" s="113" t="b">
        <v>0</v>
      </c>
      <c r="D1413" s="124">
        <v>31883</v>
      </c>
      <c r="E1413" s="115">
        <v>15.414</v>
      </c>
      <c r="F1413" s="115">
        <v>1331</v>
      </c>
      <c r="G1413" s="126">
        <v>0</v>
      </c>
      <c r="H1413" s="126">
        <v>2.7675349860288732E+18</v>
      </c>
    </row>
    <row r="1414" spans="3:8" ht="15" customHeight="1">
      <c r="C1414" s="113" t="b">
        <v>0</v>
      </c>
      <c r="D1414" s="124">
        <v>31885</v>
      </c>
      <c r="E1414" s="115">
        <v>15.247</v>
      </c>
      <c r="F1414" s="115">
        <v>1332</v>
      </c>
      <c r="G1414" s="126">
        <v>0</v>
      </c>
      <c r="H1414" s="126">
        <v>2.9996650956234552E+18</v>
      </c>
    </row>
    <row r="1415" spans="3:8" ht="15" customHeight="1">
      <c r="C1415" s="113" t="b">
        <v>0</v>
      </c>
      <c r="D1415" s="124">
        <v>31887</v>
      </c>
      <c r="E1415" s="115">
        <v>15.151</v>
      </c>
      <c r="F1415" s="115">
        <v>1333</v>
      </c>
      <c r="G1415" s="126">
        <v>0</v>
      </c>
      <c r="H1415" s="126">
        <v>4.4935385819860244E+18</v>
      </c>
    </row>
    <row r="1416" spans="3:8" ht="15" customHeight="1">
      <c r="C1416" s="113" t="b">
        <v>0</v>
      </c>
      <c r="D1416" s="124">
        <v>31889</v>
      </c>
      <c r="E1416" s="115">
        <v>14.991</v>
      </c>
      <c r="F1416" s="115">
        <v>1334</v>
      </c>
      <c r="G1416" s="126">
        <v>0</v>
      </c>
      <c r="H1416" s="126">
        <v>3.5343297442733676E+18</v>
      </c>
    </row>
    <row r="1417" spans="3:8" ht="15" customHeight="1">
      <c r="C1417" s="113" t="b">
        <v>0</v>
      </c>
      <c r="D1417" s="124">
        <v>31891</v>
      </c>
      <c r="E1417" s="115">
        <v>14.869</v>
      </c>
      <c r="F1417" s="115">
        <v>1335</v>
      </c>
      <c r="G1417" s="126">
        <v>0</v>
      </c>
      <c r="H1417" s="126">
        <v>1.4539857113837851E+19</v>
      </c>
    </row>
    <row r="1418" spans="3:8" ht="15" customHeight="1">
      <c r="C1418" s="113" t="b">
        <v>0</v>
      </c>
      <c r="D1418" s="124">
        <v>31893</v>
      </c>
      <c r="E1418" s="115">
        <v>14.742000000000001</v>
      </c>
      <c r="F1418" s="115">
        <v>1336</v>
      </c>
      <c r="G1418" s="126">
        <v>0</v>
      </c>
      <c r="H1418" s="126">
        <v>9.4949222064419389E+18</v>
      </c>
    </row>
    <row r="1419" spans="3:8" ht="15" customHeight="1">
      <c r="C1419" s="113" t="b">
        <v>0</v>
      </c>
      <c r="D1419" s="124">
        <v>31895</v>
      </c>
      <c r="E1419" s="115">
        <v>14.629</v>
      </c>
      <c r="F1419" s="115">
        <v>1337</v>
      </c>
      <c r="G1419" s="126">
        <v>0</v>
      </c>
      <c r="H1419" s="126">
        <v>3.7773697853310991E+18</v>
      </c>
    </row>
    <row r="1420" spans="3:8" ht="15" customHeight="1">
      <c r="C1420" s="113" t="b">
        <v>0</v>
      </c>
      <c r="D1420" s="124">
        <v>31897</v>
      </c>
      <c r="E1420" s="115">
        <v>14.553000000000001</v>
      </c>
      <c r="F1420" s="115">
        <v>1338</v>
      </c>
      <c r="G1420" s="126">
        <v>0</v>
      </c>
      <c r="H1420" s="126">
        <v>1.1553682750060308E+19</v>
      </c>
    </row>
    <row r="1421" spans="3:8" ht="15" customHeight="1">
      <c r="C1421" s="113" t="b">
        <v>0</v>
      </c>
      <c r="D1421" s="124">
        <v>31899</v>
      </c>
      <c r="E1421" s="115">
        <v>14.292</v>
      </c>
      <c r="F1421" s="115">
        <v>1339</v>
      </c>
      <c r="G1421" s="126">
        <v>0</v>
      </c>
      <c r="H1421" s="126">
        <v>1.9246315552474947E+18</v>
      </c>
    </row>
    <row r="1422" spans="3:8" ht="15" customHeight="1">
      <c r="C1422" s="113" t="b">
        <v>0</v>
      </c>
      <c r="D1422" s="124">
        <v>31901</v>
      </c>
      <c r="E1422" s="115">
        <v>14.241</v>
      </c>
      <c r="F1422" s="115">
        <v>1340</v>
      </c>
      <c r="G1422" s="126">
        <v>0</v>
      </c>
      <c r="H1422" s="126">
        <v>1.1906670409441636E+19</v>
      </c>
    </row>
    <row r="1423" spans="3:8" ht="15" customHeight="1">
      <c r="C1423" s="113" t="b">
        <v>0</v>
      </c>
      <c r="D1423" s="124">
        <v>31903</v>
      </c>
      <c r="E1423" s="115">
        <v>14.118</v>
      </c>
      <c r="F1423" s="115">
        <v>1341</v>
      </c>
      <c r="G1423" s="126">
        <v>0</v>
      </c>
      <c r="H1423" s="126">
        <v>1.1461026460060006E+19</v>
      </c>
    </row>
    <row r="1424" spans="3:8" ht="15" customHeight="1">
      <c r="C1424" s="113" t="b">
        <v>0</v>
      </c>
      <c r="D1424" s="124">
        <v>31905</v>
      </c>
      <c r="E1424" s="115">
        <v>13.996</v>
      </c>
      <c r="F1424" s="115">
        <v>1342</v>
      </c>
      <c r="G1424" s="126">
        <v>0</v>
      </c>
      <c r="H1424" s="126">
        <v>2.6298014912989691E+18</v>
      </c>
    </row>
    <row r="1425" spans="3:8" ht="15" customHeight="1">
      <c r="C1425" s="113" t="b">
        <v>0</v>
      </c>
      <c r="D1425" s="124">
        <v>31907</v>
      </c>
      <c r="E1425" s="115">
        <v>13.932</v>
      </c>
      <c r="F1425" s="115">
        <v>1343</v>
      </c>
      <c r="G1425" s="126">
        <v>0</v>
      </c>
      <c r="H1425" s="126">
        <v>1.6877329635862921E+19</v>
      </c>
    </row>
    <row r="1426" spans="3:8" ht="15" customHeight="1">
      <c r="C1426" s="113" t="b">
        <v>0</v>
      </c>
      <c r="D1426" s="124">
        <v>31909</v>
      </c>
      <c r="E1426" s="115">
        <v>13.885999999999999</v>
      </c>
      <c r="F1426" s="115">
        <v>1344</v>
      </c>
      <c r="G1426" s="126">
        <v>0</v>
      </c>
      <c r="H1426" s="126">
        <v>8.1188556222634004E+18</v>
      </c>
    </row>
    <row r="1427" spans="3:8" ht="15" customHeight="1">
      <c r="C1427" s="113" t="b">
        <v>0</v>
      </c>
      <c r="D1427" s="124">
        <v>31911</v>
      </c>
      <c r="E1427" s="115">
        <v>13.805999999999999</v>
      </c>
      <c r="F1427" s="115">
        <v>1345</v>
      </c>
      <c r="G1427" s="126">
        <v>0</v>
      </c>
      <c r="H1427" s="126">
        <v>1.5765243743551128E+19</v>
      </c>
    </row>
    <row r="1428" spans="3:8" ht="15" customHeight="1">
      <c r="C1428" s="113" t="b">
        <v>0</v>
      </c>
      <c r="D1428" s="124">
        <v>31913</v>
      </c>
      <c r="E1428" s="115">
        <v>13.734999999999999</v>
      </c>
      <c r="F1428" s="115">
        <v>1346</v>
      </c>
      <c r="G1428" s="126">
        <v>0</v>
      </c>
      <c r="H1428" s="126">
        <v>1.0125055581816936E+19</v>
      </c>
    </row>
    <row r="1429" spans="3:8" ht="15" customHeight="1">
      <c r="C1429" s="113" t="b">
        <v>0</v>
      </c>
      <c r="D1429" s="124">
        <v>31915</v>
      </c>
      <c r="E1429" s="115">
        <v>13.72</v>
      </c>
      <c r="F1429" s="115">
        <v>1347</v>
      </c>
      <c r="G1429" s="126">
        <v>0</v>
      </c>
      <c r="H1429" s="126">
        <v>1.5561147597407342E+18</v>
      </c>
    </row>
    <row r="1430" spans="3:8" ht="15" customHeight="1">
      <c r="C1430" s="113" t="b">
        <v>0</v>
      </c>
      <c r="D1430" s="124">
        <v>31917</v>
      </c>
      <c r="E1430" s="115">
        <v>13.596</v>
      </c>
      <c r="F1430" s="115">
        <v>1348</v>
      </c>
      <c r="G1430" s="126">
        <v>0</v>
      </c>
      <c r="H1430" s="126">
        <v>9.5543154088339722E+18</v>
      </c>
    </row>
    <row r="1431" spans="3:8" ht="15" customHeight="1">
      <c r="C1431" s="113" t="b">
        <v>0</v>
      </c>
      <c r="D1431" s="124">
        <v>31919</v>
      </c>
      <c r="E1431" s="115">
        <v>13.406000000000001</v>
      </c>
      <c r="F1431" s="115">
        <v>1349</v>
      </c>
      <c r="G1431" s="126">
        <v>0</v>
      </c>
      <c r="H1431" s="126">
        <v>9.3482496363694039E+18</v>
      </c>
    </row>
    <row r="1432" spans="3:8" ht="15" customHeight="1">
      <c r="C1432" s="113" t="b">
        <v>0</v>
      </c>
      <c r="D1432" s="124">
        <v>31921</v>
      </c>
      <c r="E1432" s="115">
        <v>13.417</v>
      </c>
      <c r="F1432" s="115">
        <v>1350</v>
      </c>
      <c r="G1432" s="126">
        <v>0</v>
      </c>
      <c r="H1432" s="126">
        <v>1.6215168852558454E+18</v>
      </c>
    </row>
    <row r="1433" spans="3:8" ht="15" customHeight="1">
      <c r="C1433" s="113" t="b">
        <v>0</v>
      </c>
      <c r="D1433" s="124">
        <v>31923</v>
      </c>
      <c r="E1433" s="115">
        <v>13.423</v>
      </c>
      <c r="F1433" s="115">
        <v>1351</v>
      </c>
      <c r="G1433" s="126">
        <v>0</v>
      </c>
      <c r="H1433" s="126">
        <v>1.2086707307218017E+18</v>
      </c>
    </row>
    <row r="1434" spans="3:8" ht="15" customHeight="1">
      <c r="C1434" s="113" t="b">
        <v>0</v>
      </c>
      <c r="D1434" s="124">
        <v>31925</v>
      </c>
      <c r="E1434" s="115">
        <v>13.342000000000001</v>
      </c>
      <c r="F1434" s="115">
        <v>1352</v>
      </c>
      <c r="G1434" s="126">
        <v>0</v>
      </c>
      <c r="H1434" s="126">
        <v>1.4676340335664239E+19</v>
      </c>
    </row>
    <row r="1435" spans="3:8" ht="15" customHeight="1">
      <c r="C1435" s="113" t="b">
        <v>0</v>
      </c>
      <c r="D1435" s="124">
        <v>31927</v>
      </c>
      <c r="E1435" s="115">
        <v>13.234</v>
      </c>
      <c r="F1435" s="115">
        <v>1353</v>
      </c>
      <c r="G1435" s="126">
        <v>0</v>
      </c>
      <c r="H1435" s="126">
        <v>4.8899150359746079E+18</v>
      </c>
    </row>
    <row r="1436" spans="3:8" ht="15" customHeight="1">
      <c r="C1436" s="113" t="b">
        <v>0</v>
      </c>
      <c r="D1436" s="124">
        <v>31929</v>
      </c>
      <c r="E1436" s="115">
        <v>13.042</v>
      </c>
      <c r="F1436" s="115">
        <v>1354</v>
      </c>
      <c r="G1436" s="126">
        <v>0</v>
      </c>
      <c r="H1436" s="126">
        <v>1.2722508193904261E+19</v>
      </c>
    </row>
    <row r="1437" spans="3:8" ht="15" customHeight="1">
      <c r="C1437" s="113" t="b">
        <v>0</v>
      </c>
      <c r="D1437" s="124">
        <v>31931</v>
      </c>
      <c r="E1437" s="115">
        <v>12.994999999999999</v>
      </c>
      <c r="F1437" s="115">
        <v>1355</v>
      </c>
      <c r="G1437" s="126">
        <v>0</v>
      </c>
      <c r="H1437" s="126">
        <v>7.0824123713160643E+18</v>
      </c>
    </row>
    <row r="1438" spans="3:8" ht="15" customHeight="1">
      <c r="C1438" s="113" t="b">
        <v>0</v>
      </c>
      <c r="D1438" s="124">
        <v>31933</v>
      </c>
      <c r="E1438" s="115">
        <v>12.866</v>
      </c>
      <c r="F1438" s="115">
        <v>1356</v>
      </c>
      <c r="G1438" s="126">
        <v>0</v>
      </c>
      <c r="H1438" s="126">
        <v>1.5132960975864838E+19</v>
      </c>
    </row>
    <row r="1439" spans="3:8" ht="15" customHeight="1">
      <c r="C1439" s="113" t="b">
        <v>0</v>
      </c>
      <c r="D1439" s="124">
        <v>31935</v>
      </c>
      <c r="E1439" s="115">
        <v>12.739000000000001</v>
      </c>
      <c r="F1439" s="115">
        <v>1357</v>
      </c>
      <c r="G1439" s="126">
        <v>0</v>
      </c>
      <c r="H1439" s="126">
        <v>1.0660053568949838E+19</v>
      </c>
    </row>
    <row r="1440" spans="3:8" ht="15" customHeight="1">
      <c r="C1440" s="113" t="b">
        <v>0</v>
      </c>
      <c r="D1440" s="124">
        <v>31937</v>
      </c>
      <c r="E1440" s="115">
        <v>12.677</v>
      </c>
      <c r="F1440" s="115">
        <v>1358</v>
      </c>
      <c r="G1440" s="126">
        <v>0</v>
      </c>
      <c r="H1440" s="126">
        <v>7.1709728263468636E+18</v>
      </c>
    </row>
    <row r="1441" spans="3:8" ht="15" customHeight="1">
      <c r="C1441" s="113" t="b">
        <v>0</v>
      </c>
      <c r="D1441" s="124">
        <v>31939</v>
      </c>
      <c r="E1441" s="115">
        <v>12.657999999999999</v>
      </c>
      <c r="F1441" s="115">
        <v>1359</v>
      </c>
      <c r="G1441" s="126">
        <v>0</v>
      </c>
      <c r="H1441" s="126">
        <v>1.2177558453134717E+19</v>
      </c>
    </row>
    <row r="1442" spans="3:8" ht="15" customHeight="1">
      <c r="C1442" s="113" t="b">
        <v>0</v>
      </c>
      <c r="D1442" s="124">
        <v>31941</v>
      </c>
      <c r="E1442" s="115">
        <v>12.553000000000001</v>
      </c>
      <c r="F1442" s="115">
        <v>1360</v>
      </c>
      <c r="G1442" s="126">
        <v>0</v>
      </c>
      <c r="H1442" s="126">
        <v>1.805511431859107E+19</v>
      </c>
    </row>
    <row r="1443" spans="3:8" ht="15" customHeight="1">
      <c r="C1443" s="113" t="b">
        <v>0</v>
      </c>
      <c r="D1443" s="124">
        <v>31943</v>
      </c>
      <c r="E1443" s="115">
        <v>12.481999999999999</v>
      </c>
      <c r="F1443" s="115">
        <v>1361</v>
      </c>
      <c r="G1443" s="126">
        <v>0</v>
      </c>
      <c r="H1443" s="126">
        <v>5.5821975314371441E+18</v>
      </c>
    </row>
    <row r="1444" spans="3:8" ht="15" customHeight="1">
      <c r="C1444" s="113" t="b">
        <v>0</v>
      </c>
      <c r="D1444" s="124">
        <v>31945</v>
      </c>
      <c r="E1444" s="115">
        <v>12.474</v>
      </c>
      <c r="F1444" s="115">
        <v>1362</v>
      </c>
      <c r="G1444" s="126">
        <v>0</v>
      </c>
      <c r="H1444" s="126">
        <v>1.6543095723444779E+19</v>
      </c>
    </row>
    <row r="1445" spans="3:8" ht="15" customHeight="1">
      <c r="C1445" s="113" t="b">
        <v>0</v>
      </c>
      <c r="D1445" s="124">
        <v>31947</v>
      </c>
      <c r="E1445" s="115">
        <v>12.396000000000001</v>
      </c>
      <c r="F1445" s="115">
        <v>1363</v>
      </c>
      <c r="G1445" s="126">
        <v>0</v>
      </c>
      <c r="H1445" s="126">
        <v>9.1507291822773391E+18</v>
      </c>
    </row>
    <row r="1446" spans="3:8" ht="15" customHeight="1">
      <c r="C1446" s="113" t="b">
        <v>0</v>
      </c>
      <c r="D1446" s="124">
        <v>31949</v>
      </c>
      <c r="E1446" s="115">
        <v>12.288</v>
      </c>
      <c r="F1446" s="115">
        <v>1364</v>
      </c>
      <c r="G1446" s="126">
        <v>0</v>
      </c>
      <c r="H1446" s="126">
        <v>7.994205604051799E+18</v>
      </c>
    </row>
    <row r="1447" spans="3:8" ht="15" customHeight="1">
      <c r="C1447" s="113" t="b">
        <v>0</v>
      </c>
      <c r="D1447" s="124">
        <v>31951</v>
      </c>
      <c r="E1447" s="115">
        <v>12.217000000000001</v>
      </c>
      <c r="F1447" s="115">
        <v>1365</v>
      </c>
      <c r="G1447" s="126">
        <v>0</v>
      </c>
      <c r="H1447" s="126">
        <v>1.7751185690155072E+18</v>
      </c>
    </row>
    <row r="1448" spans="3:8" ht="15" customHeight="1">
      <c r="C1448" s="113" t="b">
        <v>0</v>
      </c>
      <c r="D1448" s="124">
        <v>31953</v>
      </c>
      <c r="E1448" s="115">
        <v>12.067</v>
      </c>
      <c r="F1448" s="115">
        <v>1366</v>
      </c>
      <c r="G1448" s="126">
        <v>0</v>
      </c>
      <c r="H1448" s="126">
        <v>1.7017338230049741E+19</v>
      </c>
    </row>
    <row r="1449" spans="3:8" ht="15" customHeight="1">
      <c r="C1449" s="113" t="b">
        <v>0</v>
      </c>
      <c r="D1449" s="124">
        <v>31955</v>
      </c>
      <c r="E1449" s="115">
        <v>11.956</v>
      </c>
      <c r="F1449" s="115">
        <v>1367</v>
      </c>
      <c r="G1449" s="126">
        <v>0</v>
      </c>
      <c r="H1449" s="126">
        <v>1.2056565178592827E+19</v>
      </c>
    </row>
    <row r="1450" spans="3:8" ht="15" customHeight="1">
      <c r="C1450" s="113" t="b">
        <v>0</v>
      </c>
      <c r="D1450" s="124">
        <v>31957</v>
      </c>
      <c r="E1450" s="115">
        <v>11.875</v>
      </c>
      <c r="F1450" s="115">
        <v>1368</v>
      </c>
      <c r="G1450" s="126">
        <v>0</v>
      </c>
      <c r="H1450" s="126">
        <v>9.3513302043057603E+18</v>
      </c>
    </row>
    <row r="1451" spans="3:8" ht="15" customHeight="1">
      <c r="C1451" s="113" t="b">
        <v>0</v>
      </c>
      <c r="D1451" s="124">
        <v>31959</v>
      </c>
      <c r="E1451" s="115">
        <v>11.423</v>
      </c>
      <c r="F1451" s="115">
        <v>1369</v>
      </c>
      <c r="G1451" s="126">
        <v>0</v>
      </c>
      <c r="H1451" s="126">
        <v>7.128904858808064E+18</v>
      </c>
    </row>
    <row r="1452" spans="3:8" ht="15" customHeight="1">
      <c r="C1452" s="113" t="b">
        <v>0</v>
      </c>
      <c r="D1452" s="124">
        <v>31961</v>
      </c>
      <c r="E1452" s="115">
        <v>11.329000000000001</v>
      </c>
      <c r="F1452" s="115">
        <v>1370</v>
      </c>
      <c r="G1452" s="126">
        <v>0</v>
      </c>
      <c r="H1452" s="126">
        <v>9.6910894584751759E+18</v>
      </c>
    </row>
    <row r="1453" spans="3:8" ht="15" customHeight="1">
      <c r="C1453" s="113" t="b">
        <v>0</v>
      </c>
      <c r="D1453" s="124">
        <v>31963</v>
      </c>
      <c r="E1453" s="115">
        <v>11.231999999999999</v>
      </c>
      <c r="F1453" s="115">
        <v>1371</v>
      </c>
      <c r="G1453" s="126">
        <v>0</v>
      </c>
      <c r="H1453" s="126">
        <v>5.0341936276436511E+18</v>
      </c>
    </row>
    <row r="1454" spans="3:8" ht="15" customHeight="1">
      <c r="C1454" s="113" t="b">
        <v>0</v>
      </c>
      <c r="D1454" s="124">
        <v>31965</v>
      </c>
      <c r="E1454" s="115">
        <v>11.125999999999999</v>
      </c>
      <c r="F1454" s="115">
        <v>1372</v>
      </c>
      <c r="G1454" s="126">
        <v>0</v>
      </c>
      <c r="H1454" s="126">
        <v>1.4644104072702484E+18</v>
      </c>
    </row>
    <row r="1455" spans="3:8" ht="15" customHeight="1">
      <c r="C1455" s="113" t="b">
        <v>0</v>
      </c>
      <c r="D1455" s="124">
        <v>31967</v>
      </c>
      <c r="E1455" s="115">
        <v>11.021000000000001</v>
      </c>
      <c r="F1455" s="115">
        <v>1373</v>
      </c>
      <c r="G1455" s="126">
        <v>0</v>
      </c>
      <c r="H1455" s="126">
        <v>1.2060529366536847E+19</v>
      </c>
    </row>
    <row r="1456" spans="3:8" ht="15" customHeight="1">
      <c r="C1456" s="113" t="b">
        <v>0</v>
      </c>
      <c r="D1456" s="124">
        <v>31969</v>
      </c>
      <c r="E1456" s="115">
        <v>10.819000000000001</v>
      </c>
      <c r="F1456" s="115">
        <v>1374</v>
      </c>
      <c r="G1456" s="126">
        <v>0</v>
      </c>
      <c r="H1456" s="126">
        <v>4.0836550047655004E+18</v>
      </c>
    </row>
    <row r="1457" spans="3:8" ht="15" customHeight="1">
      <c r="C1457" s="113" t="b">
        <v>0</v>
      </c>
      <c r="D1457" s="124">
        <v>31971</v>
      </c>
      <c r="E1457" s="115">
        <v>10.632</v>
      </c>
      <c r="F1457" s="115">
        <v>1375</v>
      </c>
      <c r="G1457" s="126">
        <v>0</v>
      </c>
      <c r="H1457" s="126">
        <v>8.5764290311554273E+18</v>
      </c>
    </row>
    <row r="1458" spans="3:8" ht="15" customHeight="1">
      <c r="C1458" s="113" t="b">
        <v>0</v>
      </c>
      <c r="D1458" s="124">
        <v>31973</v>
      </c>
      <c r="E1458" s="115">
        <v>10.525</v>
      </c>
      <c r="F1458" s="115">
        <v>1376</v>
      </c>
      <c r="G1458" s="126">
        <v>0</v>
      </c>
      <c r="H1458" s="126">
        <v>1.2355788584967059E+19</v>
      </c>
    </row>
    <row r="1459" spans="3:8" ht="15" customHeight="1">
      <c r="C1459" s="113" t="b">
        <v>0</v>
      </c>
      <c r="D1459" s="124">
        <v>31975</v>
      </c>
      <c r="E1459" s="115">
        <v>10.311999999999999</v>
      </c>
      <c r="F1459" s="115">
        <v>1377</v>
      </c>
      <c r="G1459" s="126">
        <v>0</v>
      </c>
      <c r="H1459" s="126">
        <v>8.829072555341655E+18</v>
      </c>
    </row>
    <row r="1460" spans="3:8" ht="15" customHeight="1">
      <c r="C1460" s="113" t="b">
        <v>0</v>
      </c>
      <c r="D1460" s="124">
        <v>31977</v>
      </c>
      <c r="E1460" s="115">
        <v>10.068</v>
      </c>
      <c r="F1460" s="115">
        <v>1378</v>
      </c>
      <c r="G1460" s="126">
        <v>0</v>
      </c>
      <c r="H1460" s="126">
        <v>9.6407234979613875E+17</v>
      </c>
    </row>
    <row r="1461" spans="3:8" ht="15" customHeight="1">
      <c r="C1461" s="113" t="b">
        <v>0</v>
      </c>
      <c r="D1461" s="124">
        <v>31979</v>
      </c>
      <c r="E1461" s="115">
        <v>9.89</v>
      </c>
      <c r="F1461" s="115">
        <v>1379</v>
      </c>
      <c r="G1461" s="126">
        <v>0</v>
      </c>
      <c r="H1461" s="126">
        <v>1.6124796784755716E+19</v>
      </c>
    </row>
    <row r="1462" spans="3:8" ht="15" customHeight="1">
      <c r="C1462" s="113" t="b">
        <v>0</v>
      </c>
      <c r="D1462" s="124">
        <v>31981</v>
      </c>
      <c r="E1462" s="115">
        <v>9.7110000000000003</v>
      </c>
      <c r="F1462" s="115">
        <v>1380</v>
      </c>
      <c r="G1462" s="126">
        <v>0</v>
      </c>
      <c r="H1462" s="126">
        <v>4.0797130444818473E+18</v>
      </c>
    </row>
    <row r="1463" spans="3:8" ht="15" customHeight="1">
      <c r="C1463" s="113" t="b">
        <v>0</v>
      </c>
      <c r="D1463" s="124">
        <v>31983</v>
      </c>
      <c r="E1463" s="115">
        <v>9.6199999999999992</v>
      </c>
      <c r="F1463" s="115">
        <v>1381</v>
      </c>
      <c r="G1463" s="126">
        <v>0</v>
      </c>
      <c r="H1463" s="126">
        <v>6.6899559180980951E+18</v>
      </c>
    </row>
    <row r="1464" spans="3:8" ht="15" customHeight="1">
      <c r="C1464" s="113" t="b">
        <v>0</v>
      </c>
      <c r="D1464" s="124">
        <v>31985</v>
      </c>
      <c r="E1464" s="115">
        <v>9.4689999999999994</v>
      </c>
      <c r="F1464" s="115">
        <v>1382</v>
      </c>
      <c r="G1464" s="126">
        <v>0</v>
      </c>
      <c r="H1464" s="126">
        <v>3.0847818240304732E+18</v>
      </c>
    </row>
    <row r="1465" spans="3:8" ht="15" customHeight="1">
      <c r="C1465" s="113" t="b">
        <v>0</v>
      </c>
      <c r="D1465" s="124">
        <v>31987</v>
      </c>
      <c r="E1465" s="115">
        <v>9.1649999999999991</v>
      </c>
      <c r="F1465" s="115">
        <v>1383</v>
      </c>
      <c r="G1465" s="126">
        <v>0</v>
      </c>
      <c r="H1465" s="126">
        <v>8.7282400795728425E+18</v>
      </c>
    </row>
    <row r="1466" spans="3:8" ht="15" customHeight="1">
      <c r="C1466" s="113" t="b">
        <v>0</v>
      </c>
      <c r="D1466" s="124">
        <v>31989</v>
      </c>
      <c r="E1466" s="115">
        <v>8.9789999999999992</v>
      </c>
      <c r="F1466" s="115">
        <v>1384</v>
      </c>
      <c r="G1466" s="126">
        <v>0</v>
      </c>
      <c r="H1466" s="126">
        <v>1.5376028259480472E+19</v>
      </c>
    </row>
    <row r="1467" spans="3:8" ht="15" customHeight="1">
      <c r="C1467" s="113" t="b">
        <v>0</v>
      </c>
      <c r="D1467" s="124">
        <v>31991</v>
      </c>
      <c r="E1467" s="115">
        <v>8.67</v>
      </c>
      <c r="F1467" s="115">
        <v>1385</v>
      </c>
      <c r="G1467" s="126">
        <v>0</v>
      </c>
      <c r="H1467" s="126">
        <v>4.5828635376525E+18</v>
      </c>
    </row>
    <row r="1468" spans="3:8" ht="15" customHeight="1">
      <c r="C1468" s="113" t="b">
        <v>0</v>
      </c>
      <c r="D1468" s="124">
        <v>31993</v>
      </c>
      <c r="E1468" s="115">
        <v>8.3710000000000004</v>
      </c>
      <c r="F1468" s="115">
        <v>1386</v>
      </c>
      <c r="G1468" s="126">
        <v>0</v>
      </c>
      <c r="H1468" s="126">
        <v>1.4574207035539948E+19</v>
      </c>
    </row>
    <row r="1469" spans="3:8" ht="15" customHeight="1">
      <c r="C1469" s="113" t="b">
        <v>0</v>
      </c>
      <c r="D1469" s="124">
        <v>31995</v>
      </c>
      <c r="E1469" s="115">
        <v>8.2420000000000009</v>
      </c>
      <c r="F1469" s="115">
        <v>1387</v>
      </c>
      <c r="G1469" s="126">
        <v>0</v>
      </c>
      <c r="H1469" s="126">
        <v>1.332268060127892E+18</v>
      </c>
    </row>
    <row r="1470" spans="3:8" ht="15" customHeight="1">
      <c r="C1470" s="113" t="b">
        <v>0</v>
      </c>
      <c r="D1470" s="124">
        <v>31997</v>
      </c>
      <c r="E1470" s="115">
        <v>8.1649999999999991</v>
      </c>
      <c r="F1470" s="115">
        <v>1388</v>
      </c>
      <c r="G1470" s="126">
        <v>0</v>
      </c>
      <c r="H1470" s="126">
        <v>1.7443330234933119E+19</v>
      </c>
    </row>
    <row r="1471" spans="3:8" ht="15" customHeight="1">
      <c r="C1471" s="113" t="b">
        <v>0</v>
      </c>
      <c r="D1471" s="124">
        <v>31999</v>
      </c>
      <c r="E1471" s="115">
        <v>8.0719999999999992</v>
      </c>
      <c r="F1471" s="115">
        <v>1389</v>
      </c>
      <c r="G1471" s="126">
        <v>0</v>
      </c>
      <c r="H1471" s="126">
        <v>1.6802002555771521E+19</v>
      </c>
    </row>
    <row r="1472" spans="3:8" ht="15" customHeight="1">
      <c r="C1472" s="113" t="b">
        <v>0</v>
      </c>
      <c r="D1472" s="124">
        <v>32001</v>
      </c>
      <c r="E1472" s="115">
        <v>7.7930000000000001</v>
      </c>
      <c r="F1472" s="115">
        <v>1390</v>
      </c>
      <c r="G1472" s="126">
        <v>0</v>
      </c>
      <c r="H1472" s="126">
        <v>1.5985615667593429E+19</v>
      </c>
    </row>
    <row r="1473" spans="3:8" ht="15" customHeight="1">
      <c r="C1473" s="113" t="b">
        <v>0</v>
      </c>
      <c r="D1473" s="124">
        <v>32003</v>
      </c>
      <c r="E1473" s="115">
        <v>7.5570000000000004</v>
      </c>
      <c r="F1473" s="115">
        <v>1391</v>
      </c>
      <c r="G1473" s="126">
        <v>0</v>
      </c>
      <c r="H1473" s="126">
        <v>5.2449596842227364E+18</v>
      </c>
    </row>
    <row r="1474" spans="3:8" ht="15" customHeight="1">
      <c r="C1474" s="113" t="b">
        <v>0</v>
      </c>
      <c r="D1474" s="124">
        <v>32005</v>
      </c>
      <c r="E1474" s="115">
        <v>7.3819999999999997</v>
      </c>
      <c r="F1474" s="115">
        <v>1392</v>
      </c>
      <c r="G1474" s="126">
        <v>0</v>
      </c>
      <c r="H1474" s="126">
        <v>1.0802860976604185E+19</v>
      </c>
    </row>
    <row r="1475" spans="3:8" ht="15" customHeight="1">
      <c r="C1475" s="113" t="b">
        <v>0</v>
      </c>
      <c r="D1475" s="124">
        <v>32007</v>
      </c>
      <c r="E1475" s="115">
        <v>7.39</v>
      </c>
      <c r="F1475" s="115">
        <v>1393</v>
      </c>
      <c r="G1475" s="126">
        <v>0</v>
      </c>
      <c r="H1475" s="126">
        <v>3.399064360241854E+18</v>
      </c>
    </row>
    <row r="1476" spans="3:8" ht="15" customHeight="1">
      <c r="C1476" s="113" t="b">
        <v>0</v>
      </c>
      <c r="D1476" s="124">
        <v>32009</v>
      </c>
      <c r="E1476" s="115">
        <v>7.319</v>
      </c>
      <c r="F1476" s="115">
        <v>1394</v>
      </c>
      <c r="G1476" s="126">
        <v>0</v>
      </c>
      <c r="H1476" s="126">
        <v>4.6032128144578657E+18</v>
      </c>
    </row>
    <row r="1477" spans="3:8" ht="15" customHeight="1">
      <c r="C1477" s="113" t="b">
        <v>0</v>
      </c>
      <c r="D1477" s="124">
        <v>32010</v>
      </c>
      <c r="E1477" s="115">
        <v>7.21</v>
      </c>
      <c r="F1477" s="115">
        <v>1395</v>
      </c>
      <c r="G1477" s="126">
        <v>0</v>
      </c>
      <c r="H1477" s="126">
        <v>1.0335833173370728E+19</v>
      </c>
    </row>
    <row r="1478" spans="3:8" ht="15" customHeight="1">
      <c r="C1478" s="113" t="b">
        <v>0</v>
      </c>
      <c r="D1478" s="124">
        <v>32011</v>
      </c>
      <c r="E1478" s="115">
        <v>7.21</v>
      </c>
      <c r="F1478" s="115">
        <v>1396</v>
      </c>
      <c r="G1478" s="126">
        <v>0</v>
      </c>
      <c r="H1478" s="126">
        <v>2.590811995792602E+16</v>
      </c>
    </row>
    <row r="1479" spans="3:8" ht="15" customHeight="1">
      <c r="C1479" s="113" t="b">
        <v>0</v>
      </c>
      <c r="D1479" s="124">
        <v>32012</v>
      </c>
      <c r="E1479" s="115">
        <v>7.2649999999999997</v>
      </c>
      <c r="F1479" s="115">
        <v>1397</v>
      </c>
      <c r="G1479" s="126">
        <v>0</v>
      </c>
      <c r="H1479" s="126">
        <v>4.0705209982103178E+18</v>
      </c>
    </row>
    <row r="1480" spans="3:8" ht="15" customHeight="1">
      <c r="C1480" s="113" t="b">
        <v>0</v>
      </c>
      <c r="D1480" s="124">
        <v>32013</v>
      </c>
      <c r="E1480" s="115">
        <v>7.2160000000000002</v>
      </c>
      <c r="F1480" s="115">
        <v>1398</v>
      </c>
      <c r="G1480" s="126">
        <v>0</v>
      </c>
      <c r="H1480" s="126">
        <v>1.6087441946631074E+19</v>
      </c>
    </row>
    <row r="1481" spans="3:8" ht="15" customHeight="1">
      <c r="C1481" s="113" t="b">
        <v>0</v>
      </c>
      <c r="D1481" s="124">
        <v>32014</v>
      </c>
      <c r="E1481" s="115">
        <v>7.157</v>
      </c>
      <c r="F1481" s="115">
        <v>1399</v>
      </c>
      <c r="G1481" s="126">
        <v>0</v>
      </c>
      <c r="H1481" s="126">
        <v>1.4387693581009943E+19</v>
      </c>
    </row>
    <row r="1482" spans="3:8" ht="15" customHeight="1">
      <c r="C1482" s="113" t="b">
        <v>0</v>
      </c>
      <c r="D1482" s="124">
        <v>32015</v>
      </c>
      <c r="E1482" s="115">
        <v>7.1449999999999996</v>
      </c>
      <c r="F1482" s="115">
        <v>1400</v>
      </c>
      <c r="G1482" s="126">
        <v>0</v>
      </c>
      <c r="H1482" s="126">
        <v>7.2094679387068672E+18</v>
      </c>
    </row>
    <row r="1483" spans="3:8" ht="15" customHeight="1">
      <c r="C1483" s="113" t="b">
        <v>0</v>
      </c>
      <c r="D1483" s="124">
        <v>32016</v>
      </c>
      <c r="E1483" s="115">
        <v>7.0789999999999997</v>
      </c>
      <c r="F1483" s="115">
        <v>1401</v>
      </c>
      <c r="G1483" s="126">
        <v>0</v>
      </c>
      <c r="H1483" s="126">
        <v>4.8636335071730285E+17</v>
      </c>
    </row>
    <row r="1484" spans="3:8" ht="15" customHeight="1">
      <c r="C1484" s="113" t="b">
        <v>0</v>
      </c>
      <c r="D1484" s="124">
        <v>32017</v>
      </c>
      <c r="E1484" s="115">
        <v>7.1230000000000002</v>
      </c>
      <c r="F1484" s="115">
        <v>1402</v>
      </c>
      <c r="G1484" s="126">
        <v>0</v>
      </c>
      <c r="H1484" s="126">
        <v>1.3068820138992022E+19</v>
      </c>
    </row>
    <row r="1485" spans="3:8" ht="15" customHeight="1">
      <c r="C1485" s="113" t="b">
        <v>0</v>
      </c>
      <c r="D1485" s="124">
        <v>32018</v>
      </c>
      <c r="E1485" s="115">
        <v>7.0410000000000004</v>
      </c>
      <c r="F1485" s="115">
        <v>1403</v>
      </c>
      <c r="G1485" s="126">
        <v>0</v>
      </c>
      <c r="H1485" s="126">
        <v>1.3209333501104769E+19</v>
      </c>
    </row>
    <row r="1486" spans="3:8" ht="15" customHeight="1">
      <c r="C1486" s="113" t="b">
        <v>0</v>
      </c>
      <c r="D1486" s="124">
        <v>32019</v>
      </c>
      <c r="E1486" s="115">
        <v>7.0190000000000001</v>
      </c>
      <c r="F1486" s="115">
        <v>1404</v>
      </c>
      <c r="G1486" s="126">
        <v>0</v>
      </c>
      <c r="H1486" s="126">
        <v>1.5581663678704153E+19</v>
      </c>
    </row>
    <row r="1487" spans="3:8" ht="15" customHeight="1">
      <c r="C1487" s="113" t="b">
        <v>0</v>
      </c>
      <c r="D1487" s="124">
        <v>32020</v>
      </c>
      <c r="E1487" s="115">
        <v>7.0720000000000001</v>
      </c>
      <c r="F1487" s="115">
        <v>1405</v>
      </c>
      <c r="G1487" s="126">
        <v>0</v>
      </c>
      <c r="H1487" s="126">
        <v>1.1836256680341649E+19</v>
      </c>
    </row>
    <row r="1488" spans="3:8" ht="15" customHeight="1">
      <c r="C1488" s="113" t="b">
        <v>0</v>
      </c>
      <c r="D1488" s="124">
        <v>32021</v>
      </c>
      <c r="E1488" s="115">
        <v>6.9669999999999996</v>
      </c>
      <c r="F1488" s="115">
        <v>1406</v>
      </c>
      <c r="G1488" s="126">
        <v>0</v>
      </c>
      <c r="H1488" s="126">
        <v>6.6346665092223457E+18</v>
      </c>
    </row>
    <row r="1489" spans="3:8" ht="15" customHeight="1">
      <c r="C1489" s="113" t="b">
        <v>0</v>
      </c>
      <c r="D1489" s="124">
        <v>32022</v>
      </c>
      <c r="E1489" s="115">
        <v>6.89</v>
      </c>
      <c r="F1489" s="115">
        <v>1407</v>
      </c>
      <c r="G1489" s="126">
        <v>0</v>
      </c>
      <c r="H1489" s="126">
        <v>9.4749959821768786E+18</v>
      </c>
    </row>
    <row r="1490" spans="3:8" ht="15" customHeight="1">
      <c r="C1490" s="113" t="b">
        <v>0</v>
      </c>
      <c r="D1490" s="124">
        <v>32023</v>
      </c>
      <c r="E1490" s="115">
        <v>6.9089999999999998</v>
      </c>
      <c r="F1490" s="115">
        <v>1408</v>
      </c>
      <c r="G1490" s="126">
        <v>0</v>
      </c>
      <c r="H1490" s="126">
        <v>1.310813149178802E+19</v>
      </c>
    </row>
    <row r="1491" spans="3:8" ht="15" customHeight="1">
      <c r="C1491" s="113" t="b">
        <v>0</v>
      </c>
      <c r="D1491" s="124">
        <v>32024</v>
      </c>
      <c r="E1491" s="115">
        <v>7.008</v>
      </c>
      <c r="F1491" s="115">
        <v>1409</v>
      </c>
      <c r="G1491" s="126">
        <v>0</v>
      </c>
      <c r="H1491" s="126">
        <v>1.6330311466427113E+19</v>
      </c>
    </row>
    <row r="1492" spans="3:8" ht="15" customHeight="1">
      <c r="C1492" s="113" t="b">
        <v>0</v>
      </c>
      <c r="D1492" s="124">
        <v>32025</v>
      </c>
      <c r="E1492" s="115">
        <v>7.0410000000000004</v>
      </c>
      <c r="F1492" s="115">
        <v>1410</v>
      </c>
      <c r="G1492" s="126">
        <v>0</v>
      </c>
      <c r="H1492" s="126">
        <v>6.6948020128602138E+17</v>
      </c>
    </row>
    <row r="1493" spans="3:8" ht="15" customHeight="1">
      <c r="C1493" s="113" t="b">
        <v>0</v>
      </c>
      <c r="D1493" s="124">
        <v>32026</v>
      </c>
      <c r="E1493" s="115">
        <v>7.0590000000000002</v>
      </c>
      <c r="F1493" s="115">
        <v>1411</v>
      </c>
      <c r="G1493" s="126">
        <v>0</v>
      </c>
      <c r="H1493" s="126">
        <v>1.0696612725109645E+19</v>
      </c>
    </row>
    <row r="1494" spans="3:8" ht="15" customHeight="1">
      <c r="C1494" s="113" t="b">
        <v>0</v>
      </c>
      <c r="D1494" s="124">
        <v>32027</v>
      </c>
      <c r="E1494" s="115">
        <v>7.0869999999999997</v>
      </c>
      <c r="F1494" s="115">
        <v>1412</v>
      </c>
      <c r="G1494" s="126">
        <v>0</v>
      </c>
      <c r="H1494" s="126">
        <v>1.1371222102736065E+19</v>
      </c>
    </row>
    <row r="1495" spans="3:8" ht="15" customHeight="1">
      <c r="C1495" s="113" t="b">
        <v>0</v>
      </c>
      <c r="D1495" s="124">
        <v>32028</v>
      </c>
      <c r="E1495" s="115">
        <v>7.0410000000000004</v>
      </c>
      <c r="F1495" s="115">
        <v>1413</v>
      </c>
      <c r="G1495" s="126">
        <v>0</v>
      </c>
      <c r="H1495" s="126">
        <v>1.285183265611402E+19</v>
      </c>
    </row>
    <row r="1496" spans="3:8" ht="15" customHeight="1">
      <c r="C1496" s="113" t="b">
        <v>0</v>
      </c>
      <c r="D1496" s="124">
        <v>32029</v>
      </c>
      <c r="E1496" s="115">
        <v>7.1449999999999996</v>
      </c>
      <c r="F1496" s="115">
        <v>1414</v>
      </c>
      <c r="G1496" s="126">
        <v>0</v>
      </c>
      <c r="H1496" s="126">
        <v>1.5733797792632173E+19</v>
      </c>
    </row>
    <row r="1497" spans="3:8" ht="15" customHeight="1">
      <c r="C1497" s="113" t="b">
        <v>0</v>
      </c>
      <c r="D1497" s="124">
        <v>32030</v>
      </c>
      <c r="E1497" s="115">
        <v>7.1059999999999999</v>
      </c>
      <c r="F1497" s="115">
        <v>1415</v>
      </c>
      <c r="G1497" s="126">
        <v>0</v>
      </c>
      <c r="H1497" s="126">
        <v>5.4069719360719176E+18</v>
      </c>
    </row>
    <row r="1498" spans="3:8" ht="15" customHeight="1">
      <c r="C1498" s="113" t="b">
        <v>0</v>
      </c>
      <c r="D1498" s="124">
        <v>32031</v>
      </c>
      <c r="E1498" s="115">
        <v>7.1210000000000004</v>
      </c>
      <c r="F1498" s="115">
        <v>1416</v>
      </c>
      <c r="G1498" s="126">
        <v>0</v>
      </c>
      <c r="H1498" s="126">
        <v>1.4047504119472722E+19</v>
      </c>
    </row>
    <row r="1499" spans="3:8" ht="15" customHeight="1">
      <c r="C1499" s="113" t="b">
        <v>0</v>
      </c>
      <c r="D1499" s="124">
        <v>32032</v>
      </c>
      <c r="E1499" s="115">
        <v>7.1269999999999998</v>
      </c>
      <c r="F1499" s="115">
        <v>1417</v>
      </c>
      <c r="G1499" s="126">
        <v>0</v>
      </c>
      <c r="H1499" s="126">
        <v>8.7377084508190945E+18</v>
      </c>
    </row>
    <row r="1500" spans="3:8" ht="15" customHeight="1">
      <c r="C1500" s="113" t="b">
        <v>0</v>
      </c>
      <c r="D1500" s="124">
        <v>32033</v>
      </c>
      <c r="E1500" s="115">
        <v>7.1740000000000004</v>
      </c>
      <c r="F1500" s="115">
        <v>1418</v>
      </c>
      <c r="G1500" s="126">
        <v>0</v>
      </c>
      <c r="H1500" s="126">
        <v>1.3803762950852012E+19</v>
      </c>
    </row>
    <row r="1501" spans="3:8" ht="15" customHeight="1">
      <c r="C1501" s="113" t="b">
        <v>0</v>
      </c>
      <c r="D1501" s="124">
        <v>32034</v>
      </c>
      <c r="E1501" s="115">
        <v>7.19</v>
      </c>
      <c r="F1501" s="115">
        <v>1419</v>
      </c>
      <c r="G1501" s="126">
        <v>0</v>
      </c>
      <c r="H1501" s="126">
        <v>1.2890548785389445E+18</v>
      </c>
    </row>
    <row r="1502" spans="3:8" ht="15" customHeight="1">
      <c r="C1502" s="113" t="b">
        <v>0</v>
      </c>
      <c r="D1502" s="124">
        <v>32035</v>
      </c>
      <c r="E1502" s="115">
        <v>7.1769999999999996</v>
      </c>
      <c r="F1502" s="115">
        <v>1420</v>
      </c>
      <c r="G1502" s="126">
        <v>0</v>
      </c>
      <c r="H1502" s="126">
        <v>1.0023860920949866E+19</v>
      </c>
    </row>
    <row r="1503" spans="3:8" ht="15" customHeight="1">
      <c r="C1503" s="113" t="b">
        <v>0</v>
      </c>
      <c r="D1503" s="124">
        <v>32036</v>
      </c>
      <c r="E1503" s="115">
        <v>7.117</v>
      </c>
      <c r="F1503" s="115">
        <v>1421</v>
      </c>
      <c r="G1503" s="126">
        <v>0</v>
      </c>
      <c r="H1503" s="126">
        <v>2.0813831317161549E+18</v>
      </c>
    </row>
    <row r="1504" spans="3:8" ht="15" customHeight="1">
      <c r="C1504" s="113" t="b">
        <v>0</v>
      </c>
      <c r="D1504" s="124">
        <v>32037</v>
      </c>
      <c r="E1504" s="115">
        <v>7.2229999999999999</v>
      </c>
      <c r="F1504" s="115">
        <v>1422</v>
      </c>
      <c r="G1504" s="126">
        <v>0</v>
      </c>
      <c r="H1504" s="126">
        <v>6.4519950715320102E+17</v>
      </c>
    </row>
    <row r="1505" spans="3:8" ht="15" customHeight="1">
      <c r="C1505" s="113" t="b">
        <v>0</v>
      </c>
      <c r="D1505" s="124">
        <v>32038</v>
      </c>
      <c r="E1505" s="115">
        <v>7.2050000000000001</v>
      </c>
      <c r="F1505" s="115">
        <v>1423</v>
      </c>
      <c r="G1505" s="126">
        <v>0</v>
      </c>
      <c r="H1505" s="126">
        <v>1.8373133411690353E+19</v>
      </c>
    </row>
    <row r="1506" spans="3:8" ht="15" customHeight="1">
      <c r="C1506" s="113" t="b">
        <v>0</v>
      </c>
      <c r="D1506" s="124">
        <v>32039</v>
      </c>
      <c r="E1506" s="115">
        <v>7.2329999999999997</v>
      </c>
      <c r="F1506" s="115">
        <v>1424</v>
      </c>
      <c r="G1506" s="126">
        <v>0</v>
      </c>
      <c r="H1506" s="126">
        <v>6.9042272474887404E+18</v>
      </c>
    </row>
    <row r="1507" spans="3:8" ht="15" customHeight="1">
      <c r="C1507" s="113" t="b">
        <v>0</v>
      </c>
      <c r="D1507" s="124">
        <v>32040</v>
      </c>
      <c r="E1507" s="115">
        <v>7.3529999999999998</v>
      </c>
      <c r="F1507" s="115">
        <v>1425</v>
      </c>
      <c r="G1507" s="126">
        <v>0</v>
      </c>
      <c r="H1507" s="126">
        <v>8.7585475903208448E+18</v>
      </c>
    </row>
    <row r="1508" spans="3:8" ht="15" customHeight="1">
      <c r="C1508" s="113" t="b">
        <v>0</v>
      </c>
      <c r="D1508" s="124">
        <v>32041</v>
      </c>
      <c r="E1508" s="115">
        <v>7.3970000000000002</v>
      </c>
      <c r="F1508" s="115">
        <v>1426</v>
      </c>
      <c r="G1508" s="126">
        <v>0</v>
      </c>
      <c r="H1508" s="126">
        <v>1.0239906348512066E+19</v>
      </c>
    </row>
    <row r="1509" spans="3:8" ht="15" customHeight="1">
      <c r="C1509" s="113" t="b">
        <v>0</v>
      </c>
      <c r="D1509" s="124">
        <v>32042</v>
      </c>
      <c r="E1509" s="115">
        <v>7.4589999999999996</v>
      </c>
      <c r="F1509" s="115">
        <v>1427</v>
      </c>
      <c r="G1509" s="126">
        <v>0</v>
      </c>
      <c r="H1509" s="126">
        <v>7.3680740498577254E+18</v>
      </c>
    </row>
    <row r="1510" spans="3:8" ht="15" customHeight="1">
      <c r="C1510" s="113" t="b">
        <v>0</v>
      </c>
      <c r="D1510" s="124">
        <v>32043</v>
      </c>
      <c r="E1510" s="115">
        <v>7.51</v>
      </c>
      <c r="F1510" s="115">
        <v>1428</v>
      </c>
      <c r="G1510" s="126">
        <v>0</v>
      </c>
      <c r="H1510" s="126">
        <v>7.8940882772313846E+18</v>
      </c>
    </row>
    <row r="1511" spans="3:8" ht="15" customHeight="1">
      <c r="C1511" s="113" t="b">
        <v>0</v>
      </c>
      <c r="D1511" s="124">
        <v>32044</v>
      </c>
      <c r="E1511" s="115">
        <v>7.5709999999999997</v>
      </c>
      <c r="F1511" s="115">
        <v>1429</v>
      </c>
      <c r="G1511" s="126">
        <v>0</v>
      </c>
      <c r="H1511" s="126">
        <v>1.6640286479899199E+19</v>
      </c>
    </row>
    <row r="1512" spans="3:8" ht="15" customHeight="1">
      <c r="C1512" s="113" t="b">
        <v>0</v>
      </c>
      <c r="D1512" s="124">
        <v>32045</v>
      </c>
      <c r="E1512" s="115">
        <v>7.6479999999999997</v>
      </c>
      <c r="F1512" s="115">
        <v>1430</v>
      </c>
      <c r="G1512" s="126">
        <v>0</v>
      </c>
      <c r="H1512" s="126">
        <v>4.7093789626148321E+18</v>
      </c>
    </row>
    <row r="1513" spans="3:8" ht="15" customHeight="1">
      <c r="C1513" s="113" t="b">
        <v>0</v>
      </c>
      <c r="D1513" s="124">
        <v>32046</v>
      </c>
      <c r="E1513" s="115">
        <v>7.665</v>
      </c>
      <c r="F1513" s="115">
        <v>1431</v>
      </c>
      <c r="G1513" s="126">
        <v>0</v>
      </c>
      <c r="H1513" s="126">
        <v>2.9328892157146762E+18</v>
      </c>
    </row>
    <row r="1514" spans="3:8" ht="15" customHeight="1">
      <c r="C1514" s="113" t="b">
        <v>0</v>
      </c>
      <c r="D1514" s="124">
        <v>32047</v>
      </c>
      <c r="E1514" s="115">
        <v>7.6529999999999996</v>
      </c>
      <c r="F1514" s="115">
        <v>1432</v>
      </c>
      <c r="G1514" s="126">
        <v>0</v>
      </c>
      <c r="H1514" s="126">
        <v>3.3493635936237481E+18</v>
      </c>
    </row>
    <row r="1515" spans="3:8" ht="15" customHeight="1">
      <c r="C1515" s="113" t="b">
        <v>0</v>
      </c>
      <c r="D1515" s="124">
        <v>32048</v>
      </c>
      <c r="E1515" s="115">
        <v>7.694</v>
      </c>
      <c r="F1515" s="115">
        <v>1433</v>
      </c>
      <c r="G1515" s="126">
        <v>0</v>
      </c>
      <c r="H1515" s="126">
        <v>1.1570651300801186E+19</v>
      </c>
    </row>
    <row r="1516" spans="3:8" ht="15" customHeight="1">
      <c r="C1516" s="113" t="b">
        <v>0</v>
      </c>
      <c r="D1516" s="124">
        <v>32049</v>
      </c>
      <c r="E1516" s="115">
        <v>7.7569999999999997</v>
      </c>
      <c r="F1516" s="115">
        <v>1434</v>
      </c>
      <c r="G1516" s="126">
        <v>0</v>
      </c>
      <c r="H1516" s="126">
        <v>1.2544224978972616E+18</v>
      </c>
    </row>
    <row r="1517" spans="3:8" ht="15" customHeight="1">
      <c r="C1517" s="113" t="b">
        <v>0</v>
      </c>
      <c r="D1517" s="124">
        <v>32050</v>
      </c>
      <c r="E1517" s="115">
        <v>7.8339999999999996</v>
      </c>
      <c r="F1517" s="115">
        <v>1435</v>
      </c>
      <c r="G1517" s="126">
        <v>0</v>
      </c>
      <c r="H1517" s="126">
        <v>7.0720375784661207E+18</v>
      </c>
    </row>
    <row r="1518" spans="3:8" ht="15" customHeight="1">
      <c r="C1518" s="113" t="b">
        <v>0</v>
      </c>
      <c r="D1518" s="124">
        <v>32051</v>
      </c>
      <c r="E1518" s="115">
        <v>8.0389999999999997</v>
      </c>
      <c r="F1518" s="115">
        <v>1436</v>
      </c>
      <c r="G1518" s="126">
        <v>0</v>
      </c>
      <c r="H1518" s="126">
        <v>1.4172406802918461E+18</v>
      </c>
    </row>
    <row r="1519" spans="3:8" ht="15" customHeight="1">
      <c r="C1519" s="113" t="b">
        <v>0</v>
      </c>
      <c r="D1519" s="124">
        <v>32052</v>
      </c>
      <c r="E1519" s="115">
        <v>8.2210000000000001</v>
      </c>
      <c r="F1519" s="115">
        <v>1437</v>
      </c>
      <c r="G1519" s="126">
        <v>0</v>
      </c>
      <c r="H1519" s="126">
        <v>3.4124970493917E+18</v>
      </c>
    </row>
    <row r="1520" spans="3:8" ht="15" customHeight="1">
      <c r="C1520" s="113" t="b">
        <v>0</v>
      </c>
      <c r="D1520" s="124">
        <v>32053</v>
      </c>
      <c r="E1520" s="115">
        <v>8.3109999999999999</v>
      </c>
      <c r="F1520" s="115">
        <v>1438</v>
      </c>
      <c r="G1520" s="126">
        <v>0</v>
      </c>
      <c r="H1520" s="126">
        <v>1.6667507274267019E+19</v>
      </c>
    </row>
    <row r="1521" spans="3:8" ht="15" customHeight="1">
      <c r="C1521" s="113" t="b">
        <v>0</v>
      </c>
      <c r="D1521" s="124">
        <v>32054</v>
      </c>
      <c r="E1521" s="115">
        <v>8.5079999999999991</v>
      </c>
      <c r="F1521" s="115">
        <v>1439</v>
      </c>
      <c r="G1521" s="126">
        <v>0</v>
      </c>
      <c r="H1521" s="126">
        <v>1.5672582599838501E+19</v>
      </c>
    </row>
    <row r="1522" spans="3:8" ht="15" customHeight="1">
      <c r="C1522" s="113" t="b">
        <v>0</v>
      </c>
      <c r="D1522" s="124">
        <v>32055</v>
      </c>
      <c r="E1522" s="115">
        <v>8.4860000000000007</v>
      </c>
      <c r="F1522" s="115">
        <v>1440</v>
      </c>
      <c r="G1522" s="126">
        <v>0</v>
      </c>
      <c r="H1522" s="126">
        <v>1.5273761847120278E+19</v>
      </c>
    </row>
    <row r="1523" spans="3:8" ht="15" customHeight="1">
      <c r="C1523" s="113" t="b">
        <v>0</v>
      </c>
      <c r="D1523" s="124">
        <v>32056</v>
      </c>
      <c r="E1523" s="115">
        <v>8.5869999999999997</v>
      </c>
      <c r="F1523" s="115">
        <v>1441</v>
      </c>
      <c r="G1523" s="126">
        <v>0</v>
      </c>
      <c r="H1523" s="126">
        <v>9.0723819891496796E+18</v>
      </c>
    </row>
    <row r="1524" spans="3:8" ht="15" customHeight="1">
      <c r="C1524" s="113" t="b">
        <v>0</v>
      </c>
      <c r="D1524" s="124">
        <v>32057</v>
      </c>
      <c r="E1524" s="115">
        <v>8.6349999999999998</v>
      </c>
      <c r="F1524" s="115">
        <v>1442</v>
      </c>
      <c r="G1524" s="126">
        <v>0</v>
      </c>
      <c r="H1524" s="126">
        <v>1.4323804370195935E+18</v>
      </c>
    </row>
    <row r="1525" spans="3:8" ht="15" customHeight="1">
      <c r="C1525" s="113" t="b">
        <v>0</v>
      </c>
      <c r="D1525" s="124">
        <v>32058</v>
      </c>
      <c r="E1525" s="115">
        <v>8.6750000000000007</v>
      </c>
      <c r="F1525" s="115">
        <v>1443</v>
      </c>
      <c r="G1525" s="126">
        <v>0</v>
      </c>
      <c r="H1525" s="126">
        <v>1.8151514264110182E+19</v>
      </c>
    </row>
    <row r="1526" spans="3:8" ht="15" customHeight="1">
      <c r="C1526" s="113" t="b">
        <v>0</v>
      </c>
      <c r="D1526" s="124">
        <v>32059</v>
      </c>
      <c r="E1526" s="115">
        <v>8.6910000000000007</v>
      </c>
      <c r="F1526" s="115">
        <v>1444</v>
      </c>
      <c r="G1526" s="126">
        <v>0</v>
      </c>
      <c r="H1526" s="126">
        <v>4.6057691227147679E+18</v>
      </c>
    </row>
    <row r="1527" spans="3:8" ht="15" customHeight="1">
      <c r="C1527" s="113" t="b">
        <v>0</v>
      </c>
      <c r="D1527" s="124">
        <v>32060</v>
      </c>
      <c r="E1527" s="115">
        <v>8.8510000000000009</v>
      </c>
      <c r="F1527" s="115">
        <v>1445</v>
      </c>
      <c r="G1527" s="126">
        <v>0</v>
      </c>
      <c r="H1527" s="126">
        <v>4.0399708521696184E+18</v>
      </c>
    </row>
    <row r="1528" spans="3:8" ht="15" customHeight="1">
      <c r="C1528" s="113" t="b">
        <v>0</v>
      </c>
      <c r="D1528" s="124">
        <v>32061</v>
      </c>
      <c r="E1528" s="115">
        <v>8.8740000000000006</v>
      </c>
      <c r="F1528" s="115">
        <v>1446</v>
      </c>
      <c r="G1528" s="126">
        <v>0</v>
      </c>
      <c r="H1528" s="126">
        <v>1.8291838404904294E+19</v>
      </c>
    </row>
    <row r="1529" spans="3:8" ht="15" customHeight="1">
      <c r="C1529" s="113" t="b">
        <v>0</v>
      </c>
      <c r="D1529" s="124">
        <v>32062</v>
      </c>
      <c r="E1529" s="115">
        <v>8.8369999999999997</v>
      </c>
      <c r="F1529" s="115">
        <v>1447</v>
      </c>
      <c r="G1529" s="126">
        <v>0</v>
      </c>
      <c r="H1529" s="126">
        <v>1.2707311750790685E+19</v>
      </c>
    </row>
    <row r="1530" spans="3:8" ht="15" customHeight="1">
      <c r="C1530" s="113" t="b">
        <v>0</v>
      </c>
      <c r="D1530" s="124">
        <v>32063</v>
      </c>
      <c r="E1530" s="115">
        <v>8.984</v>
      </c>
      <c r="F1530" s="115">
        <v>1448</v>
      </c>
      <c r="G1530" s="126">
        <v>0</v>
      </c>
      <c r="H1530" s="126">
        <v>8.2972081856370207E+18</v>
      </c>
    </row>
    <row r="1531" spans="3:8" ht="15" customHeight="1">
      <c r="C1531" s="113" t="b">
        <v>0</v>
      </c>
      <c r="D1531" s="124">
        <v>32064</v>
      </c>
      <c r="E1531" s="115">
        <v>9.0879999999999992</v>
      </c>
      <c r="F1531" s="115">
        <v>1449</v>
      </c>
      <c r="G1531" s="126">
        <v>0</v>
      </c>
      <c r="H1531" s="126">
        <v>4.6743324658208E+18</v>
      </c>
    </row>
    <row r="1532" spans="3:8" ht="15" customHeight="1">
      <c r="C1532" s="113" t="b">
        <v>0</v>
      </c>
      <c r="D1532" s="124">
        <v>32065</v>
      </c>
      <c r="E1532" s="115">
        <v>8.9960000000000004</v>
      </c>
      <c r="F1532" s="115">
        <v>1450</v>
      </c>
      <c r="G1532" s="126">
        <v>0</v>
      </c>
      <c r="H1532" s="126">
        <v>1.017790352187881E+18</v>
      </c>
    </row>
    <row r="1533" spans="3:8" ht="15" customHeight="1">
      <c r="C1533" s="113" t="b">
        <v>0</v>
      </c>
      <c r="D1533" s="124">
        <v>32066</v>
      </c>
      <c r="E1533" s="115">
        <v>8.9969999999999999</v>
      </c>
      <c r="F1533" s="115">
        <v>1451</v>
      </c>
      <c r="G1533" s="126">
        <v>0</v>
      </c>
      <c r="H1533" s="126">
        <v>3.2766924445963315E+18</v>
      </c>
    </row>
    <row r="1534" spans="3:8" ht="15" customHeight="1">
      <c r="C1534" s="113" t="b">
        <v>0</v>
      </c>
      <c r="D1534" s="124">
        <v>32067</v>
      </c>
      <c r="E1534" s="115">
        <v>9.0399999999999991</v>
      </c>
      <c r="F1534" s="115">
        <v>1452</v>
      </c>
      <c r="G1534" s="126">
        <v>0</v>
      </c>
      <c r="H1534" s="126">
        <v>5.23852375577805E+18</v>
      </c>
    </row>
    <row r="1535" spans="3:8" ht="15" customHeight="1">
      <c r="C1535" s="113" t="b">
        <v>0</v>
      </c>
      <c r="D1535" s="124">
        <v>32068</v>
      </c>
      <c r="E1535" s="115">
        <v>9.0459999999999994</v>
      </c>
      <c r="F1535" s="115">
        <v>1453</v>
      </c>
      <c r="G1535" s="126">
        <v>0</v>
      </c>
      <c r="H1535" s="126">
        <v>1.4067578562015742E+19</v>
      </c>
    </row>
    <row r="1536" spans="3:8" ht="15" customHeight="1">
      <c r="C1536" s="113" t="b">
        <v>0</v>
      </c>
      <c r="D1536" s="124">
        <v>32069</v>
      </c>
      <c r="E1536" s="115">
        <v>9.141</v>
      </c>
      <c r="F1536" s="115">
        <v>1454</v>
      </c>
      <c r="G1536" s="126">
        <v>0</v>
      </c>
      <c r="H1536" s="126">
        <v>1.4153220913122212E+19</v>
      </c>
    </row>
    <row r="1537" spans="3:8" ht="15" customHeight="1">
      <c r="C1537" s="113" t="b">
        <v>0</v>
      </c>
      <c r="D1537" s="124">
        <v>32070</v>
      </c>
      <c r="E1537" s="115">
        <v>9.2279999999999998</v>
      </c>
      <c r="F1537" s="115">
        <v>1455</v>
      </c>
      <c r="G1537" s="126">
        <v>0</v>
      </c>
      <c r="H1537" s="126">
        <v>1.0560593408607193E+19</v>
      </c>
    </row>
    <row r="1538" spans="3:8" ht="15" customHeight="1">
      <c r="C1538" s="113" t="b">
        <v>0</v>
      </c>
      <c r="D1538" s="124">
        <v>32071</v>
      </c>
      <c r="E1538" s="115">
        <v>9.3219999999999992</v>
      </c>
      <c r="F1538" s="115">
        <v>1456</v>
      </c>
      <c r="G1538" s="126">
        <v>0</v>
      </c>
      <c r="H1538" s="126">
        <v>9.965627865919316E+18</v>
      </c>
    </row>
    <row r="1539" spans="3:8" ht="15" customHeight="1">
      <c r="C1539" s="113" t="b">
        <v>0</v>
      </c>
      <c r="D1539" s="124">
        <v>32072</v>
      </c>
      <c r="E1539" s="115">
        <v>9.4410000000000007</v>
      </c>
      <c r="F1539" s="115">
        <v>1457</v>
      </c>
      <c r="G1539" s="126">
        <v>0</v>
      </c>
      <c r="H1539" s="126">
        <v>7.0473795425962578E+18</v>
      </c>
    </row>
    <row r="1540" spans="3:8" ht="15" customHeight="1">
      <c r="C1540" s="113" t="b">
        <v>0</v>
      </c>
      <c r="D1540" s="124">
        <v>32073</v>
      </c>
      <c r="E1540" s="115">
        <v>9.4710000000000001</v>
      </c>
      <c r="F1540" s="115">
        <v>1458</v>
      </c>
      <c r="G1540" s="126">
        <v>0</v>
      </c>
      <c r="H1540" s="126">
        <v>8.5097538378884915E+17</v>
      </c>
    </row>
    <row r="1541" spans="3:8" ht="15" customHeight="1">
      <c r="C1541" s="113" t="b">
        <v>0</v>
      </c>
      <c r="D1541" s="124">
        <v>32074</v>
      </c>
      <c r="E1541" s="115">
        <v>9.4979999999999993</v>
      </c>
      <c r="F1541" s="115">
        <v>1459</v>
      </c>
      <c r="G1541" s="126">
        <v>0</v>
      </c>
      <c r="H1541" s="126">
        <v>3.1290957818721439E+18</v>
      </c>
    </row>
    <row r="1542" spans="3:8" ht="15" customHeight="1">
      <c r="C1542" s="113" t="b">
        <v>0</v>
      </c>
      <c r="D1542" s="124">
        <v>32075</v>
      </c>
      <c r="E1542" s="115">
        <v>9.468</v>
      </c>
      <c r="F1542" s="115">
        <v>1460</v>
      </c>
      <c r="G1542" s="126">
        <v>0</v>
      </c>
      <c r="H1542" s="126">
        <v>1.6500854368046645E+19</v>
      </c>
    </row>
    <row r="1543" spans="3:8" ht="15" customHeight="1">
      <c r="C1543" s="113" t="b">
        <v>0</v>
      </c>
      <c r="D1543" s="124">
        <v>32076</v>
      </c>
      <c r="E1543" s="115">
        <v>9.4480000000000004</v>
      </c>
      <c r="F1543" s="115">
        <v>1461</v>
      </c>
      <c r="G1543" s="126">
        <v>0</v>
      </c>
      <c r="H1543" s="126">
        <v>1.4528099864824308E+19</v>
      </c>
    </row>
    <row r="1544" spans="3:8" ht="15" customHeight="1">
      <c r="C1544" s="113" t="b">
        <v>0</v>
      </c>
      <c r="D1544" s="124">
        <v>32077</v>
      </c>
      <c r="E1544" s="115">
        <v>9.4779999999999998</v>
      </c>
      <c r="F1544" s="115">
        <v>1462</v>
      </c>
      <c r="G1544" s="126">
        <v>0</v>
      </c>
      <c r="H1544" s="126">
        <v>8.6390984863777014E+18</v>
      </c>
    </row>
    <row r="1545" spans="3:8" ht="15" customHeight="1">
      <c r="C1545" s="113" t="b">
        <v>0</v>
      </c>
      <c r="D1545" s="124">
        <v>32078</v>
      </c>
      <c r="E1545" s="115">
        <v>9.5869999999999997</v>
      </c>
      <c r="F1545" s="115">
        <v>1463</v>
      </c>
      <c r="G1545" s="126">
        <v>0</v>
      </c>
      <c r="H1545" s="126">
        <v>1.0981139562489776E+19</v>
      </c>
    </row>
    <row r="1546" spans="3:8" ht="15" customHeight="1">
      <c r="C1546" s="113" t="b">
        <v>0</v>
      </c>
      <c r="D1546" s="124">
        <v>32079</v>
      </c>
      <c r="E1546" s="115">
        <v>9.7089999999999996</v>
      </c>
      <c r="F1546" s="115">
        <v>1464</v>
      </c>
      <c r="G1546" s="126">
        <v>0</v>
      </c>
      <c r="H1546" s="126">
        <v>9.9431312537002332E+18</v>
      </c>
    </row>
    <row r="1547" spans="3:8" ht="15" customHeight="1">
      <c r="C1547" s="113" t="b">
        <v>0</v>
      </c>
      <c r="D1547" s="124">
        <v>32080</v>
      </c>
      <c r="E1547" s="115">
        <v>9.8670000000000009</v>
      </c>
      <c r="F1547" s="115">
        <v>1465</v>
      </c>
      <c r="G1547" s="126">
        <v>0</v>
      </c>
      <c r="H1547" s="126">
        <v>7.1225561204216955E+18</v>
      </c>
    </row>
    <row r="1548" spans="3:8" ht="15" customHeight="1">
      <c r="C1548" s="113" t="b">
        <v>0</v>
      </c>
      <c r="D1548" s="124">
        <v>32081</v>
      </c>
      <c r="E1548" s="115">
        <v>9.9879999999999995</v>
      </c>
      <c r="F1548" s="115">
        <v>1466</v>
      </c>
      <c r="G1548" s="126">
        <v>0</v>
      </c>
      <c r="H1548" s="126">
        <v>1.7630260833639135E+19</v>
      </c>
    </row>
    <row r="1549" spans="3:8" ht="15" customHeight="1">
      <c r="C1549" s="113" t="b">
        <v>0</v>
      </c>
      <c r="D1549" s="124">
        <v>32082</v>
      </c>
      <c r="E1549" s="115">
        <v>10.163</v>
      </c>
      <c r="F1549" s="115">
        <v>1467</v>
      </c>
      <c r="G1549" s="126">
        <v>0</v>
      </c>
      <c r="H1549" s="126">
        <v>1.7941292868378726E+19</v>
      </c>
    </row>
    <row r="1550" spans="3:8" ht="15" customHeight="1">
      <c r="C1550" s="113" t="b">
        <v>0</v>
      </c>
      <c r="D1550" s="124">
        <v>32083</v>
      </c>
      <c r="E1550" s="115">
        <v>10.214</v>
      </c>
      <c r="F1550" s="115">
        <v>1468</v>
      </c>
      <c r="G1550" s="126">
        <v>0</v>
      </c>
      <c r="H1550" s="126">
        <v>2.1063164936158244E+18</v>
      </c>
    </row>
    <row r="1551" spans="3:8" ht="15" customHeight="1">
      <c r="C1551" s="113" t="b">
        <v>0</v>
      </c>
      <c r="D1551" s="124">
        <v>32084</v>
      </c>
      <c r="E1551" s="115">
        <v>10.256</v>
      </c>
      <c r="F1551" s="115">
        <v>1469</v>
      </c>
      <c r="G1551" s="126">
        <v>0</v>
      </c>
      <c r="H1551" s="126">
        <v>1.5851813013449845E+19</v>
      </c>
    </row>
    <row r="1552" spans="3:8" ht="15" customHeight="1">
      <c r="C1552" s="113" t="b">
        <v>0</v>
      </c>
      <c r="D1552" s="124">
        <v>32085</v>
      </c>
      <c r="E1552" s="115">
        <v>10.297000000000001</v>
      </c>
      <c r="F1552" s="115">
        <v>1470</v>
      </c>
      <c r="G1552" s="126">
        <v>0</v>
      </c>
      <c r="H1552" s="126">
        <v>7.1962899730666266E+17</v>
      </c>
    </row>
    <row r="1553" spans="3:8" ht="15" customHeight="1">
      <c r="C1553" s="113" t="b">
        <v>0</v>
      </c>
      <c r="D1553" s="124">
        <v>32086</v>
      </c>
      <c r="E1553" s="115">
        <v>10.381</v>
      </c>
      <c r="F1553" s="115">
        <v>1471</v>
      </c>
      <c r="G1553" s="126">
        <v>0</v>
      </c>
      <c r="H1553" s="126">
        <v>1.2260112242519552E+19</v>
      </c>
    </row>
    <row r="1554" spans="3:8" ht="15" customHeight="1">
      <c r="C1554" s="113" t="b">
        <v>0</v>
      </c>
      <c r="D1554" s="124">
        <v>32087</v>
      </c>
      <c r="E1554" s="115">
        <v>10.404</v>
      </c>
      <c r="F1554" s="115">
        <v>1472</v>
      </c>
      <c r="G1554" s="126">
        <v>0</v>
      </c>
      <c r="H1554" s="126">
        <v>6.4091710387310111E+18</v>
      </c>
    </row>
    <row r="1555" spans="3:8" ht="15" customHeight="1">
      <c r="C1555" s="113" t="b">
        <v>0</v>
      </c>
      <c r="D1555" s="124">
        <v>32088</v>
      </c>
      <c r="E1555" s="115">
        <v>10.481999999999999</v>
      </c>
      <c r="F1555" s="115">
        <v>1473</v>
      </c>
      <c r="G1555" s="126">
        <v>0</v>
      </c>
      <c r="H1555" s="126">
        <v>7.9681591401044357E+18</v>
      </c>
    </row>
    <row r="1556" spans="3:8" ht="15" customHeight="1">
      <c r="C1556" s="113" t="b">
        <v>0</v>
      </c>
      <c r="D1556" s="124">
        <v>32089</v>
      </c>
      <c r="E1556" s="115">
        <v>10.599</v>
      </c>
      <c r="F1556" s="115">
        <v>1474</v>
      </c>
      <c r="G1556" s="126">
        <v>0</v>
      </c>
      <c r="H1556" s="126">
        <v>5.4282014266124954E+18</v>
      </c>
    </row>
    <row r="1557" spans="3:8" ht="15" customHeight="1">
      <c r="C1557" s="113" t="b">
        <v>0</v>
      </c>
      <c r="D1557" s="124">
        <v>32090</v>
      </c>
      <c r="E1557" s="115">
        <v>10.679</v>
      </c>
      <c r="F1557" s="115">
        <v>1475</v>
      </c>
      <c r="G1557" s="126">
        <v>0</v>
      </c>
      <c r="H1557" s="126">
        <v>3.8839834335941658E+17</v>
      </c>
    </row>
    <row r="1558" spans="3:8" ht="15" customHeight="1">
      <c r="C1558" s="113" t="b">
        <v>0</v>
      </c>
      <c r="D1558" s="124">
        <v>32091</v>
      </c>
      <c r="E1558" s="115">
        <v>10.771000000000001</v>
      </c>
      <c r="F1558" s="115">
        <v>1476</v>
      </c>
      <c r="G1558" s="126">
        <v>0</v>
      </c>
      <c r="H1558" s="126">
        <v>1.557580684842708E+19</v>
      </c>
    </row>
    <row r="1559" spans="3:8" ht="15" customHeight="1">
      <c r="C1559" s="113" t="b">
        <v>0</v>
      </c>
      <c r="D1559" s="124">
        <v>32092</v>
      </c>
      <c r="E1559" s="115">
        <v>10.89</v>
      </c>
      <c r="F1559" s="115">
        <v>1477</v>
      </c>
      <c r="G1559" s="126">
        <v>0</v>
      </c>
      <c r="H1559" s="126">
        <v>9.7401904232311788E+18</v>
      </c>
    </row>
    <row r="1560" spans="3:8" ht="15" customHeight="1">
      <c r="C1560" s="113" t="b">
        <v>0</v>
      </c>
      <c r="D1560" s="124">
        <v>32093</v>
      </c>
      <c r="E1560" s="115">
        <v>10.973000000000001</v>
      </c>
      <c r="F1560" s="115">
        <v>1478</v>
      </c>
      <c r="G1560" s="126">
        <v>0</v>
      </c>
      <c r="H1560" s="126">
        <v>9.6649578846006771E+17</v>
      </c>
    </row>
    <row r="1561" spans="3:8" ht="15" customHeight="1">
      <c r="C1561" s="113" t="b">
        <v>0</v>
      </c>
      <c r="D1561" s="124">
        <v>32094</v>
      </c>
      <c r="E1561" s="115">
        <v>11.138999999999999</v>
      </c>
      <c r="F1561" s="115">
        <v>1479</v>
      </c>
      <c r="G1561" s="126">
        <v>0</v>
      </c>
      <c r="H1561" s="126">
        <v>1.1260481398273948E+19</v>
      </c>
    </row>
    <row r="1562" spans="3:8" ht="15" customHeight="1">
      <c r="C1562" s="113" t="b">
        <v>0</v>
      </c>
      <c r="D1562" s="124">
        <v>32095</v>
      </c>
      <c r="E1562" s="115">
        <v>11.202999999999999</v>
      </c>
      <c r="F1562" s="115">
        <v>1480</v>
      </c>
      <c r="G1562" s="126">
        <v>0</v>
      </c>
      <c r="H1562" s="126">
        <v>1.1220692960001253E+19</v>
      </c>
    </row>
    <row r="1563" spans="3:8" ht="15" customHeight="1">
      <c r="C1563" s="113" t="b">
        <v>0</v>
      </c>
      <c r="D1563" s="124">
        <v>32096</v>
      </c>
      <c r="E1563" s="115">
        <v>11.302</v>
      </c>
      <c r="F1563" s="115">
        <v>1481</v>
      </c>
      <c r="G1563" s="126">
        <v>0</v>
      </c>
      <c r="H1563" s="126">
        <v>9.028061974369708E+18</v>
      </c>
    </row>
    <row r="1564" spans="3:8" ht="15" customHeight="1">
      <c r="C1564" s="113" t="b">
        <v>0</v>
      </c>
      <c r="D1564" s="124">
        <v>32097</v>
      </c>
      <c r="E1564" s="115">
        <v>11.436</v>
      </c>
      <c r="F1564" s="115">
        <v>1482</v>
      </c>
      <c r="G1564" s="126">
        <v>0</v>
      </c>
      <c r="H1564" s="126">
        <v>1.2479851613421875E+19</v>
      </c>
    </row>
    <row r="1565" spans="3:8" ht="15" customHeight="1">
      <c r="C1565" s="113" t="b">
        <v>0</v>
      </c>
      <c r="D1565" s="124">
        <v>32098</v>
      </c>
      <c r="E1565" s="115">
        <v>11.507999999999999</v>
      </c>
      <c r="F1565" s="115">
        <v>1483</v>
      </c>
      <c r="G1565" s="126">
        <v>0</v>
      </c>
      <c r="H1565" s="126">
        <v>5.2044648664004992E+17</v>
      </c>
    </row>
    <row r="1566" spans="3:8" ht="15" customHeight="1">
      <c r="C1566" s="113" t="b">
        <v>0</v>
      </c>
      <c r="D1566" s="124">
        <v>32099</v>
      </c>
      <c r="E1566" s="115">
        <v>11.448</v>
      </c>
      <c r="F1566" s="115">
        <v>1484</v>
      </c>
      <c r="G1566" s="126">
        <v>0</v>
      </c>
      <c r="H1566" s="126">
        <v>4.1994983320203658E+18</v>
      </c>
    </row>
    <row r="1567" spans="3:8" ht="15" customHeight="1">
      <c r="C1567" s="113" t="b">
        <v>0</v>
      </c>
      <c r="D1567" s="124">
        <v>32100</v>
      </c>
      <c r="E1567" s="115">
        <v>11.484999999999999</v>
      </c>
      <c r="F1567" s="115">
        <v>1485</v>
      </c>
      <c r="G1567" s="126">
        <v>0</v>
      </c>
      <c r="H1567" s="126">
        <v>1.7664582264725627E+19</v>
      </c>
    </row>
    <row r="1568" spans="3:8" ht="15" customHeight="1">
      <c r="C1568" s="113" t="b">
        <v>0</v>
      </c>
      <c r="D1568" s="124">
        <v>32101</v>
      </c>
      <c r="E1568" s="115">
        <v>11.592000000000001</v>
      </c>
      <c r="F1568" s="115">
        <v>1486</v>
      </c>
      <c r="G1568" s="126">
        <v>0</v>
      </c>
      <c r="H1568" s="126">
        <v>1.8446096475679074E+19</v>
      </c>
    </row>
    <row r="1569" spans="3:8" ht="15" customHeight="1">
      <c r="C1569" s="113" t="b">
        <v>0</v>
      </c>
      <c r="D1569" s="124">
        <v>32102</v>
      </c>
      <c r="E1569" s="115">
        <v>11.635</v>
      </c>
      <c r="F1569" s="115">
        <v>1487</v>
      </c>
      <c r="G1569" s="126">
        <v>0</v>
      </c>
      <c r="H1569" s="126">
        <v>1.6306148468080359E+19</v>
      </c>
    </row>
    <row r="1570" spans="3:8" ht="15" customHeight="1">
      <c r="C1570" s="113" t="b">
        <v>0</v>
      </c>
      <c r="D1570" s="124">
        <v>32103</v>
      </c>
      <c r="E1570" s="115">
        <v>11.712</v>
      </c>
      <c r="F1570" s="115">
        <v>1488</v>
      </c>
      <c r="G1570" s="126">
        <v>0</v>
      </c>
      <c r="H1570" s="126">
        <v>1.7114980112084527E+19</v>
      </c>
    </row>
    <row r="1571" spans="3:8" ht="15" customHeight="1">
      <c r="C1571" s="113" t="b">
        <v>0</v>
      </c>
      <c r="D1571" s="124">
        <v>32104</v>
      </c>
      <c r="E1571" s="115">
        <v>11.744999999999999</v>
      </c>
      <c r="F1571" s="115">
        <v>1489</v>
      </c>
      <c r="G1571" s="126">
        <v>0</v>
      </c>
      <c r="H1571" s="126">
        <v>1.6519360697567736E+19</v>
      </c>
    </row>
    <row r="1572" spans="3:8" ht="15" customHeight="1">
      <c r="C1572" s="113" t="b">
        <v>0</v>
      </c>
      <c r="D1572" s="124">
        <v>32105</v>
      </c>
      <c r="E1572" s="115">
        <v>11.847</v>
      </c>
      <c r="F1572" s="115">
        <v>1490</v>
      </c>
      <c r="G1572" s="126">
        <v>0</v>
      </c>
      <c r="H1572" s="126">
        <v>4.5521361290738534E+18</v>
      </c>
    </row>
    <row r="1573" spans="3:8" ht="15" customHeight="1">
      <c r="C1573" s="113" t="b">
        <v>0</v>
      </c>
      <c r="D1573" s="124">
        <v>32106</v>
      </c>
      <c r="E1573" s="115">
        <v>11.933999999999999</v>
      </c>
      <c r="F1573" s="115">
        <v>1491</v>
      </c>
      <c r="G1573" s="126">
        <v>0</v>
      </c>
      <c r="H1573" s="126">
        <v>1.6212536656485229E+19</v>
      </c>
    </row>
    <row r="1574" spans="3:8" ht="15" customHeight="1">
      <c r="C1574" s="113" t="b">
        <v>0</v>
      </c>
      <c r="D1574" s="124">
        <v>32107</v>
      </c>
      <c r="E1574" s="115">
        <v>12.003</v>
      </c>
      <c r="F1574" s="115">
        <v>1492</v>
      </c>
      <c r="G1574" s="126">
        <v>0</v>
      </c>
      <c r="H1574" s="126">
        <v>1.5141590006730715E+19</v>
      </c>
    </row>
    <row r="1575" spans="3:8" ht="15" customHeight="1">
      <c r="C1575" s="113" t="b">
        <v>0</v>
      </c>
      <c r="D1575" s="124">
        <v>32108</v>
      </c>
      <c r="E1575" s="115">
        <v>12.073</v>
      </c>
      <c r="F1575" s="115">
        <v>1493</v>
      </c>
      <c r="G1575" s="126">
        <v>0</v>
      </c>
      <c r="H1575" s="126">
        <v>1.609717351305677E+19</v>
      </c>
    </row>
    <row r="1576" spans="3:8" ht="15" customHeight="1">
      <c r="C1576" s="113" t="b">
        <v>0</v>
      </c>
      <c r="D1576" s="124">
        <v>32109</v>
      </c>
      <c r="E1576" s="115">
        <v>12.137</v>
      </c>
      <c r="F1576" s="115">
        <v>1494</v>
      </c>
      <c r="G1576" s="126">
        <v>0</v>
      </c>
      <c r="H1576" s="126">
        <v>1.0487973631147575E+19</v>
      </c>
    </row>
    <row r="1577" spans="3:8" ht="15" customHeight="1">
      <c r="C1577" s="113" t="b">
        <v>0</v>
      </c>
      <c r="D1577" s="124">
        <v>32110</v>
      </c>
      <c r="E1577" s="115">
        <v>12.185</v>
      </c>
      <c r="F1577" s="115">
        <v>1495</v>
      </c>
      <c r="G1577" s="126">
        <v>0</v>
      </c>
      <c r="H1577" s="126">
        <v>1.4663094447485071E+18</v>
      </c>
    </row>
    <row r="1578" spans="3:8" ht="15" customHeight="1">
      <c r="C1578" s="113" t="b">
        <v>0</v>
      </c>
      <c r="D1578" s="124">
        <v>32111</v>
      </c>
      <c r="E1578" s="115">
        <v>12.228</v>
      </c>
      <c r="F1578" s="115">
        <v>1496</v>
      </c>
      <c r="G1578" s="126">
        <v>0</v>
      </c>
      <c r="H1578" s="126">
        <v>1.6408826483217453E+19</v>
      </c>
    </row>
    <row r="1579" spans="3:8" ht="15" customHeight="1">
      <c r="C1579" s="113" t="b">
        <v>0</v>
      </c>
      <c r="D1579" s="124">
        <v>32112</v>
      </c>
      <c r="E1579" s="115">
        <v>12.497</v>
      </c>
      <c r="F1579" s="115">
        <v>1497</v>
      </c>
      <c r="G1579" s="126">
        <v>0</v>
      </c>
      <c r="H1579" s="126">
        <v>8.0510789342806118E+18</v>
      </c>
    </row>
    <row r="1580" spans="3:8" ht="15" customHeight="1">
      <c r="C1580" s="113" t="b">
        <v>0</v>
      </c>
      <c r="D1580" s="124">
        <v>32113</v>
      </c>
      <c r="E1580" s="115">
        <v>12.584</v>
      </c>
      <c r="F1580" s="115">
        <v>1498</v>
      </c>
      <c r="G1580" s="126">
        <v>0</v>
      </c>
      <c r="H1580" s="126">
        <v>1.7240888052696738E+19</v>
      </c>
    </row>
    <row r="1581" spans="3:8" ht="15" customHeight="1">
      <c r="C1581" s="113" t="b">
        <v>0</v>
      </c>
      <c r="D1581" s="124">
        <v>32155</v>
      </c>
      <c r="E1581" s="115">
        <v>14.826000000000001</v>
      </c>
      <c r="F1581" s="115">
        <v>1499</v>
      </c>
      <c r="G1581" s="126">
        <v>0</v>
      </c>
      <c r="H1581" s="126">
        <v>1.1695714601441126E+18</v>
      </c>
    </row>
    <row r="1582" spans="3:8" ht="15" customHeight="1">
      <c r="C1582" s="113" t="b">
        <v>0</v>
      </c>
      <c r="D1582" s="124">
        <v>32156</v>
      </c>
      <c r="E1582" s="115">
        <v>14.853999999999999</v>
      </c>
      <c r="F1582" s="115">
        <v>1500</v>
      </c>
      <c r="G1582" s="126">
        <v>0</v>
      </c>
      <c r="H1582" s="126">
        <v>1.4495925247465458E+19</v>
      </c>
    </row>
    <row r="1583" spans="3:8" ht="15" customHeight="1">
      <c r="C1583" s="113" t="b">
        <v>0</v>
      </c>
      <c r="D1583" s="124">
        <v>32157</v>
      </c>
      <c r="E1583" s="115">
        <v>14.973000000000001</v>
      </c>
      <c r="F1583" s="115">
        <v>1501</v>
      </c>
      <c r="G1583" s="126">
        <v>0</v>
      </c>
      <c r="H1583" s="126">
        <v>8.2393751016483113E+18</v>
      </c>
    </row>
    <row r="1584" spans="3:8" ht="15" customHeight="1">
      <c r="C1584" s="113" t="b">
        <v>0</v>
      </c>
      <c r="D1584" s="124">
        <v>32158</v>
      </c>
      <c r="E1584" s="115">
        <v>14.987</v>
      </c>
      <c r="F1584" s="115">
        <v>1502</v>
      </c>
      <c r="G1584" s="126">
        <v>0</v>
      </c>
      <c r="H1584" s="126">
        <v>9.6227174501463736E+18</v>
      </c>
    </row>
    <row r="1585" spans="3:8" ht="15" customHeight="1">
      <c r="C1585" s="113" t="b">
        <v>0</v>
      </c>
      <c r="D1585" s="124">
        <v>32159</v>
      </c>
      <c r="E1585" s="115">
        <v>15</v>
      </c>
      <c r="F1585" s="115">
        <v>1503</v>
      </c>
      <c r="G1585" s="126">
        <v>0</v>
      </c>
      <c r="H1585" s="126">
        <v>1.1706478272702839E+19</v>
      </c>
    </row>
    <row r="1586" spans="3:8" ht="15" customHeight="1">
      <c r="C1586" s="113" t="b">
        <v>0</v>
      </c>
      <c r="D1586" s="124">
        <v>32160</v>
      </c>
      <c r="E1586" s="115">
        <v>15.051</v>
      </c>
      <c r="F1586" s="115">
        <v>1504</v>
      </c>
      <c r="G1586" s="126">
        <v>0</v>
      </c>
      <c r="H1586" s="126">
        <v>5.9788409932886764E+18</v>
      </c>
    </row>
    <row r="1587" spans="3:8" ht="15" customHeight="1">
      <c r="C1587" s="113" t="b">
        <v>0</v>
      </c>
      <c r="D1587" s="124">
        <v>32161</v>
      </c>
      <c r="E1587" s="115">
        <v>15.047000000000001</v>
      </c>
      <c r="F1587" s="115">
        <v>1505</v>
      </c>
      <c r="G1587" s="126">
        <v>0</v>
      </c>
      <c r="H1587" s="126">
        <v>1.5083715623621421E+19</v>
      </c>
    </row>
    <row r="1588" spans="3:8" ht="15" customHeight="1">
      <c r="C1588" s="113" t="b">
        <v>0</v>
      </c>
      <c r="D1588" s="124">
        <v>32162</v>
      </c>
      <c r="E1588" s="115">
        <v>15.048999999999999</v>
      </c>
      <c r="F1588" s="115">
        <v>1506</v>
      </c>
      <c r="G1588" s="126">
        <v>0</v>
      </c>
      <c r="H1588" s="126">
        <v>7.3428836588035604E+18</v>
      </c>
    </row>
    <row r="1589" spans="3:8" ht="15" customHeight="1">
      <c r="C1589" s="113" t="b">
        <v>0</v>
      </c>
      <c r="D1589" s="124">
        <v>32163</v>
      </c>
      <c r="E1589" s="115">
        <v>15.113</v>
      </c>
      <c r="F1589" s="115">
        <v>1507</v>
      </c>
      <c r="G1589" s="126">
        <v>0</v>
      </c>
      <c r="H1589" s="126">
        <v>7.3581919548472545E+18</v>
      </c>
    </row>
    <row r="1590" spans="3:8" ht="15" customHeight="1">
      <c r="C1590" s="113" t="b">
        <v>0</v>
      </c>
      <c r="D1590" s="124">
        <v>32164</v>
      </c>
      <c r="E1590" s="115">
        <v>15.09</v>
      </c>
      <c r="F1590" s="115">
        <v>1508</v>
      </c>
      <c r="G1590" s="126">
        <v>0</v>
      </c>
      <c r="H1590" s="126">
        <v>3.4423600146274995E+18</v>
      </c>
    </row>
    <row r="1591" spans="3:8" ht="15" customHeight="1">
      <c r="C1591" s="113" t="b">
        <v>0</v>
      </c>
      <c r="D1591" s="124">
        <v>32165</v>
      </c>
      <c r="E1591" s="115">
        <v>15.085000000000001</v>
      </c>
      <c r="F1591" s="115">
        <v>1509</v>
      </c>
      <c r="G1591" s="126">
        <v>0</v>
      </c>
      <c r="H1591" s="126">
        <v>5.2381713605188168E+18</v>
      </c>
    </row>
    <row r="1592" spans="3:8" ht="15" customHeight="1">
      <c r="C1592" s="113" t="b">
        <v>0</v>
      </c>
      <c r="D1592" s="124">
        <v>32166</v>
      </c>
      <c r="E1592" s="115">
        <v>15.022</v>
      </c>
      <c r="F1592" s="115">
        <v>1510</v>
      </c>
      <c r="G1592" s="126">
        <v>0</v>
      </c>
      <c r="H1592" s="126">
        <v>8.5833782785163346E+18</v>
      </c>
    </row>
    <row r="1593" spans="3:8" ht="15" customHeight="1">
      <c r="C1593" s="113" t="b">
        <v>0</v>
      </c>
      <c r="D1593" s="124">
        <v>32167</v>
      </c>
      <c r="E1593" s="115">
        <v>15.02</v>
      </c>
      <c r="F1593" s="115">
        <v>1511</v>
      </c>
      <c r="G1593" s="126">
        <v>0</v>
      </c>
      <c r="H1593" s="126">
        <v>1.4369759347549428E+19</v>
      </c>
    </row>
    <row r="1594" spans="3:8" ht="15" customHeight="1">
      <c r="C1594" s="113" t="b">
        <v>0</v>
      </c>
      <c r="D1594" s="124">
        <v>32168</v>
      </c>
      <c r="E1594" s="115">
        <v>15.115</v>
      </c>
      <c r="F1594" s="115">
        <v>1512</v>
      </c>
      <c r="G1594" s="126">
        <v>0</v>
      </c>
      <c r="H1594" s="126">
        <v>6.631157714990761E+17</v>
      </c>
    </row>
    <row r="1595" spans="3:8" ht="15" customHeight="1">
      <c r="C1595" s="113" t="b">
        <v>0</v>
      </c>
      <c r="D1595" s="124">
        <v>32169</v>
      </c>
      <c r="E1595" s="115">
        <v>15.163</v>
      </c>
      <c r="F1595" s="115">
        <v>1513</v>
      </c>
      <c r="G1595" s="126">
        <v>0</v>
      </c>
      <c r="H1595" s="126">
        <v>1.2038450415957834E+19</v>
      </c>
    </row>
    <row r="1596" spans="3:8" ht="15" customHeight="1">
      <c r="C1596" s="113" t="b">
        <v>0</v>
      </c>
      <c r="D1596" s="124">
        <v>32170</v>
      </c>
      <c r="E1596" s="115">
        <v>15.241</v>
      </c>
      <c r="F1596" s="115">
        <v>1514</v>
      </c>
      <c r="G1596" s="126">
        <v>0</v>
      </c>
      <c r="H1596" s="126">
        <v>8.513443606485845E+18</v>
      </c>
    </row>
    <row r="1597" spans="3:8" ht="15" customHeight="1">
      <c r="C1597" s="113" t="b">
        <v>0</v>
      </c>
      <c r="D1597" s="124">
        <v>32171</v>
      </c>
      <c r="E1597" s="115">
        <v>15.278</v>
      </c>
      <c r="F1597" s="115">
        <v>1515</v>
      </c>
      <c r="G1597" s="126">
        <v>0</v>
      </c>
      <c r="H1597" s="126">
        <v>1.2196871070697126E+19</v>
      </c>
    </row>
    <row r="1598" spans="3:8" ht="15" customHeight="1">
      <c r="C1598" s="113" t="b">
        <v>0</v>
      </c>
      <c r="D1598" s="124">
        <v>32172</v>
      </c>
      <c r="E1598" s="115">
        <v>15.362</v>
      </c>
      <c r="F1598" s="115">
        <v>1516</v>
      </c>
      <c r="G1598" s="126">
        <v>0</v>
      </c>
      <c r="H1598" s="126">
        <v>1.3650648689974993E+19</v>
      </c>
    </row>
    <row r="1599" spans="3:8" ht="15" customHeight="1">
      <c r="C1599" s="113" t="b">
        <v>0</v>
      </c>
      <c r="D1599" s="124">
        <v>32173</v>
      </c>
      <c r="E1599" s="115">
        <v>15.443</v>
      </c>
      <c r="F1599" s="115">
        <v>1517</v>
      </c>
      <c r="G1599" s="126">
        <v>0</v>
      </c>
      <c r="H1599" s="126">
        <v>8.6692804043207383E+18</v>
      </c>
    </row>
    <row r="1600" spans="3:8" ht="15" customHeight="1">
      <c r="C1600" s="113" t="b">
        <v>0</v>
      </c>
      <c r="D1600" s="124">
        <v>32174</v>
      </c>
      <c r="E1600" s="115">
        <v>15.56</v>
      </c>
      <c r="F1600" s="115">
        <v>1518</v>
      </c>
      <c r="G1600" s="126">
        <v>0</v>
      </c>
      <c r="H1600" s="126">
        <v>5.4453333205703434E+18</v>
      </c>
    </row>
    <row r="1601" spans="3:8" ht="15" customHeight="1">
      <c r="C1601" s="113" t="b">
        <v>0</v>
      </c>
      <c r="D1601" s="124">
        <v>32175</v>
      </c>
      <c r="E1601" s="115">
        <v>15.568</v>
      </c>
      <c r="F1601" s="115">
        <v>1519</v>
      </c>
      <c r="G1601" s="126">
        <v>0</v>
      </c>
      <c r="H1601" s="126">
        <v>1.176644314892306E+19</v>
      </c>
    </row>
    <row r="1602" spans="3:8" ht="15" customHeight="1">
      <c r="C1602" s="113" t="b">
        <v>0</v>
      </c>
      <c r="D1602" s="124">
        <v>32176</v>
      </c>
      <c r="E1602" s="115">
        <v>15.462</v>
      </c>
      <c r="F1602" s="115">
        <v>1520</v>
      </c>
      <c r="G1602" s="126">
        <v>0</v>
      </c>
      <c r="H1602" s="126">
        <v>1.4128115471683117E+19</v>
      </c>
    </row>
    <row r="1603" spans="3:8" ht="15" customHeight="1">
      <c r="C1603" s="113" t="b">
        <v>0</v>
      </c>
      <c r="D1603" s="124">
        <v>32177</v>
      </c>
      <c r="E1603" s="115">
        <v>15.478999999999999</v>
      </c>
      <c r="F1603" s="115">
        <v>1521</v>
      </c>
      <c r="G1603" s="126">
        <v>0</v>
      </c>
      <c r="H1603" s="126">
        <v>4.8427745642269379E+18</v>
      </c>
    </row>
    <row r="1604" spans="3:8" ht="15" customHeight="1">
      <c r="C1604" s="113" t="b">
        <v>0</v>
      </c>
      <c r="D1604" s="124">
        <v>32178</v>
      </c>
      <c r="E1604" s="115">
        <v>15.413</v>
      </c>
      <c r="F1604" s="115">
        <v>1522</v>
      </c>
      <c r="G1604" s="126">
        <v>0</v>
      </c>
      <c r="H1604" s="126">
        <v>1.4455512130771925E+19</v>
      </c>
    </row>
    <row r="1605" spans="3:8" ht="15" customHeight="1">
      <c r="C1605" s="113" t="b">
        <v>0</v>
      </c>
      <c r="D1605" s="124">
        <v>32179</v>
      </c>
      <c r="E1605" s="115">
        <v>15.448</v>
      </c>
      <c r="F1605" s="115">
        <v>1523</v>
      </c>
      <c r="G1605" s="126">
        <v>0</v>
      </c>
      <c r="H1605" s="126">
        <v>5.3846947981996575E+18</v>
      </c>
    </row>
    <row r="1606" spans="3:8" ht="15" customHeight="1">
      <c r="C1606" s="113" t="b">
        <v>0</v>
      </c>
      <c r="D1606" s="124">
        <v>32180</v>
      </c>
      <c r="E1606" s="115">
        <v>15.313000000000001</v>
      </c>
      <c r="F1606" s="115">
        <v>1524</v>
      </c>
      <c r="G1606" s="126">
        <v>0</v>
      </c>
      <c r="H1606" s="126">
        <v>1.3587085572978033E+19</v>
      </c>
    </row>
    <row r="1607" spans="3:8" ht="15" customHeight="1">
      <c r="C1607" s="113" t="b">
        <v>0</v>
      </c>
      <c r="D1607" s="124">
        <v>32181</v>
      </c>
      <c r="E1607" s="115">
        <v>15.308999999999999</v>
      </c>
      <c r="F1607" s="115">
        <v>1525</v>
      </c>
      <c r="G1607" s="126">
        <v>0</v>
      </c>
      <c r="H1607" s="126">
        <v>1.3348757613306927E+19</v>
      </c>
    </row>
    <row r="1608" spans="3:8" ht="15" customHeight="1">
      <c r="C1608" s="113" t="b">
        <v>0</v>
      </c>
      <c r="D1608" s="124">
        <v>32182</v>
      </c>
      <c r="E1608" s="115">
        <v>15.276</v>
      </c>
      <c r="F1608" s="115">
        <v>1526</v>
      </c>
      <c r="G1608" s="126">
        <v>0</v>
      </c>
      <c r="H1608" s="126">
        <v>4.9444107302722693E+18</v>
      </c>
    </row>
    <row r="1609" spans="3:8" ht="15" customHeight="1">
      <c r="C1609" s="113" t="b">
        <v>0</v>
      </c>
      <c r="D1609" s="124">
        <v>32183</v>
      </c>
      <c r="E1609" s="115">
        <v>15.304</v>
      </c>
      <c r="F1609" s="115">
        <v>1527</v>
      </c>
      <c r="G1609" s="126">
        <v>0</v>
      </c>
      <c r="H1609" s="126">
        <v>1.0940004412688906E+19</v>
      </c>
    </row>
    <row r="1610" spans="3:8" ht="15" customHeight="1">
      <c r="C1610" s="113" t="b">
        <v>0</v>
      </c>
      <c r="D1610" s="124">
        <v>32184</v>
      </c>
      <c r="E1610" s="115">
        <v>15.292</v>
      </c>
      <c r="F1610" s="115">
        <v>1528</v>
      </c>
      <c r="G1610" s="126">
        <v>0</v>
      </c>
      <c r="H1610" s="126">
        <v>8.064716029083563E+18</v>
      </c>
    </row>
    <row r="1611" spans="3:8" ht="15" customHeight="1">
      <c r="C1611" s="113" t="b">
        <v>0</v>
      </c>
      <c r="D1611" s="124">
        <v>32185</v>
      </c>
      <c r="E1611" s="115">
        <v>15.326000000000001</v>
      </c>
      <c r="F1611" s="115">
        <v>1529</v>
      </c>
      <c r="G1611" s="126">
        <v>0</v>
      </c>
      <c r="H1611" s="126">
        <v>8.4818063568018258E+18</v>
      </c>
    </row>
    <row r="1612" spans="3:8" ht="15" customHeight="1">
      <c r="C1612" s="113" t="b">
        <v>0</v>
      </c>
      <c r="D1612" s="124">
        <v>32186</v>
      </c>
      <c r="E1612" s="115">
        <v>15.332000000000001</v>
      </c>
      <c r="F1612" s="115">
        <v>1530</v>
      </c>
      <c r="G1612" s="126">
        <v>0</v>
      </c>
      <c r="H1612" s="126">
        <v>8.4236138877622538E+18</v>
      </c>
    </row>
    <row r="1613" spans="3:8" ht="15" customHeight="1">
      <c r="C1613" s="113" t="b">
        <v>0</v>
      </c>
      <c r="D1613" s="124">
        <v>32187</v>
      </c>
      <c r="E1613" s="115">
        <v>15.363</v>
      </c>
      <c r="F1613" s="115">
        <v>1531</v>
      </c>
      <c r="G1613" s="126">
        <v>0</v>
      </c>
      <c r="H1613" s="126">
        <v>1.6363886025130617E+19</v>
      </c>
    </row>
    <row r="1614" spans="3:8" ht="15" customHeight="1">
      <c r="C1614" s="113" t="b">
        <v>0</v>
      </c>
      <c r="D1614" s="124">
        <v>32188</v>
      </c>
      <c r="E1614" s="115">
        <v>15.379</v>
      </c>
      <c r="F1614" s="115">
        <v>1532</v>
      </c>
      <c r="G1614" s="126">
        <v>0</v>
      </c>
      <c r="H1614" s="126">
        <v>1.5939829886402122E+19</v>
      </c>
    </row>
    <row r="1615" spans="3:8" ht="15" customHeight="1">
      <c r="C1615" s="113" t="b">
        <v>0</v>
      </c>
      <c r="D1615" s="124">
        <v>32189</v>
      </c>
      <c r="E1615" s="115">
        <v>15.476000000000001</v>
      </c>
      <c r="F1615" s="115">
        <v>1533</v>
      </c>
      <c r="G1615" s="126">
        <v>0</v>
      </c>
      <c r="H1615" s="126">
        <v>1.6060776708320743E+19</v>
      </c>
    </row>
    <row r="1616" spans="3:8" ht="15" customHeight="1">
      <c r="C1616" s="113" t="b">
        <v>0</v>
      </c>
      <c r="D1616" s="124">
        <v>32190</v>
      </c>
      <c r="E1616" s="115">
        <v>15.443</v>
      </c>
      <c r="F1616" s="115">
        <v>1534</v>
      </c>
      <c r="G1616" s="126">
        <v>0</v>
      </c>
      <c r="H1616" s="126">
        <v>1.3519643413026925E+19</v>
      </c>
    </row>
    <row r="1617" spans="3:8" ht="15" customHeight="1">
      <c r="C1617" s="113" t="b">
        <v>0</v>
      </c>
      <c r="D1617" s="124">
        <v>32191</v>
      </c>
      <c r="E1617" s="115">
        <v>15.471</v>
      </c>
      <c r="F1617" s="115">
        <v>1535</v>
      </c>
      <c r="G1617" s="126">
        <v>0</v>
      </c>
      <c r="H1617" s="126">
        <v>9.2924301164107796E+18</v>
      </c>
    </row>
    <row r="1618" spans="3:8" ht="15" customHeight="1">
      <c r="C1618" s="113" t="b">
        <v>0</v>
      </c>
      <c r="D1618" s="124">
        <v>32192</v>
      </c>
      <c r="E1618" s="115">
        <v>15.545999999999999</v>
      </c>
      <c r="F1618" s="115">
        <v>1536</v>
      </c>
      <c r="G1618" s="126">
        <v>0</v>
      </c>
      <c r="H1618" s="126">
        <v>1.1795188115756925E+19</v>
      </c>
    </row>
    <row r="1619" spans="3:8" ht="15" customHeight="1">
      <c r="C1619" s="113" t="b">
        <v>0</v>
      </c>
      <c r="D1619" s="124">
        <v>32193</v>
      </c>
      <c r="E1619" s="115">
        <v>15.638999999999999</v>
      </c>
      <c r="F1619" s="115">
        <v>1537</v>
      </c>
      <c r="G1619" s="126">
        <v>0</v>
      </c>
      <c r="H1619" s="126">
        <v>1.2627268928635527E+19</v>
      </c>
    </row>
    <row r="1620" spans="3:8" ht="15" customHeight="1">
      <c r="C1620" s="113" t="b">
        <v>0</v>
      </c>
      <c r="D1620" s="124">
        <v>32194</v>
      </c>
      <c r="E1620" s="115">
        <v>15.73</v>
      </c>
      <c r="F1620" s="115">
        <v>1538</v>
      </c>
      <c r="G1620" s="126">
        <v>0</v>
      </c>
      <c r="H1620" s="126">
        <v>1.2040102953412401E+19</v>
      </c>
    </row>
    <row r="1621" spans="3:8" ht="15" customHeight="1">
      <c r="C1621" s="113" t="b">
        <v>0</v>
      </c>
      <c r="D1621" s="124">
        <v>32195</v>
      </c>
      <c r="E1621" s="115">
        <v>15.831</v>
      </c>
      <c r="F1621" s="115">
        <v>1539</v>
      </c>
      <c r="G1621" s="126">
        <v>0</v>
      </c>
      <c r="H1621" s="126">
        <v>6.1360846717883085E+18</v>
      </c>
    </row>
    <row r="1622" spans="3:8" ht="15" customHeight="1">
      <c r="C1622" s="113" t="b">
        <v>0</v>
      </c>
      <c r="D1622" s="124">
        <v>32196</v>
      </c>
      <c r="E1622" s="115">
        <v>16.015000000000001</v>
      </c>
      <c r="F1622" s="115">
        <v>1540</v>
      </c>
      <c r="G1622" s="126">
        <v>0</v>
      </c>
      <c r="H1622" s="126">
        <v>1.4164390153013836E+19</v>
      </c>
    </row>
    <row r="1623" spans="3:8" ht="15" customHeight="1">
      <c r="C1623" s="113" t="b">
        <v>0</v>
      </c>
      <c r="D1623" s="124">
        <v>32197</v>
      </c>
      <c r="E1623" s="115">
        <v>15.906000000000001</v>
      </c>
      <c r="F1623" s="115">
        <v>1541</v>
      </c>
      <c r="G1623" s="126">
        <v>0</v>
      </c>
      <c r="H1623" s="126">
        <v>3.7767770787506662E+18</v>
      </c>
    </row>
    <row r="1624" spans="3:8" ht="15" customHeight="1">
      <c r="C1624" s="113" t="b">
        <v>0</v>
      </c>
      <c r="D1624" s="124">
        <v>32198</v>
      </c>
      <c r="E1624" s="115">
        <v>15.836</v>
      </c>
      <c r="F1624" s="115">
        <v>1542</v>
      </c>
      <c r="G1624" s="126">
        <v>0</v>
      </c>
      <c r="H1624" s="126">
        <v>6.8068905721078262E+18</v>
      </c>
    </row>
    <row r="1625" spans="3:8" ht="15" customHeight="1">
      <c r="C1625" s="113" t="b">
        <v>0</v>
      </c>
      <c r="D1625" s="124">
        <v>32199</v>
      </c>
      <c r="E1625" s="115">
        <v>15.962</v>
      </c>
      <c r="F1625" s="115">
        <v>1543</v>
      </c>
      <c r="G1625" s="126">
        <v>0</v>
      </c>
      <c r="H1625" s="126">
        <v>7.0544967515149496E+18</v>
      </c>
    </row>
    <row r="1626" spans="3:8" ht="15" customHeight="1">
      <c r="C1626" s="113" t="b">
        <v>0</v>
      </c>
      <c r="D1626" s="124">
        <v>32200</v>
      </c>
      <c r="E1626" s="115">
        <v>16.016999999999999</v>
      </c>
      <c r="F1626" s="115">
        <v>1544</v>
      </c>
      <c r="G1626" s="126">
        <v>0</v>
      </c>
      <c r="H1626" s="126">
        <v>8.3840156018509435E+18</v>
      </c>
    </row>
    <row r="1627" spans="3:8" ht="15" customHeight="1">
      <c r="C1627" s="113" t="b">
        <v>0</v>
      </c>
      <c r="D1627" s="124">
        <v>32201</v>
      </c>
      <c r="E1627" s="115">
        <v>16.111000000000001</v>
      </c>
      <c r="F1627" s="115">
        <v>1545</v>
      </c>
      <c r="G1627" s="126">
        <v>0</v>
      </c>
      <c r="H1627" s="126">
        <v>4.7459244748427336E+18</v>
      </c>
    </row>
    <row r="1628" spans="3:8" ht="15" customHeight="1">
      <c r="C1628" s="113" t="b">
        <v>0</v>
      </c>
      <c r="D1628" s="124">
        <v>32202</v>
      </c>
      <c r="E1628" s="115">
        <v>16.111000000000001</v>
      </c>
      <c r="F1628" s="115">
        <v>1546</v>
      </c>
      <c r="G1628" s="126">
        <v>0</v>
      </c>
      <c r="H1628" s="126">
        <v>1.3939849208587287E+19</v>
      </c>
    </row>
    <row r="1629" spans="3:8" ht="15" customHeight="1">
      <c r="C1629" s="113" t="b">
        <v>0</v>
      </c>
      <c r="D1629" s="124">
        <v>32203</v>
      </c>
      <c r="E1629" s="115">
        <v>16.129000000000001</v>
      </c>
      <c r="F1629" s="115">
        <v>1547</v>
      </c>
      <c r="G1629" s="126">
        <v>0</v>
      </c>
      <c r="H1629" s="126">
        <v>1.5426071981436979E+19</v>
      </c>
    </row>
    <row r="1630" spans="3:8" ht="15" customHeight="1">
      <c r="C1630" s="113" t="b">
        <v>0</v>
      </c>
      <c r="D1630" s="124">
        <v>32204</v>
      </c>
      <c r="E1630" s="115">
        <v>16.161999999999999</v>
      </c>
      <c r="F1630" s="115">
        <v>1548</v>
      </c>
      <c r="G1630" s="126">
        <v>0</v>
      </c>
      <c r="H1630" s="126">
        <v>8.1945221855919176E+18</v>
      </c>
    </row>
    <row r="1631" spans="3:8" ht="15" customHeight="1">
      <c r="C1631" s="113" t="b">
        <v>0</v>
      </c>
      <c r="D1631" s="124">
        <v>32205</v>
      </c>
      <c r="E1631" s="115">
        <v>16.178999999999998</v>
      </c>
      <c r="F1631" s="115">
        <v>1549</v>
      </c>
      <c r="G1631" s="126">
        <v>0</v>
      </c>
      <c r="H1631" s="126">
        <v>1.6193976745478894E+19</v>
      </c>
    </row>
    <row r="1632" spans="3:8" ht="15" customHeight="1">
      <c r="C1632" s="113" t="b">
        <v>0</v>
      </c>
      <c r="D1632" s="124">
        <v>32206</v>
      </c>
      <c r="E1632" s="115">
        <v>16.099</v>
      </c>
      <c r="F1632" s="115">
        <v>1550</v>
      </c>
      <c r="G1632" s="126">
        <v>0</v>
      </c>
      <c r="H1632" s="126">
        <v>8.3884519067702559E+18</v>
      </c>
    </row>
    <row r="1633" spans="3:8" ht="15" customHeight="1">
      <c r="C1633" s="113" t="b">
        <v>0</v>
      </c>
      <c r="D1633" s="124">
        <v>32207</v>
      </c>
      <c r="E1633" s="115">
        <v>16.137</v>
      </c>
      <c r="F1633" s="115">
        <v>1551</v>
      </c>
      <c r="G1633" s="126">
        <v>0</v>
      </c>
      <c r="H1633" s="126">
        <v>1.8130414572556603E+19</v>
      </c>
    </row>
    <row r="1634" spans="3:8" ht="15" customHeight="1">
      <c r="C1634" s="113" t="b">
        <v>0</v>
      </c>
      <c r="D1634" s="124">
        <v>32208</v>
      </c>
      <c r="E1634" s="115">
        <v>16.169</v>
      </c>
      <c r="F1634" s="115">
        <v>1552</v>
      </c>
      <c r="G1634" s="126">
        <v>0</v>
      </c>
      <c r="H1634" s="126">
        <v>7.4576889125984307E+18</v>
      </c>
    </row>
    <row r="1635" spans="3:8" ht="15" customHeight="1">
      <c r="C1635" s="113" t="b">
        <v>0</v>
      </c>
      <c r="D1635" s="124">
        <v>32209</v>
      </c>
      <c r="E1635" s="115">
        <v>16.239999999999998</v>
      </c>
      <c r="F1635" s="115">
        <v>1553</v>
      </c>
      <c r="G1635" s="126">
        <v>0</v>
      </c>
      <c r="H1635" s="126">
        <v>8.768763641314434E+18</v>
      </c>
    </row>
    <row r="1636" spans="3:8" ht="15" customHeight="1">
      <c r="C1636" s="113" t="b">
        <v>0</v>
      </c>
      <c r="D1636" s="124">
        <v>32210</v>
      </c>
      <c r="E1636" s="115">
        <v>16.247</v>
      </c>
      <c r="F1636" s="115">
        <v>1554</v>
      </c>
      <c r="G1636" s="126">
        <v>0</v>
      </c>
      <c r="H1636" s="126">
        <v>4.5939289276505283E+18</v>
      </c>
    </row>
    <row r="1637" spans="3:8" ht="15" customHeight="1">
      <c r="C1637" s="113" t="b">
        <v>0</v>
      </c>
      <c r="D1637" s="124">
        <v>32211</v>
      </c>
      <c r="E1637" s="115">
        <v>16.244</v>
      </c>
      <c r="F1637" s="115">
        <v>1555</v>
      </c>
      <c r="G1637" s="126">
        <v>0</v>
      </c>
      <c r="H1637" s="126">
        <v>1.2986920398810638E+19</v>
      </c>
    </row>
    <row r="1638" spans="3:8" ht="15" customHeight="1">
      <c r="C1638" s="113" t="b">
        <v>0</v>
      </c>
      <c r="D1638" s="124">
        <v>32212</v>
      </c>
      <c r="E1638" s="115">
        <v>16.309000000000001</v>
      </c>
      <c r="F1638" s="115">
        <v>1556</v>
      </c>
      <c r="G1638" s="126">
        <v>0</v>
      </c>
      <c r="H1638" s="126">
        <v>4.5292277708162176E+18</v>
      </c>
    </row>
    <row r="1639" spans="3:8" ht="15" customHeight="1">
      <c r="C1639" s="113" t="b">
        <v>0</v>
      </c>
      <c r="D1639" s="124">
        <v>32213</v>
      </c>
      <c r="E1639" s="115">
        <v>16.295999999999999</v>
      </c>
      <c r="F1639" s="115">
        <v>1557</v>
      </c>
      <c r="G1639" s="126">
        <v>0</v>
      </c>
      <c r="H1639" s="126">
        <v>1.0304805301334735E+19</v>
      </c>
    </row>
    <row r="1640" spans="3:8" ht="15" customHeight="1">
      <c r="C1640" s="113" t="b">
        <v>0</v>
      </c>
      <c r="D1640" s="124">
        <v>32214</v>
      </c>
      <c r="E1640" s="115">
        <v>16.276</v>
      </c>
      <c r="F1640" s="115">
        <v>1558</v>
      </c>
      <c r="G1640" s="126">
        <v>0</v>
      </c>
      <c r="H1640" s="126">
        <v>1.2757367818867673E+19</v>
      </c>
    </row>
    <row r="1641" spans="3:8" ht="15" customHeight="1">
      <c r="C1641" s="113" t="b">
        <v>0</v>
      </c>
      <c r="D1641" s="124">
        <v>32215</v>
      </c>
      <c r="E1641" s="115">
        <v>16.181999999999999</v>
      </c>
      <c r="F1641" s="115">
        <v>1559</v>
      </c>
      <c r="G1641" s="126">
        <v>0</v>
      </c>
      <c r="H1641" s="126">
        <v>7.2726601403721008E+16</v>
      </c>
    </row>
    <row r="1642" spans="3:8" ht="15" customHeight="1">
      <c r="C1642" s="113" t="b">
        <v>0</v>
      </c>
      <c r="D1642" s="124">
        <v>32216</v>
      </c>
      <c r="E1642" s="115">
        <v>16.013000000000002</v>
      </c>
      <c r="F1642" s="115">
        <v>1560</v>
      </c>
      <c r="G1642" s="126">
        <v>0</v>
      </c>
      <c r="H1642" s="126">
        <v>2.2769314146808627E+18</v>
      </c>
    </row>
    <row r="1643" spans="3:8" ht="15" customHeight="1">
      <c r="C1643" s="113" t="b">
        <v>0</v>
      </c>
      <c r="D1643" s="124">
        <v>32217</v>
      </c>
      <c r="E1643" s="115">
        <v>15.983000000000001</v>
      </c>
      <c r="F1643" s="115">
        <v>1561</v>
      </c>
      <c r="G1643" s="126">
        <v>0</v>
      </c>
      <c r="H1643" s="126">
        <v>1.3593018616097386E+19</v>
      </c>
    </row>
    <row r="1644" spans="3:8" ht="15" customHeight="1">
      <c r="C1644" s="113" t="b">
        <v>0</v>
      </c>
      <c r="D1644" s="124">
        <v>32218</v>
      </c>
      <c r="E1644" s="115">
        <v>15.96</v>
      </c>
      <c r="F1644" s="115">
        <v>1562</v>
      </c>
      <c r="G1644" s="126">
        <v>0</v>
      </c>
      <c r="H1644" s="126">
        <v>1.1970893331122008E+19</v>
      </c>
    </row>
    <row r="1645" spans="3:8" ht="15" customHeight="1">
      <c r="C1645" s="113" t="b">
        <v>0</v>
      </c>
      <c r="D1645" s="124">
        <v>32219</v>
      </c>
      <c r="E1645" s="115">
        <v>15.847</v>
      </c>
      <c r="F1645" s="115">
        <v>1563</v>
      </c>
      <c r="G1645" s="126">
        <v>0</v>
      </c>
      <c r="H1645" s="126">
        <v>1.3101148612778367E+19</v>
      </c>
    </row>
    <row r="1646" spans="3:8" ht="15" customHeight="1">
      <c r="C1646" s="113" t="b">
        <v>0</v>
      </c>
      <c r="D1646" s="124">
        <v>32220</v>
      </c>
      <c r="E1646" s="115">
        <v>15.871</v>
      </c>
      <c r="F1646" s="115">
        <v>1564</v>
      </c>
      <c r="G1646" s="126">
        <v>0</v>
      </c>
      <c r="H1646" s="126">
        <v>7.3805816536677437E+18</v>
      </c>
    </row>
    <row r="1647" spans="3:8" ht="15" customHeight="1">
      <c r="C1647" s="113" t="b">
        <v>0</v>
      </c>
      <c r="D1647" s="124">
        <v>32221</v>
      </c>
      <c r="E1647" s="115">
        <v>15.835000000000001</v>
      </c>
      <c r="F1647" s="115">
        <v>1565</v>
      </c>
      <c r="G1647" s="126">
        <v>0</v>
      </c>
      <c r="H1647" s="126">
        <v>1.7546321970533884E+19</v>
      </c>
    </row>
    <row r="1648" spans="3:8" ht="15" customHeight="1">
      <c r="C1648" s="113" t="b">
        <v>0</v>
      </c>
      <c r="D1648" s="124">
        <v>32222</v>
      </c>
      <c r="E1648" s="115">
        <v>15.815</v>
      </c>
      <c r="F1648" s="115">
        <v>1566</v>
      </c>
      <c r="G1648" s="126">
        <v>0</v>
      </c>
      <c r="H1648" s="126">
        <v>1.2877881574023559E+19</v>
      </c>
    </row>
    <row r="1649" spans="3:8" ht="15" customHeight="1">
      <c r="C1649" s="113" t="b">
        <v>0</v>
      </c>
      <c r="D1649" s="124">
        <v>32223</v>
      </c>
      <c r="E1649" s="115">
        <v>15.757999999999999</v>
      </c>
      <c r="F1649" s="115">
        <v>1567</v>
      </c>
      <c r="G1649" s="126">
        <v>0</v>
      </c>
      <c r="H1649" s="126">
        <v>4.6881827297405133E+18</v>
      </c>
    </row>
    <row r="1650" spans="3:8" ht="15" customHeight="1">
      <c r="C1650" s="113" t="b">
        <v>0</v>
      </c>
      <c r="D1650" s="124">
        <v>32224</v>
      </c>
      <c r="E1650" s="115">
        <v>15.861000000000001</v>
      </c>
      <c r="F1650" s="115">
        <v>1568</v>
      </c>
      <c r="G1650" s="126">
        <v>0</v>
      </c>
      <c r="H1650" s="126">
        <v>3.6941825698781716E+18</v>
      </c>
    </row>
    <row r="1651" spans="3:8" ht="15" customHeight="1">
      <c r="C1651" s="113" t="b">
        <v>0</v>
      </c>
      <c r="D1651" s="124">
        <v>32225</v>
      </c>
      <c r="E1651" s="115">
        <v>15.781000000000001</v>
      </c>
      <c r="F1651" s="115">
        <v>1569</v>
      </c>
      <c r="G1651" s="126">
        <v>0</v>
      </c>
      <c r="H1651" s="126">
        <v>2.3180554122211446E+18</v>
      </c>
    </row>
    <row r="1652" spans="3:8" ht="15" customHeight="1">
      <c r="C1652" s="113" t="b">
        <v>0</v>
      </c>
      <c r="D1652" s="124">
        <v>32226</v>
      </c>
      <c r="E1652" s="115">
        <v>15.743</v>
      </c>
      <c r="F1652" s="115">
        <v>1570</v>
      </c>
      <c r="G1652" s="126">
        <v>0</v>
      </c>
      <c r="H1652" s="126">
        <v>7.9657579834020851E+17</v>
      </c>
    </row>
    <row r="1653" spans="3:8" ht="15" customHeight="1">
      <c r="C1653" s="113" t="b">
        <v>0</v>
      </c>
      <c r="D1653" s="124">
        <v>32227</v>
      </c>
      <c r="E1653" s="115">
        <v>15.702</v>
      </c>
      <c r="F1653" s="115">
        <v>1571</v>
      </c>
      <c r="G1653" s="126">
        <v>0</v>
      </c>
      <c r="H1653" s="126">
        <v>8.8852122251201475E+18</v>
      </c>
    </row>
    <row r="1654" spans="3:8" ht="15" customHeight="1">
      <c r="C1654" s="113" t="b">
        <v>0</v>
      </c>
      <c r="D1654" s="124">
        <v>32228</v>
      </c>
      <c r="E1654" s="115">
        <v>15.747999999999999</v>
      </c>
      <c r="F1654" s="115">
        <v>1572</v>
      </c>
      <c r="G1654" s="126">
        <v>0</v>
      </c>
      <c r="H1654" s="126">
        <v>1.2473597794472387E+19</v>
      </c>
    </row>
    <row r="1655" spans="3:8" ht="15" customHeight="1">
      <c r="C1655" s="113" t="b">
        <v>0</v>
      </c>
      <c r="D1655" s="124">
        <v>32229</v>
      </c>
      <c r="E1655" s="115">
        <v>15.737</v>
      </c>
      <c r="F1655" s="115">
        <v>1573</v>
      </c>
      <c r="G1655" s="126">
        <v>0</v>
      </c>
      <c r="H1655" s="126">
        <v>4.8633826827065743E+18</v>
      </c>
    </row>
    <row r="1656" spans="3:8" ht="15" customHeight="1">
      <c r="C1656" s="113" t="b">
        <v>0</v>
      </c>
      <c r="D1656" s="124">
        <v>32230</v>
      </c>
      <c r="E1656" s="115">
        <v>15.676</v>
      </c>
      <c r="F1656" s="115">
        <v>1574</v>
      </c>
      <c r="G1656" s="126">
        <v>0</v>
      </c>
      <c r="H1656" s="126">
        <v>5.5615968138596291E+18</v>
      </c>
    </row>
    <row r="1657" spans="3:8" ht="15" customHeight="1">
      <c r="C1657" s="113" t="b">
        <v>0</v>
      </c>
      <c r="D1657" s="124">
        <v>32231</v>
      </c>
      <c r="E1657" s="115">
        <v>15.63</v>
      </c>
      <c r="F1657" s="115">
        <v>1575</v>
      </c>
      <c r="G1657" s="126">
        <v>0</v>
      </c>
      <c r="H1657" s="126">
        <v>6.8703852465879665E+18</v>
      </c>
    </row>
    <row r="1658" spans="3:8" ht="15" customHeight="1">
      <c r="C1658" s="113" t="b">
        <v>0</v>
      </c>
      <c r="D1658" s="124">
        <v>32232</v>
      </c>
      <c r="E1658" s="115">
        <v>15.522</v>
      </c>
      <c r="F1658" s="115">
        <v>1576</v>
      </c>
      <c r="G1658" s="126">
        <v>0</v>
      </c>
      <c r="H1658" s="126">
        <v>1.6489963912834275E+19</v>
      </c>
    </row>
    <row r="1659" spans="3:8" ht="15" customHeight="1">
      <c r="C1659" s="113" t="b">
        <v>0</v>
      </c>
      <c r="D1659" s="124">
        <v>32233</v>
      </c>
      <c r="E1659" s="115">
        <v>15.523</v>
      </c>
      <c r="F1659" s="115">
        <v>1577</v>
      </c>
      <c r="G1659" s="126">
        <v>0</v>
      </c>
      <c r="H1659" s="126">
        <v>1.5937810021439429E+19</v>
      </c>
    </row>
    <row r="1660" spans="3:8" ht="15" customHeight="1">
      <c r="C1660" s="113" t="b">
        <v>0</v>
      </c>
      <c r="D1660" s="124">
        <v>32234</v>
      </c>
      <c r="E1660" s="115">
        <v>15.523</v>
      </c>
      <c r="F1660" s="115">
        <v>1578</v>
      </c>
      <c r="G1660" s="126">
        <v>0</v>
      </c>
      <c r="H1660" s="126">
        <v>1.0684610150765988E+19</v>
      </c>
    </row>
    <row r="1661" spans="3:8" ht="15" customHeight="1">
      <c r="C1661" s="113" t="b">
        <v>0</v>
      </c>
      <c r="D1661" s="124">
        <v>32235</v>
      </c>
      <c r="E1661" s="115">
        <v>15.561999999999999</v>
      </c>
      <c r="F1661" s="115">
        <v>1579</v>
      </c>
      <c r="G1661" s="126">
        <v>0</v>
      </c>
      <c r="H1661" s="126">
        <v>1.0981333678071865E+19</v>
      </c>
    </row>
    <row r="1662" spans="3:8" ht="15" customHeight="1">
      <c r="C1662" s="113" t="b">
        <v>0</v>
      </c>
      <c r="D1662" s="124">
        <v>32236</v>
      </c>
      <c r="E1662" s="115">
        <v>15.598000000000001</v>
      </c>
      <c r="F1662" s="115">
        <v>1580</v>
      </c>
      <c r="G1662" s="126">
        <v>0</v>
      </c>
      <c r="H1662" s="126">
        <v>1.287234795418873E+19</v>
      </c>
    </row>
    <row r="1663" spans="3:8" ht="15" customHeight="1">
      <c r="C1663" s="113" t="b">
        <v>0</v>
      </c>
      <c r="D1663" s="124">
        <v>32237</v>
      </c>
      <c r="E1663" s="115">
        <v>15.601000000000001</v>
      </c>
      <c r="F1663" s="115">
        <v>1581</v>
      </c>
      <c r="G1663" s="126">
        <v>0</v>
      </c>
      <c r="H1663" s="126">
        <v>8.0106988080581161E+18</v>
      </c>
    </row>
    <row r="1664" spans="3:8" ht="15" customHeight="1">
      <c r="C1664" s="113" t="b">
        <v>0</v>
      </c>
      <c r="D1664" s="124">
        <v>32238</v>
      </c>
      <c r="E1664" s="115">
        <v>15.534000000000001</v>
      </c>
      <c r="F1664" s="115">
        <v>1582</v>
      </c>
      <c r="G1664" s="126">
        <v>0</v>
      </c>
      <c r="H1664" s="126">
        <v>1.5492069144664484E+18</v>
      </c>
    </row>
    <row r="1665" spans="3:8" ht="15" customHeight="1">
      <c r="C1665" s="113" t="b">
        <v>0</v>
      </c>
      <c r="D1665" s="124">
        <v>32239</v>
      </c>
      <c r="E1665" s="115">
        <v>15.513999999999999</v>
      </c>
      <c r="F1665" s="115">
        <v>1583</v>
      </c>
      <c r="G1665" s="126">
        <v>0</v>
      </c>
      <c r="H1665" s="126">
        <v>1.6522029325845328E+17</v>
      </c>
    </row>
    <row r="1666" spans="3:8" ht="15" customHeight="1">
      <c r="C1666" s="113" t="b">
        <v>0</v>
      </c>
      <c r="D1666" s="124">
        <v>32240</v>
      </c>
      <c r="E1666" s="115">
        <v>15.536</v>
      </c>
      <c r="F1666" s="115">
        <v>1584</v>
      </c>
      <c r="G1666" s="126">
        <v>0</v>
      </c>
      <c r="H1666" s="126">
        <v>1.368456877915629E+19</v>
      </c>
    </row>
    <row r="1667" spans="3:8" ht="15" customHeight="1">
      <c r="C1667" s="113" t="b">
        <v>0</v>
      </c>
      <c r="D1667" s="124">
        <v>32241</v>
      </c>
      <c r="E1667" s="115">
        <v>15.49</v>
      </c>
      <c r="F1667" s="115">
        <v>1585</v>
      </c>
      <c r="G1667" s="126">
        <v>0</v>
      </c>
      <c r="H1667" s="126">
        <v>4.1923736945561018E+17</v>
      </c>
    </row>
    <row r="1668" spans="3:8" ht="15" customHeight="1">
      <c r="C1668" s="113" t="b">
        <v>0</v>
      </c>
      <c r="D1668" s="124">
        <v>32242</v>
      </c>
      <c r="E1668" s="115">
        <v>15.489000000000001</v>
      </c>
      <c r="F1668" s="115">
        <v>1586</v>
      </c>
      <c r="G1668" s="126">
        <v>0</v>
      </c>
      <c r="H1668" s="126">
        <v>5.9054344246115546E+17</v>
      </c>
    </row>
    <row r="1669" spans="3:8" ht="15" customHeight="1">
      <c r="C1669" s="113" t="b">
        <v>0</v>
      </c>
      <c r="D1669" s="124">
        <v>32243</v>
      </c>
      <c r="E1669" s="115">
        <v>15.446999999999999</v>
      </c>
      <c r="F1669" s="115">
        <v>1587</v>
      </c>
      <c r="G1669" s="126">
        <v>0</v>
      </c>
      <c r="H1669" s="126">
        <v>2.2434930637903104E+18</v>
      </c>
    </row>
    <row r="1670" spans="3:8" ht="15" customHeight="1">
      <c r="C1670" s="113" t="b">
        <v>0</v>
      </c>
      <c r="D1670" s="124">
        <v>32244</v>
      </c>
      <c r="E1670" s="115">
        <v>15.340999999999999</v>
      </c>
      <c r="F1670" s="115">
        <v>1588</v>
      </c>
      <c r="G1670" s="126">
        <v>0</v>
      </c>
      <c r="H1670" s="126">
        <v>5.448786656540715E+18</v>
      </c>
    </row>
    <row r="1671" spans="3:8" ht="15" customHeight="1">
      <c r="C1671" s="113" t="b">
        <v>0</v>
      </c>
      <c r="D1671" s="124">
        <v>32245</v>
      </c>
      <c r="E1671" s="115">
        <v>15.273</v>
      </c>
      <c r="F1671" s="115">
        <v>1589</v>
      </c>
      <c r="G1671" s="126">
        <v>0</v>
      </c>
      <c r="H1671" s="126">
        <v>5.2281433127691264E+18</v>
      </c>
    </row>
    <row r="1672" spans="3:8" ht="15" customHeight="1">
      <c r="C1672" s="113" t="b">
        <v>0</v>
      </c>
      <c r="D1672" s="124">
        <v>32246</v>
      </c>
      <c r="E1672" s="115">
        <v>15.193</v>
      </c>
      <c r="F1672" s="115">
        <v>1590</v>
      </c>
      <c r="G1672" s="126">
        <v>0</v>
      </c>
      <c r="H1672" s="126">
        <v>1.3974430233996618E+19</v>
      </c>
    </row>
    <row r="1673" spans="3:8" ht="15" customHeight="1">
      <c r="C1673" s="113" t="b">
        <v>0</v>
      </c>
      <c r="D1673" s="124">
        <v>32247</v>
      </c>
      <c r="E1673" s="115">
        <v>15.179</v>
      </c>
      <c r="F1673" s="115">
        <v>1591</v>
      </c>
      <c r="G1673" s="126">
        <v>0</v>
      </c>
      <c r="H1673" s="126">
        <v>1.064345102548923E+19</v>
      </c>
    </row>
    <row r="1674" spans="3:8" ht="15" customHeight="1">
      <c r="C1674" s="113" t="b">
        <v>0</v>
      </c>
      <c r="D1674" s="124">
        <v>32248</v>
      </c>
      <c r="E1674" s="115">
        <v>15.164</v>
      </c>
      <c r="F1674" s="115">
        <v>1592</v>
      </c>
      <c r="G1674" s="126">
        <v>0</v>
      </c>
      <c r="H1674" s="126">
        <v>1.2731223888812093E+19</v>
      </c>
    </row>
    <row r="1675" spans="3:8" ht="15" customHeight="1">
      <c r="C1675" s="113" t="b">
        <v>0</v>
      </c>
      <c r="D1675" s="124">
        <v>32249</v>
      </c>
      <c r="E1675" s="115">
        <v>15.151999999999999</v>
      </c>
      <c r="F1675" s="115">
        <v>1593</v>
      </c>
      <c r="G1675" s="126">
        <v>0</v>
      </c>
      <c r="H1675" s="126">
        <v>1.7780677246028866E+19</v>
      </c>
    </row>
    <row r="1676" spans="3:8" ht="15" customHeight="1">
      <c r="C1676" s="113" t="b">
        <v>0</v>
      </c>
      <c r="D1676" s="124">
        <v>32250</v>
      </c>
      <c r="E1676" s="115">
        <v>15.106999999999999</v>
      </c>
      <c r="F1676" s="115">
        <v>1594</v>
      </c>
      <c r="G1676" s="126">
        <v>0</v>
      </c>
      <c r="H1676" s="126">
        <v>1.0421191560846189E+18</v>
      </c>
    </row>
    <row r="1677" spans="3:8" ht="15" customHeight="1">
      <c r="C1677" s="113" t="b">
        <v>0</v>
      </c>
      <c r="D1677" s="124">
        <v>32251</v>
      </c>
      <c r="E1677" s="115">
        <v>15.031000000000001</v>
      </c>
      <c r="F1677" s="115">
        <v>1595</v>
      </c>
      <c r="G1677" s="126">
        <v>0</v>
      </c>
      <c r="H1677" s="126">
        <v>1.4874231201677093E+19</v>
      </c>
    </row>
    <row r="1678" spans="3:8" ht="15" customHeight="1">
      <c r="C1678" s="113" t="b">
        <v>0</v>
      </c>
      <c r="D1678" s="124">
        <v>32252</v>
      </c>
      <c r="E1678" s="115">
        <v>15.061999999999999</v>
      </c>
      <c r="F1678" s="115">
        <v>1596</v>
      </c>
      <c r="G1678" s="126">
        <v>0</v>
      </c>
      <c r="H1678" s="126">
        <v>8.3405256063114527E+18</v>
      </c>
    </row>
    <row r="1679" spans="3:8" ht="15" customHeight="1">
      <c r="C1679" s="113" t="b">
        <v>0</v>
      </c>
      <c r="D1679" s="124">
        <v>32253</v>
      </c>
      <c r="E1679" s="115">
        <v>15.037000000000001</v>
      </c>
      <c r="F1679" s="115">
        <v>1597</v>
      </c>
      <c r="G1679" s="126">
        <v>0</v>
      </c>
      <c r="H1679" s="126">
        <v>1.4102296314161928E+18</v>
      </c>
    </row>
    <row r="1680" spans="3:8" ht="15" customHeight="1">
      <c r="C1680" s="113" t="b">
        <v>0</v>
      </c>
      <c r="D1680" s="124">
        <v>32254</v>
      </c>
      <c r="E1680" s="115">
        <v>14.91</v>
      </c>
      <c r="F1680" s="115">
        <v>1598</v>
      </c>
      <c r="G1680" s="126">
        <v>0</v>
      </c>
      <c r="H1680" s="126">
        <v>4.763072593315454E+18</v>
      </c>
    </row>
    <row r="1681" spans="3:8" ht="15" customHeight="1">
      <c r="C1681" s="113" t="b">
        <v>0</v>
      </c>
      <c r="D1681" s="124">
        <v>32255</v>
      </c>
      <c r="E1681" s="115">
        <v>14.917</v>
      </c>
      <c r="F1681" s="115">
        <v>1599</v>
      </c>
      <c r="G1681" s="126">
        <v>0</v>
      </c>
      <c r="H1681" s="126">
        <v>2.2143738074611077E+18</v>
      </c>
    </row>
    <row r="1682" spans="3:8" ht="15" customHeight="1">
      <c r="C1682" s="113" t="b">
        <v>0</v>
      </c>
      <c r="D1682" s="124">
        <v>32256</v>
      </c>
      <c r="E1682" s="115">
        <v>14.829000000000001</v>
      </c>
      <c r="F1682" s="115">
        <v>1600</v>
      </c>
      <c r="G1682" s="126">
        <v>0</v>
      </c>
      <c r="H1682" s="126">
        <v>7.3012669768379689E+18</v>
      </c>
    </row>
    <row r="1683" spans="3:8" ht="15" customHeight="1">
      <c r="C1683" s="113" t="b">
        <v>0</v>
      </c>
      <c r="D1683" s="124">
        <v>32257</v>
      </c>
      <c r="E1683" s="115">
        <v>14.62</v>
      </c>
      <c r="F1683" s="115">
        <v>1601</v>
      </c>
      <c r="G1683" s="126">
        <v>0</v>
      </c>
      <c r="H1683" s="126">
        <v>2.3902788553941672E+16</v>
      </c>
    </row>
    <row r="1684" spans="3:8" ht="15" customHeight="1">
      <c r="C1684" s="113" t="b">
        <v>0</v>
      </c>
      <c r="D1684" s="124">
        <v>32258</v>
      </c>
      <c r="E1684" s="115">
        <v>14.617000000000001</v>
      </c>
      <c r="F1684" s="115">
        <v>1602</v>
      </c>
      <c r="G1684" s="126">
        <v>0</v>
      </c>
      <c r="H1684" s="126">
        <v>7.2130887654779635E+17</v>
      </c>
    </row>
    <row r="1685" spans="3:8" ht="15" customHeight="1">
      <c r="C1685" s="113" t="b">
        <v>0</v>
      </c>
      <c r="D1685" s="124">
        <v>32259</v>
      </c>
      <c r="E1685" s="115">
        <v>14.584</v>
      </c>
      <c r="F1685" s="115">
        <v>1603</v>
      </c>
      <c r="G1685" s="126">
        <v>0</v>
      </c>
      <c r="H1685" s="126">
        <v>7.5635410519394693E+18</v>
      </c>
    </row>
    <row r="1686" spans="3:8" ht="15" customHeight="1">
      <c r="C1686" s="113" t="b">
        <v>0</v>
      </c>
      <c r="D1686" s="124">
        <v>32260</v>
      </c>
      <c r="E1686" s="115">
        <v>14.637</v>
      </c>
      <c r="F1686" s="115">
        <v>1604</v>
      </c>
      <c r="G1686" s="126">
        <v>0</v>
      </c>
      <c r="H1686" s="126">
        <v>1.4232334529359843E+19</v>
      </c>
    </row>
    <row r="1687" spans="3:8" ht="15" customHeight="1">
      <c r="C1687" s="113" t="b">
        <v>0</v>
      </c>
      <c r="D1687" s="124">
        <v>32261</v>
      </c>
      <c r="E1687" s="115">
        <v>14.635</v>
      </c>
      <c r="F1687" s="115">
        <v>1605</v>
      </c>
      <c r="G1687" s="126">
        <v>0</v>
      </c>
      <c r="H1687" s="126">
        <v>8.672814965027689E+17</v>
      </c>
    </row>
    <row r="1688" spans="3:8" ht="15" customHeight="1">
      <c r="C1688" s="113" t="b">
        <v>0</v>
      </c>
      <c r="D1688" s="124">
        <v>32262</v>
      </c>
      <c r="E1688" s="115">
        <v>14.577999999999999</v>
      </c>
      <c r="F1688" s="115">
        <v>1606</v>
      </c>
      <c r="G1688" s="126">
        <v>0</v>
      </c>
      <c r="H1688" s="126">
        <v>1.1864570665143495E+19</v>
      </c>
    </row>
    <row r="1689" spans="3:8" ht="15" customHeight="1">
      <c r="C1689" s="113" t="b">
        <v>0</v>
      </c>
      <c r="D1689" s="124">
        <v>32263</v>
      </c>
      <c r="E1689" s="115">
        <v>14.54</v>
      </c>
      <c r="F1689" s="115">
        <v>1607</v>
      </c>
      <c r="G1689" s="126">
        <v>0</v>
      </c>
      <c r="H1689" s="126">
        <v>4.0361310136345917E+18</v>
      </c>
    </row>
    <row r="1690" spans="3:8" ht="15" customHeight="1">
      <c r="C1690" s="113" t="b">
        <v>0</v>
      </c>
      <c r="D1690" s="124">
        <v>32264</v>
      </c>
      <c r="E1690" s="115">
        <v>14.362</v>
      </c>
      <c r="F1690" s="115">
        <v>1608</v>
      </c>
      <c r="G1690" s="126">
        <v>0</v>
      </c>
      <c r="H1690" s="126">
        <v>1.288099679420389E+19</v>
      </c>
    </row>
    <row r="1691" spans="3:8" ht="15" customHeight="1">
      <c r="C1691" s="113" t="b">
        <v>0</v>
      </c>
      <c r="D1691" s="124">
        <v>32265</v>
      </c>
      <c r="E1691" s="115">
        <v>14.318</v>
      </c>
      <c r="F1691" s="115">
        <v>1609</v>
      </c>
      <c r="G1691" s="126">
        <v>0</v>
      </c>
      <c r="H1691" s="126">
        <v>6.7948071301694269E+18</v>
      </c>
    </row>
    <row r="1692" spans="3:8" ht="15" customHeight="1">
      <c r="C1692" s="113" t="b">
        <v>0</v>
      </c>
      <c r="D1692" s="124">
        <v>32266</v>
      </c>
      <c r="E1692" s="115">
        <v>14.298</v>
      </c>
      <c r="F1692" s="115">
        <v>1610</v>
      </c>
      <c r="G1692" s="126">
        <v>0</v>
      </c>
      <c r="H1692" s="126">
        <v>4.0914699962957885E+18</v>
      </c>
    </row>
    <row r="1693" spans="3:8" ht="15" customHeight="1">
      <c r="C1693" s="113" t="b">
        <v>0</v>
      </c>
      <c r="D1693" s="124">
        <v>32267</v>
      </c>
      <c r="E1693" s="115">
        <v>14.234</v>
      </c>
      <c r="F1693" s="115">
        <v>1611</v>
      </c>
      <c r="G1693" s="126">
        <v>0</v>
      </c>
      <c r="H1693" s="126">
        <v>6.5555786719338506E+18</v>
      </c>
    </row>
    <row r="1694" spans="3:8" ht="15" customHeight="1">
      <c r="C1694" s="113" t="b">
        <v>0</v>
      </c>
      <c r="D1694" s="124">
        <v>32268</v>
      </c>
      <c r="E1694" s="115">
        <v>14.159000000000001</v>
      </c>
      <c r="F1694" s="115">
        <v>1612</v>
      </c>
      <c r="G1694" s="126">
        <v>0</v>
      </c>
      <c r="H1694" s="126">
        <v>6.9566999430353531E+18</v>
      </c>
    </row>
    <row r="1695" spans="3:8" ht="15" customHeight="1">
      <c r="C1695" s="113" t="b">
        <v>0</v>
      </c>
      <c r="D1695" s="124">
        <v>32269</v>
      </c>
      <c r="E1695" s="115">
        <v>14.112</v>
      </c>
      <c r="F1695" s="115">
        <v>1613</v>
      </c>
      <c r="G1695" s="126">
        <v>0</v>
      </c>
      <c r="H1695" s="126">
        <v>5.175102111868842E+18</v>
      </c>
    </row>
    <row r="1696" spans="3:8" ht="15" customHeight="1">
      <c r="C1696" s="113" t="b">
        <v>0</v>
      </c>
      <c r="D1696" s="124">
        <v>32270</v>
      </c>
      <c r="E1696" s="115">
        <v>14.057</v>
      </c>
      <c r="F1696" s="115">
        <v>1614</v>
      </c>
      <c r="G1696" s="126">
        <v>0</v>
      </c>
      <c r="H1696" s="126">
        <v>7.8935422552082668E+18</v>
      </c>
    </row>
    <row r="1697" spans="3:8" ht="15" customHeight="1">
      <c r="C1697" s="113" t="b">
        <v>0</v>
      </c>
      <c r="D1697" s="124">
        <v>32271</v>
      </c>
      <c r="E1697" s="115">
        <v>14.02</v>
      </c>
      <c r="F1697" s="115">
        <v>1615</v>
      </c>
      <c r="G1697" s="126">
        <v>0</v>
      </c>
      <c r="H1697" s="126">
        <v>1.4572981456982458E+19</v>
      </c>
    </row>
    <row r="1698" spans="3:8" ht="15" customHeight="1">
      <c r="C1698" s="113" t="b">
        <v>0</v>
      </c>
      <c r="D1698" s="124">
        <v>32272</v>
      </c>
      <c r="E1698" s="115">
        <v>13.957000000000001</v>
      </c>
      <c r="F1698" s="115">
        <v>1616</v>
      </c>
      <c r="G1698" s="126">
        <v>0</v>
      </c>
      <c r="H1698" s="126">
        <v>1.1219284066142212E+19</v>
      </c>
    </row>
    <row r="1699" spans="3:8" ht="15" customHeight="1">
      <c r="C1699" s="113" t="b">
        <v>0</v>
      </c>
      <c r="D1699" s="124">
        <v>32273</v>
      </c>
      <c r="E1699" s="115">
        <v>13.909000000000001</v>
      </c>
      <c r="F1699" s="115">
        <v>1617</v>
      </c>
      <c r="G1699" s="126">
        <v>0</v>
      </c>
      <c r="H1699" s="126">
        <v>1.5245815386936375E+19</v>
      </c>
    </row>
    <row r="1700" spans="3:8" ht="15" customHeight="1">
      <c r="C1700" s="113" t="b">
        <v>0</v>
      </c>
      <c r="D1700" s="124">
        <v>32274</v>
      </c>
      <c r="E1700" s="115">
        <v>13.827</v>
      </c>
      <c r="F1700" s="115">
        <v>1618</v>
      </c>
      <c r="G1700" s="126">
        <v>0</v>
      </c>
      <c r="H1700" s="126">
        <v>3.2709344331806008E+18</v>
      </c>
    </row>
    <row r="1701" spans="3:8" ht="15" customHeight="1">
      <c r="C1701" s="113" t="b">
        <v>0</v>
      </c>
      <c r="D1701" s="124">
        <v>32275</v>
      </c>
      <c r="E1701" s="115">
        <v>13.765000000000001</v>
      </c>
      <c r="F1701" s="115">
        <v>1619</v>
      </c>
      <c r="G1701" s="126">
        <v>0</v>
      </c>
      <c r="H1701" s="126">
        <v>1.6846663200802208E+19</v>
      </c>
    </row>
    <row r="1702" spans="3:8" ht="15" customHeight="1">
      <c r="C1702" s="113" t="b">
        <v>0</v>
      </c>
      <c r="D1702" s="124">
        <v>32276</v>
      </c>
      <c r="E1702" s="115">
        <v>13.696</v>
      </c>
      <c r="F1702" s="115">
        <v>1620</v>
      </c>
      <c r="G1702" s="126">
        <v>0</v>
      </c>
      <c r="H1702" s="126">
        <v>5.3356062250536335E+18</v>
      </c>
    </row>
    <row r="1703" spans="3:8" ht="15" customHeight="1">
      <c r="C1703" s="113" t="b">
        <v>0</v>
      </c>
      <c r="D1703" s="124">
        <v>32277</v>
      </c>
      <c r="E1703" s="115">
        <v>13.657</v>
      </c>
      <c r="F1703" s="115">
        <v>1621</v>
      </c>
      <c r="G1703" s="126">
        <v>0</v>
      </c>
      <c r="H1703" s="126">
        <v>1.3718878198558034E+19</v>
      </c>
    </row>
    <row r="1704" spans="3:8" ht="15" customHeight="1">
      <c r="C1704" s="113" t="b">
        <v>0</v>
      </c>
      <c r="D1704" s="124">
        <v>32278</v>
      </c>
      <c r="E1704" s="115">
        <v>13.599</v>
      </c>
      <c r="F1704" s="115">
        <v>1622</v>
      </c>
      <c r="G1704" s="126">
        <v>0</v>
      </c>
      <c r="H1704" s="126">
        <v>1.5802936234989705E+19</v>
      </c>
    </row>
    <row r="1705" spans="3:8" ht="15" customHeight="1">
      <c r="C1705" s="113" t="b">
        <v>0</v>
      </c>
      <c r="D1705" s="124">
        <v>32279</v>
      </c>
      <c r="E1705" s="115">
        <v>13.589</v>
      </c>
      <c r="F1705" s="115">
        <v>1623</v>
      </c>
      <c r="G1705" s="126">
        <v>0</v>
      </c>
      <c r="H1705" s="126">
        <v>1.4933892297555468E+19</v>
      </c>
    </row>
    <row r="1706" spans="3:8" ht="15" customHeight="1">
      <c r="C1706" s="113" t="b">
        <v>0</v>
      </c>
      <c r="D1706" s="124">
        <v>32280</v>
      </c>
      <c r="E1706" s="115">
        <v>13.513</v>
      </c>
      <c r="F1706" s="115">
        <v>1624</v>
      </c>
      <c r="G1706" s="126">
        <v>0</v>
      </c>
      <c r="H1706" s="126">
        <v>1.7666440809241287E+19</v>
      </c>
    </row>
    <row r="1707" spans="3:8" ht="15" customHeight="1">
      <c r="C1707" s="113" t="b">
        <v>0</v>
      </c>
      <c r="D1707" s="124">
        <v>32281</v>
      </c>
      <c r="E1707" s="115">
        <v>13.486000000000001</v>
      </c>
      <c r="F1707" s="115">
        <v>1625</v>
      </c>
      <c r="G1707" s="126">
        <v>0</v>
      </c>
      <c r="H1707" s="126">
        <v>1.4821346405603564E+19</v>
      </c>
    </row>
    <row r="1708" spans="3:8" ht="15" customHeight="1">
      <c r="C1708" s="113" t="b">
        <v>0</v>
      </c>
      <c r="D1708" s="124">
        <v>32282</v>
      </c>
      <c r="E1708" s="115">
        <v>13.391</v>
      </c>
      <c r="F1708" s="115">
        <v>1626</v>
      </c>
      <c r="G1708" s="126">
        <v>0</v>
      </c>
      <c r="H1708" s="126">
        <v>4.0036068337911163E+18</v>
      </c>
    </row>
    <row r="1709" spans="3:8" ht="15" customHeight="1">
      <c r="C1709" s="113" t="b">
        <v>0</v>
      </c>
      <c r="D1709" s="124">
        <v>32283</v>
      </c>
      <c r="E1709" s="115">
        <v>13.289</v>
      </c>
      <c r="F1709" s="115">
        <v>1627</v>
      </c>
      <c r="G1709" s="126">
        <v>0</v>
      </c>
      <c r="H1709" s="126">
        <v>8.6586767530438554E+18</v>
      </c>
    </row>
    <row r="1710" spans="3:8" ht="15" customHeight="1">
      <c r="C1710" s="113" t="b">
        <v>0</v>
      </c>
      <c r="D1710" s="124">
        <v>32284</v>
      </c>
      <c r="E1710" s="115">
        <v>13.224</v>
      </c>
      <c r="F1710" s="115">
        <v>1628</v>
      </c>
      <c r="G1710" s="126">
        <v>0</v>
      </c>
      <c r="H1710" s="126">
        <v>1.0257784381799849E+18</v>
      </c>
    </row>
    <row r="1711" spans="3:8" ht="15" customHeight="1">
      <c r="C1711" s="113" t="b">
        <v>0</v>
      </c>
      <c r="D1711" s="124">
        <v>32285</v>
      </c>
      <c r="E1711" s="115">
        <v>13.17</v>
      </c>
      <c r="F1711" s="115">
        <v>1629</v>
      </c>
      <c r="G1711" s="126">
        <v>0</v>
      </c>
      <c r="H1711" s="126">
        <v>6.4664031580192553E+18</v>
      </c>
    </row>
    <row r="1712" spans="3:8" ht="15" customHeight="1">
      <c r="C1712" s="113" t="b">
        <v>0</v>
      </c>
      <c r="D1712" s="124">
        <v>32286</v>
      </c>
      <c r="E1712" s="115">
        <v>13.125</v>
      </c>
      <c r="F1712" s="115">
        <v>1630</v>
      </c>
      <c r="G1712" s="126">
        <v>0</v>
      </c>
      <c r="H1712" s="126">
        <v>1.0688600012346452E+19</v>
      </c>
    </row>
    <row r="1713" spans="3:8" ht="15" customHeight="1">
      <c r="C1713" s="113" t="b">
        <v>0</v>
      </c>
      <c r="D1713" s="124">
        <v>32287</v>
      </c>
      <c r="E1713" s="115">
        <v>13.098000000000001</v>
      </c>
      <c r="F1713" s="115">
        <v>1631</v>
      </c>
      <c r="G1713" s="126">
        <v>0</v>
      </c>
      <c r="H1713" s="126">
        <v>4.6831729991765722E+17</v>
      </c>
    </row>
    <row r="1714" spans="3:8" ht="15" customHeight="1">
      <c r="C1714" s="113" t="b">
        <v>0</v>
      </c>
      <c r="D1714" s="124">
        <v>32288</v>
      </c>
      <c r="E1714" s="115">
        <v>13.077999999999999</v>
      </c>
      <c r="F1714" s="115">
        <v>1632</v>
      </c>
      <c r="G1714" s="126">
        <v>0</v>
      </c>
      <c r="H1714" s="126">
        <v>2.9357771573532206E+18</v>
      </c>
    </row>
    <row r="1715" spans="3:8" ht="15" customHeight="1">
      <c r="C1715" s="113" t="b">
        <v>0</v>
      </c>
      <c r="D1715" s="124">
        <v>32289</v>
      </c>
      <c r="E1715" s="115">
        <v>13.034000000000001</v>
      </c>
      <c r="F1715" s="115">
        <v>1633</v>
      </c>
      <c r="G1715" s="126">
        <v>0</v>
      </c>
      <c r="H1715" s="126">
        <v>5.5101873501895137E+18</v>
      </c>
    </row>
    <row r="1716" spans="3:8" ht="15" customHeight="1">
      <c r="C1716" s="113" t="b">
        <v>0</v>
      </c>
      <c r="D1716" s="124">
        <v>32290</v>
      </c>
      <c r="E1716" s="115">
        <v>12.983000000000001</v>
      </c>
      <c r="F1716" s="115">
        <v>1634</v>
      </c>
      <c r="G1716" s="126">
        <v>0</v>
      </c>
      <c r="H1716" s="126">
        <v>1.3376974990978494E+19</v>
      </c>
    </row>
    <row r="1717" spans="3:8" ht="15" customHeight="1">
      <c r="C1717" s="113" t="b">
        <v>0</v>
      </c>
      <c r="D1717" s="124">
        <v>32291</v>
      </c>
      <c r="E1717" s="115">
        <v>12.917999999999999</v>
      </c>
      <c r="F1717" s="115">
        <v>1635</v>
      </c>
      <c r="G1717" s="126">
        <v>0</v>
      </c>
      <c r="H1717" s="126">
        <v>3.5833956391129068E+18</v>
      </c>
    </row>
    <row r="1718" spans="3:8" ht="15" customHeight="1">
      <c r="C1718" s="113" t="b">
        <v>0</v>
      </c>
      <c r="D1718" s="124">
        <v>32292</v>
      </c>
      <c r="E1718" s="115">
        <v>12.871</v>
      </c>
      <c r="F1718" s="115">
        <v>1636</v>
      </c>
      <c r="G1718" s="126">
        <v>0</v>
      </c>
      <c r="H1718" s="126">
        <v>8.9202782193544714E+18</v>
      </c>
    </row>
    <row r="1719" spans="3:8" ht="15" customHeight="1">
      <c r="C1719" s="113" t="b">
        <v>0</v>
      </c>
      <c r="D1719" s="124">
        <v>32293</v>
      </c>
      <c r="E1719" s="115">
        <v>12.827999999999999</v>
      </c>
      <c r="F1719" s="115">
        <v>1637</v>
      </c>
      <c r="G1719" s="126">
        <v>0</v>
      </c>
      <c r="H1719" s="126">
        <v>7.5349548609364204E+18</v>
      </c>
    </row>
    <row r="1720" spans="3:8" ht="15" customHeight="1">
      <c r="C1720" s="113" t="b">
        <v>0</v>
      </c>
      <c r="D1720" s="124">
        <v>32294</v>
      </c>
      <c r="E1720" s="115">
        <v>12.82</v>
      </c>
      <c r="F1720" s="115">
        <v>1638</v>
      </c>
      <c r="G1720" s="126">
        <v>0</v>
      </c>
      <c r="H1720" s="126">
        <v>1.104163351335578E+19</v>
      </c>
    </row>
    <row r="1721" spans="3:8" ht="15" customHeight="1">
      <c r="C1721" s="113" t="b">
        <v>0</v>
      </c>
      <c r="D1721" s="124">
        <v>32295</v>
      </c>
      <c r="E1721" s="115">
        <v>12.608000000000001</v>
      </c>
      <c r="F1721" s="115">
        <v>1639</v>
      </c>
      <c r="G1721" s="126">
        <v>0</v>
      </c>
      <c r="H1721" s="126">
        <v>6.7584972167608115E+18</v>
      </c>
    </row>
    <row r="1722" spans="3:8" ht="15" customHeight="1">
      <c r="C1722" s="113" t="b">
        <v>0</v>
      </c>
      <c r="D1722" s="124">
        <v>32296</v>
      </c>
      <c r="E1722" s="115">
        <v>12.526999999999999</v>
      </c>
      <c r="F1722" s="115">
        <v>1640</v>
      </c>
      <c r="G1722" s="126">
        <v>0</v>
      </c>
      <c r="H1722" s="126">
        <v>1.7046853255481219E+19</v>
      </c>
    </row>
    <row r="1723" spans="3:8" ht="15" customHeight="1">
      <c r="C1723" s="113" t="b">
        <v>0</v>
      </c>
      <c r="D1723" s="124">
        <v>32297</v>
      </c>
      <c r="E1723" s="115">
        <v>12.448</v>
      </c>
      <c r="F1723" s="115">
        <v>1641</v>
      </c>
      <c r="G1723" s="126">
        <v>0</v>
      </c>
      <c r="H1723" s="126">
        <v>2.5219498911881841E+18</v>
      </c>
    </row>
    <row r="1724" spans="3:8" ht="15" customHeight="1">
      <c r="C1724" s="113" t="b">
        <v>0</v>
      </c>
      <c r="D1724" s="124">
        <v>32298</v>
      </c>
      <c r="E1724" s="115">
        <v>12.451000000000001</v>
      </c>
      <c r="F1724" s="115">
        <v>1642</v>
      </c>
      <c r="G1724" s="126">
        <v>0</v>
      </c>
      <c r="H1724" s="126">
        <v>2.444975490796694E+18</v>
      </c>
    </row>
    <row r="1725" spans="3:8" ht="15" customHeight="1">
      <c r="C1725" s="113" t="b">
        <v>0</v>
      </c>
      <c r="D1725" s="124">
        <v>32299</v>
      </c>
      <c r="E1725" s="115">
        <v>12.454000000000001</v>
      </c>
      <c r="F1725" s="115">
        <v>1643</v>
      </c>
      <c r="G1725" s="126">
        <v>0</v>
      </c>
      <c r="H1725" s="126">
        <v>1.341319016604546E+19</v>
      </c>
    </row>
    <row r="1726" spans="3:8" ht="15" customHeight="1">
      <c r="C1726" s="113" t="b">
        <v>0</v>
      </c>
      <c r="D1726" s="124">
        <v>32300</v>
      </c>
      <c r="E1726" s="115">
        <v>12.411</v>
      </c>
      <c r="F1726" s="115">
        <v>1644</v>
      </c>
      <c r="G1726" s="126">
        <v>0</v>
      </c>
      <c r="H1726" s="126">
        <v>5.1480408396317553E+18</v>
      </c>
    </row>
    <row r="1727" spans="3:8" ht="15" customHeight="1">
      <c r="C1727" s="113" t="b">
        <v>0</v>
      </c>
      <c r="D1727" s="124">
        <v>32301</v>
      </c>
      <c r="E1727" s="115">
        <v>12.384</v>
      </c>
      <c r="F1727" s="115">
        <v>1645</v>
      </c>
      <c r="G1727" s="126">
        <v>0</v>
      </c>
      <c r="H1727" s="126">
        <v>1.1616439818259753E+19</v>
      </c>
    </row>
    <row r="1728" spans="3:8" ht="15" customHeight="1">
      <c r="C1728" s="113" t="b">
        <v>0</v>
      </c>
      <c r="D1728" s="124">
        <v>32302</v>
      </c>
      <c r="E1728" s="115">
        <v>12.336</v>
      </c>
      <c r="F1728" s="115">
        <v>1646</v>
      </c>
      <c r="G1728" s="126">
        <v>0</v>
      </c>
      <c r="H1728" s="126">
        <v>1.2627054502746917E+19</v>
      </c>
    </row>
    <row r="1729" spans="3:8" ht="15" customHeight="1">
      <c r="C1729" s="113" t="b">
        <v>0</v>
      </c>
      <c r="D1729" s="124">
        <v>32303</v>
      </c>
      <c r="E1729" s="115">
        <v>12.211</v>
      </c>
      <c r="F1729" s="115">
        <v>1647</v>
      </c>
      <c r="G1729" s="126">
        <v>0</v>
      </c>
      <c r="H1729" s="126">
        <v>5.9582743261980129E+18</v>
      </c>
    </row>
    <row r="1730" spans="3:8" ht="15" customHeight="1">
      <c r="C1730" s="113" t="b">
        <v>0</v>
      </c>
      <c r="D1730" s="124">
        <v>32304</v>
      </c>
      <c r="E1730" s="115">
        <v>12.177</v>
      </c>
      <c r="F1730" s="115">
        <v>1648</v>
      </c>
      <c r="G1730" s="126">
        <v>0</v>
      </c>
      <c r="H1730" s="126">
        <v>2.9784903871843338E+18</v>
      </c>
    </row>
    <row r="1731" spans="3:8" ht="15" customHeight="1">
      <c r="C1731" s="113" t="b">
        <v>0</v>
      </c>
      <c r="D1731" s="124">
        <v>32305</v>
      </c>
      <c r="E1731" s="115">
        <v>12.183</v>
      </c>
      <c r="F1731" s="115">
        <v>1649</v>
      </c>
      <c r="G1731" s="126">
        <v>0</v>
      </c>
      <c r="H1731" s="126">
        <v>8.348064354679639E+17</v>
      </c>
    </row>
    <row r="1732" spans="3:8" ht="15" customHeight="1">
      <c r="C1732" s="113" t="b">
        <v>0</v>
      </c>
      <c r="D1732" s="124">
        <v>32306</v>
      </c>
      <c r="E1732" s="115">
        <v>12.116</v>
      </c>
      <c r="F1732" s="115">
        <v>1650</v>
      </c>
      <c r="G1732" s="126">
        <v>0</v>
      </c>
      <c r="H1732" s="126">
        <v>3.4965227356168504E+18</v>
      </c>
    </row>
    <row r="1733" spans="3:8" ht="15" customHeight="1">
      <c r="C1733" s="113" t="b">
        <v>0</v>
      </c>
      <c r="D1733" s="124">
        <v>32307</v>
      </c>
      <c r="E1733" s="115">
        <v>12.048</v>
      </c>
      <c r="F1733" s="115">
        <v>1651</v>
      </c>
      <c r="G1733" s="126">
        <v>0</v>
      </c>
      <c r="H1733" s="126">
        <v>1.7253785141276717E+19</v>
      </c>
    </row>
    <row r="1734" spans="3:8" ht="15" customHeight="1">
      <c r="C1734" s="113" t="b">
        <v>0</v>
      </c>
      <c r="D1734" s="124">
        <v>32308</v>
      </c>
      <c r="E1734" s="115">
        <v>12.044</v>
      </c>
      <c r="F1734" s="115">
        <v>1652</v>
      </c>
      <c r="G1734" s="126">
        <v>0</v>
      </c>
      <c r="H1734" s="126">
        <v>4.2402312882688E+17</v>
      </c>
    </row>
    <row r="1735" spans="3:8" ht="15" customHeight="1">
      <c r="C1735" s="113" t="b">
        <v>0</v>
      </c>
      <c r="D1735" s="124">
        <v>32309</v>
      </c>
      <c r="E1735" s="115">
        <v>12.045</v>
      </c>
      <c r="F1735" s="115">
        <v>1653</v>
      </c>
      <c r="G1735" s="126">
        <v>0</v>
      </c>
      <c r="H1735" s="126">
        <v>1.604949496513553E+19</v>
      </c>
    </row>
    <row r="1736" spans="3:8" ht="15" customHeight="1">
      <c r="C1736" s="113" t="b">
        <v>0</v>
      </c>
      <c r="D1736" s="124">
        <v>32310</v>
      </c>
      <c r="E1736" s="115">
        <v>11.961</v>
      </c>
      <c r="F1736" s="115">
        <v>1654</v>
      </c>
      <c r="G1736" s="126">
        <v>0</v>
      </c>
      <c r="H1736" s="126">
        <v>1.3591995877339808E+19</v>
      </c>
    </row>
    <row r="1737" spans="3:8" ht="15" customHeight="1">
      <c r="C1737" s="113" t="b">
        <v>0</v>
      </c>
      <c r="D1737" s="124">
        <v>32311</v>
      </c>
      <c r="E1737" s="115">
        <v>11.978</v>
      </c>
      <c r="F1737" s="115">
        <v>1655</v>
      </c>
      <c r="G1737" s="126">
        <v>0</v>
      </c>
      <c r="H1737" s="126">
        <v>3.8327928086976036E+18</v>
      </c>
    </row>
    <row r="1738" spans="3:8" ht="15" customHeight="1">
      <c r="C1738" s="113" t="b">
        <v>0</v>
      </c>
      <c r="D1738" s="124">
        <v>32312</v>
      </c>
      <c r="E1738" s="115">
        <v>11.869</v>
      </c>
      <c r="F1738" s="115">
        <v>1656</v>
      </c>
      <c r="G1738" s="126">
        <v>0</v>
      </c>
      <c r="H1738" s="126">
        <v>6.3810391298571622E+18</v>
      </c>
    </row>
    <row r="1739" spans="3:8" ht="15" customHeight="1">
      <c r="C1739" s="113" t="b">
        <v>0</v>
      </c>
      <c r="D1739" s="124">
        <v>32313</v>
      </c>
      <c r="E1739" s="115">
        <v>11.803000000000001</v>
      </c>
      <c r="F1739" s="115">
        <v>1657</v>
      </c>
      <c r="G1739" s="126">
        <v>0</v>
      </c>
      <c r="H1739" s="126">
        <v>3.4218777506273567E+18</v>
      </c>
    </row>
    <row r="1740" spans="3:8" ht="15" customHeight="1">
      <c r="C1740" s="113" t="b">
        <v>0</v>
      </c>
      <c r="D1740" s="124">
        <v>32314</v>
      </c>
      <c r="E1740" s="115">
        <v>11.739000000000001</v>
      </c>
      <c r="F1740" s="115">
        <v>1658</v>
      </c>
      <c r="G1740" s="126">
        <v>0</v>
      </c>
      <c r="H1740" s="126">
        <v>7.6811243661476608E+18</v>
      </c>
    </row>
    <row r="1741" spans="3:8" ht="15" customHeight="1">
      <c r="C1741" s="113" t="b">
        <v>0</v>
      </c>
      <c r="D1741" s="124">
        <v>32315</v>
      </c>
      <c r="E1741" s="115">
        <v>11.752000000000001</v>
      </c>
      <c r="F1741" s="115">
        <v>1659</v>
      </c>
      <c r="G1741" s="126">
        <v>0</v>
      </c>
      <c r="H1741" s="126">
        <v>1.554024596093227E+19</v>
      </c>
    </row>
    <row r="1742" spans="3:8" ht="15" customHeight="1">
      <c r="C1742" s="113" t="b">
        <v>0</v>
      </c>
      <c r="D1742" s="124">
        <v>32316</v>
      </c>
      <c r="E1742" s="115">
        <v>11.693</v>
      </c>
      <c r="F1742" s="115">
        <v>1660</v>
      </c>
      <c r="G1742" s="126">
        <v>0</v>
      </c>
      <c r="H1742" s="126">
        <v>5.0070694948849336E+18</v>
      </c>
    </row>
    <row r="1743" spans="3:8" ht="15" customHeight="1">
      <c r="C1743" s="113" t="b">
        <v>0</v>
      </c>
      <c r="D1743" s="124">
        <v>32317</v>
      </c>
      <c r="E1743" s="115">
        <v>11.571</v>
      </c>
      <c r="F1743" s="115">
        <v>1661</v>
      </c>
      <c r="G1743" s="126">
        <v>0</v>
      </c>
      <c r="H1743" s="126">
        <v>1.1162679354852022E+19</v>
      </c>
    </row>
    <row r="1744" spans="3:8" ht="15" customHeight="1">
      <c r="C1744" s="113" t="b">
        <v>0</v>
      </c>
      <c r="D1744" s="124">
        <v>32318</v>
      </c>
      <c r="E1744" s="115">
        <v>11.542999999999999</v>
      </c>
      <c r="F1744" s="115">
        <v>1662</v>
      </c>
      <c r="G1744" s="126">
        <v>0</v>
      </c>
      <c r="H1744" s="126">
        <v>1.7329883881454948E+19</v>
      </c>
    </row>
    <row r="1745" spans="3:8" ht="15" customHeight="1">
      <c r="C1745" s="113" t="b">
        <v>0</v>
      </c>
      <c r="D1745" s="124">
        <v>32319</v>
      </c>
      <c r="E1745" s="115">
        <v>11.635</v>
      </c>
      <c r="F1745" s="115">
        <v>1663</v>
      </c>
      <c r="G1745" s="126">
        <v>0</v>
      </c>
      <c r="H1745" s="126">
        <v>8.996014048516992E+18</v>
      </c>
    </row>
    <row r="1746" spans="3:8" ht="15" customHeight="1">
      <c r="C1746" s="113" t="b">
        <v>0</v>
      </c>
      <c r="D1746" s="124">
        <v>32320</v>
      </c>
      <c r="E1746" s="115">
        <v>11.39</v>
      </c>
      <c r="F1746" s="115">
        <v>1664</v>
      </c>
      <c r="G1746" s="126">
        <v>0</v>
      </c>
      <c r="H1746" s="126">
        <v>8.1740963819619738E+18</v>
      </c>
    </row>
    <row r="1747" spans="3:8" ht="15" customHeight="1">
      <c r="C1747" s="113" t="b">
        <v>0</v>
      </c>
      <c r="D1747" s="124">
        <v>32321</v>
      </c>
      <c r="E1747" s="115">
        <v>11.375999999999999</v>
      </c>
      <c r="F1747" s="115">
        <v>1665</v>
      </c>
      <c r="G1747" s="126">
        <v>0</v>
      </c>
      <c r="H1747" s="126">
        <v>3.0952137557912919E+18</v>
      </c>
    </row>
    <row r="1748" spans="3:8" ht="15" customHeight="1">
      <c r="C1748" s="113" t="b">
        <v>0</v>
      </c>
      <c r="D1748" s="124">
        <v>32322</v>
      </c>
      <c r="E1748" s="115">
        <v>11.266999999999999</v>
      </c>
      <c r="F1748" s="115">
        <v>1666</v>
      </c>
      <c r="G1748" s="126">
        <v>0</v>
      </c>
      <c r="H1748" s="126">
        <v>1.7842206183800282E+18</v>
      </c>
    </row>
    <row r="1749" spans="3:8" ht="15" customHeight="1">
      <c r="C1749" s="113" t="b">
        <v>0</v>
      </c>
      <c r="D1749" s="124">
        <v>32323</v>
      </c>
      <c r="E1749" s="115">
        <v>11.145</v>
      </c>
      <c r="F1749" s="115">
        <v>1667</v>
      </c>
      <c r="G1749" s="126">
        <v>0</v>
      </c>
      <c r="H1749" s="126">
        <v>5.9460038153565993E+18</v>
      </c>
    </row>
    <row r="1750" spans="3:8" ht="15" customHeight="1">
      <c r="C1750" s="113" t="b">
        <v>0</v>
      </c>
      <c r="D1750" s="124">
        <v>32324</v>
      </c>
      <c r="E1750" s="115">
        <v>11.138</v>
      </c>
      <c r="F1750" s="115">
        <v>1668</v>
      </c>
      <c r="G1750" s="126">
        <v>0</v>
      </c>
      <c r="H1750" s="126">
        <v>7.7673180092956969E+18</v>
      </c>
    </row>
    <row r="1751" spans="3:8" ht="15" customHeight="1">
      <c r="C1751" s="113" t="b">
        <v>0</v>
      </c>
      <c r="D1751" s="124">
        <v>32325</v>
      </c>
      <c r="E1751" s="115">
        <v>10.98</v>
      </c>
      <c r="F1751" s="115">
        <v>1669</v>
      </c>
      <c r="G1751" s="126">
        <v>0</v>
      </c>
      <c r="H1751" s="126">
        <v>1.4612711437759658E+19</v>
      </c>
    </row>
    <row r="1752" spans="3:8" ht="15" customHeight="1">
      <c r="C1752" s="113" t="b">
        <v>0</v>
      </c>
      <c r="D1752" s="124">
        <v>32326</v>
      </c>
      <c r="E1752" s="115">
        <v>10.919</v>
      </c>
      <c r="F1752" s="115">
        <v>1670</v>
      </c>
      <c r="G1752" s="126">
        <v>0</v>
      </c>
      <c r="H1752" s="126">
        <v>1.8327899356195963E+19</v>
      </c>
    </row>
    <row r="1753" spans="3:8" ht="15" customHeight="1">
      <c r="C1753" s="113" t="b">
        <v>0</v>
      </c>
      <c r="D1753" s="124">
        <v>32327</v>
      </c>
      <c r="E1753" s="115">
        <v>10.885</v>
      </c>
      <c r="F1753" s="115">
        <v>1671</v>
      </c>
      <c r="G1753" s="126">
        <v>0</v>
      </c>
      <c r="H1753" s="126">
        <v>6.1511607500609618E+18</v>
      </c>
    </row>
    <row r="1754" spans="3:8" ht="15" customHeight="1">
      <c r="C1754" s="113" t="b">
        <v>0</v>
      </c>
      <c r="D1754" s="124">
        <v>32328</v>
      </c>
      <c r="E1754" s="115">
        <v>10.769</v>
      </c>
      <c r="F1754" s="115">
        <v>1672</v>
      </c>
      <c r="G1754" s="126">
        <v>0</v>
      </c>
      <c r="H1754" s="126">
        <v>1.590943715832293E+19</v>
      </c>
    </row>
    <row r="1755" spans="3:8" ht="15" customHeight="1">
      <c r="C1755" s="113" t="b">
        <v>0</v>
      </c>
      <c r="D1755" s="124">
        <v>32329</v>
      </c>
      <c r="E1755" s="115">
        <v>10.712</v>
      </c>
      <c r="F1755" s="115">
        <v>1673</v>
      </c>
      <c r="G1755" s="126">
        <v>0</v>
      </c>
      <c r="H1755" s="126">
        <v>1.6963631751654054E+19</v>
      </c>
    </row>
    <row r="1756" spans="3:8" ht="15" customHeight="1">
      <c r="C1756" s="113" t="b">
        <v>0</v>
      </c>
      <c r="D1756" s="124">
        <v>32330</v>
      </c>
      <c r="E1756" s="115">
        <v>10.61</v>
      </c>
      <c r="F1756" s="115">
        <v>1674</v>
      </c>
      <c r="G1756" s="126">
        <v>0</v>
      </c>
      <c r="H1756" s="126">
        <v>5.4151496093771448E+18</v>
      </c>
    </row>
    <row r="1757" spans="3:8" ht="15" customHeight="1">
      <c r="C1757" s="113" t="b">
        <v>0</v>
      </c>
      <c r="D1757" s="124">
        <v>32331</v>
      </c>
      <c r="E1757" s="115">
        <v>10.49</v>
      </c>
      <c r="F1757" s="115">
        <v>1675</v>
      </c>
      <c r="G1757" s="126">
        <v>0</v>
      </c>
      <c r="H1757" s="126">
        <v>1.6191914491161485E+19</v>
      </c>
    </row>
    <row r="1758" spans="3:8" ht="15" customHeight="1">
      <c r="C1758" s="113" t="b">
        <v>0</v>
      </c>
      <c r="D1758" s="124">
        <v>32332</v>
      </c>
      <c r="E1758" s="115">
        <v>10.387</v>
      </c>
      <c r="F1758" s="115">
        <v>1676</v>
      </c>
      <c r="G1758" s="126">
        <v>0</v>
      </c>
      <c r="H1758" s="126">
        <v>5.4964681404771512E+18</v>
      </c>
    </row>
    <row r="1759" spans="3:8" ht="15" customHeight="1">
      <c r="C1759" s="113" t="b">
        <v>0</v>
      </c>
      <c r="D1759" s="124">
        <v>32333</v>
      </c>
      <c r="E1759" s="115">
        <v>10.305999999999999</v>
      </c>
      <c r="F1759" s="115">
        <v>1677</v>
      </c>
      <c r="G1759" s="126">
        <v>0</v>
      </c>
      <c r="H1759" s="126">
        <v>2.7919664471160438E+18</v>
      </c>
    </row>
    <row r="1760" spans="3:8" ht="15" customHeight="1">
      <c r="C1760" s="113" t="b">
        <v>0</v>
      </c>
      <c r="D1760" s="124">
        <v>32334</v>
      </c>
      <c r="E1760" s="115">
        <v>10.266999999999999</v>
      </c>
      <c r="F1760" s="115">
        <v>1678</v>
      </c>
      <c r="G1760" s="126">
        <v>0</v>
      </c>
      <c r="H1760" s="126">
        <v>1.3328591267894721E+19</v>
      </c>
    </row>
    <row r="1761" spans="3:8" ht="15" customHeight="1">
      <c r="C1761" s="113" t="b">
        <v>0</v>
      </c>
      <c r="D1761" s="124">
        <v>32335</v>
      </c>
      <c r="E1761" s="115">
        <v>10.218</v>
      </c>
      <c r="F1761" s="115">
        <v>1679</v>
      </c>
      <c r="G1761" s="126">
        <v>0</v>
      </c>
      <c r="H1761" s="126">
        <v>1.3336202417708368E+19</v>
      </c>
    </row>
    <row r="1762" spans="3:8" ht="15" customHeight="1">
      <c r="C1762" s="113" t="b">
        <v>0</v>
      </c>
      <c r="D1762" s="124">
        <v>32336</v>
      </c>
      <c r="E1762" s="115">
        <v>10.141</v>
      </c>
      <c r="F1762" s="115">
        <v>1680</v>
      </c>
      <c r="G1762" s="126">
        <v>0</v>
      </c>
      <c r="H1762" s="126">
        <v>6.8704554334762424E+18</v>
      </c>
    </row>
    <row r="1763" spans="3:8" ht="15" customHeight="1">
      <c r="C1763" s="113" t="b">
        <v>0</v>
      </c>
      <c r="D1763" s="124">
        <v>32337</v>
      </c>
      <c r="E1763" s="115">
        <v>9.9819999999999993</v>
      </c>
      <c r="F1763" s="115">
        <v>1681</v>
      </c>
      <c r="G1763" s="126">
        <v>0</v>
      </c>
      <c r="H1763" s="126">
        <v>1.4796415916551666E+19</v>
      </c>
    </row>
    <row r="1764" spans="3:8" ht="15" customHeight="1">
      <c r="C1764" s="113" t="b">
        <v>0</v>
      </c>
      <c r="D1764" s="124">
        <v>32338</v>
      </c>
      <c r="E1764" s="115">
        <v>9.9390000000000001</v>
      </c>
      <c r="F1764" s="115">
        <v>1682</v>
      </c>
      <c r="G1764" s="126">
        <v>0</v>
      </c>
      <c r="H1764" s="126">
        <v>8.3917613205326152E+18</v>
      </c>
    </row>
    <row r="1765" spans="3:8" ht="15" customHeight="1">
      <c r="C1765" s="113" t="b">
        <v>0</v>
      </c>
      <c r="D1765" s="124">
        <v>32339</v>
      </c>
      <c r="E1765" s="115">
        <v>9.7650000000000006</v>
      </c>
      <c r="F1765" s="115">
        <v>1683</v>
      </c>
      <c r="G1765" s="126">
        <v>0</v>
      </c>
      <c r="H1765" s="126">
        <v>7.1535354241130691E+18</v>
      </c>
    </row>
    <row r="1766" spans="3:8" ht="15" customHeight="1">
      <c r="C1766" s="113" t="b">
        <v>0</v>
      </c>
      <c r="D1766" s="124">
        <v>32340</v>
      </c>
      <c r="E1766" s="115">
        <v>9.7379999999999995</v>
      </c>
      <c r="F1766" s="115">
        <v>1684</v>
      </c>
      <c r="G1766" s="126">
        <v>0</v>
      </c>
      <c r="H1766" s="126">
        <v>2.1441563584754944E+18</v>
      </c>
    </row>
    <row r="1767" spans="3:8" ht="15" customHeight="1">
      <c r="C1767" s="113" t="b">
        <v>0</v>
      </c>
      <c r="D1767" s="124">
        <v>32341</v>
      </c>
      <c r="E1767" s="115">
        <v>9.7189999999999994</v>
      </c>
      <c r="F1767" s="115">
        <v>1685</v>
      </c>
      <c r="G1767" s="126">
        <v>0</v>
      </c>
      <c r="H1767" s="126">
        <v>8.0233697100754319E+18</v>
      </c>
    </row>
    <row r="1768" spans="3:8" ht="15" customHeight="1">
      <c r="C1768" s="113" t="b">
        <v>0</v>
      </c>
      <c r="D1768" s="124">
        <v>32342</v>
      </c>
      <c r="E1768" s="115">
        <v>9.673</v>
      </c>
      <c r="F1768" s="115">
        <v>1686</v>
      </c>
      <c r="G1768" s="126">
        <v>0</v>
      </c>
      <c r="H1768" s="126">
        <v>5.8680318764550861E+18</v>
      </c>
    </row>
    <row r="1769" spans="3:8" ht="15" customHeight="1">
      <c r="C1769" s="113" t="b">
        <v>0</v>
      </c>
      <c r="D1769" s="124">
        <v>32343</v>
      </c>
      <c r="E1769" s="115">
        <v>9.5679999999999996</v>
      </c>
      <c r="F1769" s="115">
        <v>1687</v>
      </c>
      <c r="G1769" s="126">
        <v>0</v>
      </c>
      <c r="H1769" s="126">
        <v>1.3279522257653563E+19</v>
      </c>
    </row>
    <row r="1770" spans="3:8" ht="15" customHeight="1">
      <c r="C1770" s="113" t="b">
        <v>0</v>
      </c>
      <c r="D1770" s="124">
        <v>32344</v>
      </c>
      <c r="E1770" s="115">
        <v>9.5269999999999992</v>
      </c>
      <c r="F1770" s="115">
        <v>1688</v>
      </c>
      <c r="G1770" s="126">
        <v>0</v>
      </c>
      <c r="H1770" s="126">
        <v>1.7292491702578647E+19</v>
      </c>
    </row>
    <row r="1771" spans="3:8" ht="15" customHeight="1">
      <c r="C1771" s="113" t="b">
        <v>0</v>
      </c>
      <c r="D1771" s="124">
        <v>32345</v>
      </c>
      <c r="E1771" s="115">
        <v>9.4589999999999996</v>
      </c>
      <c r="F1771" s="115">
        <v>1689</v>
      </c>
      <c r="G1771" s="126">
        <v>0</v>
      </c>
      <c r="H1771" s="126">
        <v>6.9414526249536379E+18</v>
      </c>
    </row>
    <row r="1772" spans="3:8" ht="15" customHeight="1">
      <c r="C1772" s="113" t="b">
        <v>0</v>
      </c>
      <c r="D1772" s="124">
        <v>32346</v>
      </c>
      <c r="E1772" s="115">
        <v>9.3759999999999994</v>
      </c>
      <c r="F1772" s="115">
        <v>1690</v>
      </c>
      <c r="G1772" s="126">
        <v>0</v>
      </c>
      <c r="H1772" s="126">
        <v>8.2740038378166292E+18</v>
      </c>
    </row>
    <row r="1773" spans="3:8" ht="15" customHeight="1">
      <c r="C1773" s="113" t="b">
        <v>0</v>
      </c>
      <c r="D1773" s="124">
        <v>32347</v>
      </c>
      <c r="E1773" s="115">
        <v>9.1910000000000007</v>
      </c>
      <c r="F1773" s="115">
        <v>1691</v>
      </c>
      <c r="G1773" s="126">
        <v>0</v>
      </c>
      <c r="H1773" s="126">
        <v>1.0868381618158785E+19</v>
      </c>
    </row>
    <row r="1774" spans="3:8" ht="15" customHeight="1">
      <c r="C1774" s="113" t="b">
        <v>0</v>
      </c>
      <c r="D1774" s="124">
        <v>32348</v>
      </c>
      <c r="E1774" s="115">
        <v>9.0449999999999999</v>
      </c>
      <c r="F1774" s="115">
        <v>1692</v>
      </c>
      <c r="G1774" s="126">
        <v>0</v>
      </c>
      <c r="H1774" s="126">
        <v>1.7840167434600567E+19</v>
      </c>
    </row>
    <row r="1775" spans="3:8" ht="15" customHeight="1">
      <c r="C1775" s="113" t="b">
        <v>0</v>
      </c>
      <c r="D1775" s="124">
        <v>32349</v>
      </c>
      <c r="E1775" s="115">
        <v>9.0950000000000006</v>
      </c>
      <c r="F1775" s="115">
        <v>1693</v>
      </c>
      <c r="G1775" s="126">
        <v>0</v>
      </c>
      <c r="H1775" s="126">
        <v>2.1097790947030208E+18</v>
      </c>
    </row>
    <row r="1776" spans="3:8" ht="15" customHeight="1">
      <c r="C1776" s="113" t="b">
        <v>0</v>
      </c>
      <c r="D1776" s="124">
        <v>32350</v>
      </c>
      <c r="E1776" s="115">
        <v>9.09</v>
      </c>
      <c r="F1776" s="115">
        <v>1694</v>
      </c>
      <c r="G1776" s="126">
        <v>0</v>
      </c>
      <c r="H1776" s="126">
        <v>1.0630338289961255E+19</v>
      </c>
    </row>
    <row r="1777" spans="3:8" ht="15" customHeight="1">
      <c r="C1777" s="113" t="b">
        <v>0</v>
      </c>
      <c r="D1777" s="124">
        <v>32351</v>
      </c>
      <c r="E1777" s="115">
        <v>8.9949999999999992</v>
      </c>
      <c r="F1777" s="115">
        <v>1695</v>
      </c>
      <c r="G1777" s="126">
        <v>0</v>
      </c>
      <c r="H1777" s="126">
        <v>1.7930601855144786E+18</v>
      </c>
    </row>
    <row r="1778" spans="3:8" ht="15" customHeight="1">
      <c r="C1778" s="113" t="b">
        <v>0</v>
      </c>
      <c r="D1778" s="124">
        <v>32352</v>
      </c>
      <c r="E1778" s="115">
        <v>8.9250000000000007</v>
      </c>
      <c r="F1778" s="115">
        <v>1696</v>
      </c>
      <c r="G1778" s="126">
        <v>0</v>
      </c>
      <c r="H1778" s="126">
        <v>1.2874924850346643E+19</v>
      </c>
    </row>
    <row r="1779" spans="3:8" ht="15" customHeight="1">
      <c r="C1779" s="113" t="b">
        <v>0</v>
      </c>
      <c r="D1779" s="124">
        <v>32353</v>
      </c>
      <c r="E1779" s="115">
        <v>8.8030000000000008</v>
      </c>
      <c r="F1779" s="115">
        <v>1697</v>
      </c>
      <c r="G1779" s="126">
        <v>0</v>
      </c>
      <c r="H1779" s="126">
        <v>1.1290860158259638E+19</v>
      </c>
    </row>
    <row r="1780" spans="3:8" ht="15" customHeight="1">
      <c r="C1780" s="113" t="b">
        <v>0</v>
      </c>
      <c r="D1780" s="124">
        <v>32354</v>
      </c>
      <c r="E1780" s="115">
        <v>8.7780000000000005</v>
      </c>
      <c r="F1780" s="115">
        <v>1698</v>
      </c>
      <c r="G1780" s="126">
        <v>0</v>
      </c>
      <c r="H1780" s="126">
        <v>1.1973359892058092E+18</v>
      </c>
    </row>
    <row r="1781" spans="3:8" ht="15" customHeight="1">
      <c r="C1781" s="113" t="b">
        <v>0</v>
      </c>
      <c r="D1781" s="124">
        <v>32355</v>
      </c>
      <c r="E1781" s="115">
        <v>8.7170000000000005</v>
      </c>
      <c r="F1781" s="115">
        <v>1699</v>
      </c>
      <c r="G1781" s="126">
        <v>0</v>
      </c>
      <c r="H1781" s="126">
        <v>1.7228205738395972E+19</v>
      </c>
    </row>
    <row r="1782" spans="3:8" ht="15" customHeight="1">
      <c r="C1782" s="113" t="b">
        <v>0</v>
      </c>
      <c r="D1782" s="124">
        <v>32356</v>
      </c>
      <c r="E1782" s="115">
        <v>8.5879999999999992</v>
      </c>
      <c r="F1782" s="115">
        <v>1700</v>
      </c>
      <c r="G1782" s="126">
        <v>0</v>
      </c>
      <c r="H1782" s="126">
        <v>9.8756963466704773E+18</v>
      </c>
    </row>
    <row r="1783" spans="3:8" ht="15" customHeight="1">
      <c r="C1783" s="113" t="b">
        <v>0</v>
      </c>
      <c r="D1783" s="124">
        <v>32357</v>
      </c>
      <c r="E1783" s="115">
        <v>8.5180000000000007</v>
      </c>
      <c r="F1783" s="115">
        <v>1701</v>
      </c>
      <c r="G1783" s="126">
        <v>0</v>
      </c>
      <c r="H1783" s="126">
        <v>1.0288089612345426E+19</v>
      </c>
    </row>
    <row r="1784" spans="3:8" ht="15" customHeight="1">
      <c r="C1784" s="113" t="b">
        <v>0</v>
      </c>
      <c r="D1784" s="124">
        <v>32358</v>
      </c>
      <c r="E1784" s="115">
        <v>8.4779999999999998</v>
      </c>
      <c r="F1784" s="115">
        <v>1702</v>
      </c>
      <c r="G1784" s="126">
        <v>0</v>
      </c>
      <c r="H1784" s="126">
        <v>1.3664747180865432E+19</v>
      </c>
    </row>
    <row r="1785" spans="3:8" ht="15" customHeight="1">
      <c r="C1785" s="113" t="b">
        <v>0</v>
      </c>
      <c r="D1785" s="124">
        <v>32359</v>
      </c>
      <c r="E1785" s="115">
        <v>8.4269999999999996</v>
      </c>
      <c r="F1785" s="115">
        <v>1703</v>
      </c>
      <c r="G1785" s="126">
        <v>0</v>
      </c>
      <c r="H1785" s="126">
        <v>1.7671352578189701E+19</v>
      </c>
    </row>
    <row r="1786" spans="3:8" ht="15" customHeight="1">
      <c r="C1786" s="113" t="b">
        <v>0</v>
      </c>
      <c r="D1786" s="124">
        <v>32360</v>
      </c>
      <c r="E1786" s="115">
        <v>8.3819999999999997</v>
      </c>
      <c r="F1786" s="115">
        <v>1704</v>
      </c>
      <c r="G1786" s="126">
        <v>0</v>
      </c>
      <c r="H1786" s="126">
        <v>1.5466362196336304E+19</v>
      </c>
    </row>
    <row r="1787" spans="3:8" ht="15" customHeight="1">
      <c r="C1787" s="113" t="b">
        <v>0</v>
      </c>
      <c r="D1787" s="124">
        <v>32361</v>
      </c>
      <c r="E1787" s="115">
        <v>8.4130000000000003</v>
      </c>
      <c r="F1787" s="115">
        <v>1705</v>
      </c>
      <c r="G1787" s="126">
        <v>0</v>
      </c>
      <c r="H1787" s="126">
        <v>4.3552988799823918E+18</v>
      </c>
    </row>
    <row r="1788" spans="3:8" ht="15" customHeight="1">
      <c r="C1788" s="113" t="b">
        <v>0</v>
      </c>
      <c r="D1788" s="124">
        <v>32362</v>
      </c>
      <c r="E1788" s="115">
        <v>8.3550000000000004</v>
      </c>
      <c r="F1788" s="115">
        <v>1706</v>
      </c>
      <c r="G1788" s="126">
        <v>0</v>
      </c>
      <c r="H1788" s="126">
        <v>9.7953935260777124E+18</v>
      </c>
    </row>
    <row r="1789" spans="3:8" ht="15" customHeight="1">
      <c r="C1789" s="113" t="b">
        <v>0</v>
      </c>
      <c r="D1789" s="124">
        <v>32363</v>
      </c>
      <c r="E1789" s="115">
        <v>8.3989999999999991</v>
      </c>
      <c r="F1789" s="115">
        <v>1707</v>
      </c>
      <c r="G1789" s="126">
        <v>0</v>
      </c>
      <c r="H1789" s="126">
        <v>1.7993885924852419E+19</v>
      </c>
    </row>
    <row r="1790" spans="3:8" ht="15" customHeight="1">
      <c r="C1790" s="113" t="b">
        <v>0</v>
      </c>
      <c r="D1790" s="124">
        <v>32364</v>
      </c>
      <c r="E1790" s="115">
        <v>8.27</v>
      </c>
      <c r="F1790" s="115">
        <v>1708</v>
      </c>
      <c r="G1790" s="126">
        <v>0</v>
      </c>
      <c r="H1790" s="126">
        <v>1.141856290629572E+19</v>
      </c>
    </row>
    <row r="1791" spans="3:8" ht="15" customHeight="1">
      <c r="C1791" s="113" t="b">
        <v>0</v>
      </c>
      <c r="D1791" s="124">
        <v>32365</v>
      </c>
      <c r="E1791" s="115">
        <v>8.1069999999999993</v>
      </c>
      <c r="F1791" s="115">
        <v>1709</v>
      </c>
      <c r="G1791" s="126">
        <v>0</v>
      </c>
      <c r="H1791" s="126">
        <v>4.852026577062571E+18</v>
      </c>
    </row>
    <row r="1792" spans="3:8" ht="15" customHeight="1">
      <c r="C1792" s="113" t="b">
        <v>0</v>
      </c>
      <c r="D1792" s="124">
        <v>32366</v>
      </c>
      <c r="E1792" s="115">
        <v>8.1140000000000008</v>
      </c>
      <c r="F1792" s="115">
        <v>1710</v>
      </c>
      <c r="G1792" s="126">
        <v>0</v>
      </c>
      <c r="H1792" s="126">
        <v>6.7332240143346002E+18</v>
      </c>
    </row>
    <row r="1793" spans="3:8" ht="15" customHeight="1">
      <c r="C1793" s="113" t="b">
        <v>0</v>
      </c>
      <c r="D1793" s="124">
        <v>32367</v>
      </c>
      <c r="E1793" s="115">
        <v>8.0169999999999995</v>
      </c>
      <c r="F1793" s="115">
        <v>1711</v>
      </c>
      <c r="G1793" s="126">
        <v>0</v>
      </c>
      <c r="H1793" s="126">
        <v>1.0203684507033915E+19</v>
      </c>
    </row>
    <row r="1794" spans="3:8" ht="15" customHeight="1">
      <c r="C1794" s="113" t="b">
        <v>0</v>
      </c>
      <c r="D1794" s="124">
        <v>32368</v>
      </c>
      <c r="E1794" s="115">
        <v>8.0050000000000008</v>
      </c>
      <c r="F1794" s="115">
        <v>1712</v>
      </c>
      <c r="G1794" s="126">
        <v>0</v>
      </c>
      <c r="H1794" s="126">
        <v>1.1832211607433684E+18</v>
      </c>
    </row>
    <row r="1795" spans="3:8" ht="15" customHeight="1">
      <c r="C1795" s="113" t="b">
        <v>0</v>
      </c>
      <c r="D1795" s="124">
        <v>32369</v>
      </c>
      <c r="E1795" s="115">
        <v>7.9489999999999998</v>
      </c>
      <c r="F1795" s="115">
        <v>1713</v>
      </c>
      <c r="G1795" s="126">
        <v>0</v>
      </c>
      <c r="H1795" s="126">
        <v>8.540675108455084E+18</v>
      </c>
    </row>
    <row r="1796" spans="3:8" ht="15" customHeight="1">
      <c r="C1796" s="113" t="b">
        <v>0</v>
      </c>
      <c r="D1796" s="124">
        <v>32370</v>
      </c>
      <c r="E1796" s="115">
        <v>7.9219999999999997</v>
      </c>
      <c r="F1796" s="115">
        <v>1714</v>
      </c>
      <c r="G1796" s="126">
        <v>0</v>
      </c>
      <c r="H1796" s="126">
        <v>1.378477376183534E+19</v>
      </c>
    </row>
    <row r="1797" spans="3:8" ht="15" customHeight="1">
      <c r="C1797" s="113" t="b">
        <v>0</v>
      </c>
      <c r="D1797" s="124">
        <v>32371</v>
      </c>
      <c r="E1797" s="115">
        <v>7.8650000000000002</v>
      </c>
      <c r="F1797" s="115">
        <v>1715</v>
      </c>
      <c r="G1797" s="126">
        <v>0</v>
      </c>
      <c r="H1797" s="126">
        <v>1.0575907075503491E+19</v>
      </c>
    </row>
    <row r="1798" spans="3:8" ht="15" customHeight="1">
      <c r="C1798" s="113" t="b">
        <v>0</v>
      </c>
      <c r="D1798" s="124">
        <v>32372</v>
      </c>
      <c r="E1798" s="115">
        <v>7.84</v>
      </c>
      <c r="F1798" s="115">
        <v>1716</v>
      </c>
      <c r="G1798" s="126">
        <v>0</v>
      </c>
      <c r="H1798" s="126">
        <v>115013164338776</v>
      </c>
    </row>
    <row r="1799" spans="3:8" ht="15" customHeight="1">
      <c r="C1799" s="113" t="b">
        <v>0</v>
      </c>
      <c r="D1799" s="124">
        <v>32373</v>
      </c>
      <c r="E1799" s="115">
        <v>7.7309999999999999</v>
      </c>
      <c r="F1799" s="115">
        <v>1717</v>
      </c>
      <c r="G1799" s="126">
        <v>0</v>
      </c>
      <c r="H1799" s="126">
        <v>3.6747991451258783E+18</v>
      </c>
    </row>
    <row r="1800" spans="3:8" ht="15" customHeight="1">
      <c r="C1800" s="113" t="b">
        <v>0</v>
      </c>
      <c r="D1800" s="124">
        <v>32374</v>
      </c>
      <c r="E1800" s="115">
        <v>7.7190000000000003</v>
      </c>
      <c r="F1800" s="115">
        <v>1718</v>
      </c>
      <c r="G1800" s="126">
        <v>0</v>
      </c>
      <c r="H1800" s="126">
        <v>3.9274727280474112E+18</v>
      </c>
    </row>
    <row r="1801" spans="3:8" ht="15" customHeight="1">
      <c r="C1801" s="113" t="b">
        <v>0</v>
      </c>
      <c r="D1801" s="124">
        <v>32375</v>
      </c>
      <c r="E1801" s="115">
        <v>7.7350000000000003</v>
      </c>
      <c r="F1801" s="115">
        <v>1719</v>
      </c>
      <c r="G1801" s="126">
        <v>0</v>
      </c>
      <c r="H1801" s="126">
        <v>6.6574867503818317E+17</v>
      </c>
    </row>
    <row r="1802" spans="3:8" ht="15" customHeight="1">
      <c r="C1802" s="113" t="b">
        <v>0</v>
      </c>
      <c r="D1802" s="124">
        <v>32376</v>
      </c>
      <c r="E1802" s="115">
        <v>7.7190000000000003</v>
      </c>
      <c r="F1802" s="115">
        <v>1720</v>
      </c>
      <c r="G1802" s="126">
        <v>0</v>
      </c>
      <c r="H1802" s="126">
        <v>1.1904779799584426E+19</v>
      </c>
    </row>
    <row r="1803" spans="3:8" ht="15" customHeight="1">
      <c r="C1803" s="113" t="b">
        <v>0</v>
      </c>
      <c r="D1803" s="124">
        <v>32377</v>
      </c>
      <c r="E1803" s="115">
        <v>7.6349999999999998</v>
      </c>
      <c r="F1803" s="115">
        <v>1721</v>
      </c>
      <c r="G1803" s="126">
        <v>0</v>
      </c>
      <c r="H1803" s="126">
        <v>8.2762169344861266E+18</v>
      </c>
    </row>
    <row r="1804" spans="3:8" ht="15" customHeight="1">
      <c r="C1804" s="113" t="b">
        <v>0</v>
      </c>
      <c r="D1804" s="124">
        <v>32378</v>
      </c>
      <c r="E1804" s="115">
        <v>7.524</v>
      </c>
      <c r="F1804" s="115">
        <v>1722</v>
      </c>
      <c r="G1804" s="126">
        <v>0</v>
      </c>
      <c r="H1804" s="126">
        <v>1.2973787365687167E+19</v>
      </c>
    </row>
    <row r="1805" spans="3:8" ht="15" customHeight="1">
      <c r="C1805" s="113" t="b">
        <v>0</v>
      </c>
      <c r="D1805" s="124">
        <v>32379</v>
      </c>
      <c r="E1805" s="115">
        <v>7.5</v>
      </c>
      <c r="F1805" s="115">
        <v>1723</v>
      </c>
      <c r="G1805" s="126">
        <v>0</v>
      </c>
      <c r="H1805" s="126">
        <v>1.4983534415987868E+19</v>
      </c>
    </row>
    <row r="1806" spans="3:8" ht="15" customHeight="1">
      <c r="C1806" s="113" t="b">
        <v>0</v>
      </c>
      <c r="D1806" s="124">
        <v>32380</v>
      </c>
      <c r="E1806" s="115">
        <v>7.3719999999999999</v>
      </c>
      <c r="F1806" s="115">
        <v>1724</v>
      </c>
      <c r="G1806" s="126">
        <v>0</v>
      </c>
      <c r="H1806" s="126">
        <v>1.7373993696445594E+19</v>
      </c>
    </row>
    <row r="1807" spans="3:8" ht="15" customHeight="1">
      <c r="C1807" s="113" t="b">
        <v>0</v>
      </c>
      <c r="D1807" s="124">
        <v>32381</v>
      </c>
      <c r="E1807" s="115">
        <v>7.4420000000000002</v>
      </c>
      <c r="F1807" s="115">
        <v>1725</v>
      </c>
      <c r="G1807" s="126">
        <v>0</v>
      </c>
      <c r="H1807" s="126">
        <v>1.3700143653418228E+19</v>
      </c>
    </row>
    <row r="1808" spans="3:8" ht="15" customHeight="1">
      <c r="C1808" s="113" t="b">
        <v>0</v>
      </c>
      <c r="D1808" s="124">
        <v>32382</v>
      </c>
      <c r="E1808" s="115">
        <v>7.4420000000000002</v>
      </c>
      <c r="F1808" s="115">
        <v>1726</v>
      </c>
      <c r="G1808" s="126">
        <v>0</v>
      </c>
      <c r="H1808" s="126">
        <v>1.5437448018850015E+19</v>
      </c>
    </row>
    <row r="1809" spans="3:8" ht="15" customHeight="1">
      <c r="C1809" s="113" t="b">
        <v>0</v>
      </c>
      <c r="D1809" s="124">
        <v>32383</v>
      </c>
      <c r="E1809" s="115">
        <v>7.298</v>
      </c>
      <c r="F1809" s="115">
        <v>1727</v>
      </c>
      <c r="G1809" s="126">
        <v>0</v>
      </c>
      <c r="H1809" s="126">
        <v>1.2245515449794785E+18</v>
      </c>
    </row>
    <row r="1810" spans="3:8" ht="15" customHeight="1">
      <c r="C1810" s="113" t="b">
        <v>0</v>
      </c>
      <c r="D1810" s="124">
        <v>32384</v>
      </c>
      <c r="E1810" s="115">
        <v>7.2640000000000002</v>
      </c>
      <c r="F1810" s="115">
        <v>1728</v>
      </c>
      <c r="G1810" s="126">
        <v>0</v>
      </c>
      <c r="H1810" s="126">
        <v>1.2382700236745947E+19</v>
      </c>
    </row>
    <row r="1811" spans="3:8" ht="15" customHeight="1">
      <c r="C1811" s="113" t="b">
        <v>0</v>
      </c>
      <c r="D1811" s="124">
        <v>32385</v>
      </c>
      <c r="E1811" s="115">
        <v>7.3019999999999996</v>
      </c>
      <c r="F1811" s="115">
        <v>1729</v>
      </c>
      <c r="G1811" s="126">
        <v>0</v>
      </c>
      <c r="H1811" s="126">
        <v>1.4549122514659469E+19</v>
      </c>
    </row>
    <row r="1812" spans="3:8" ht="15" customHeight="1">
      <c r="C1812" s="113" t="b">
        <v>0</v>
      </c>
      <c r="D1812" s="124">
        <v>32386</v>
      </c>
      <c r="E1812" s="115">
        <v>7.3070000000000004</v>
      </c>
      <c r="F1812" s="115">
        <v>1730</v>
      </c>
      <c r="G1812" s="126">
        <v>0</v>
      </c>
      <c r="H1812" s="126">
        <v>1.6538934517874887E+19</v>
      </c>
    </row>
    <row r="1813" spans="3:8" ht="15" customHeight="1">
      <c r="C1813" s="113" t="b">
        <v>0</v>
      </c>
      <c r="D1813" s="124">
        <v>32387</v>
      </c>
      <c r="E1813" s="115">
        <v>7.1890000000000001</v>
      </c>
      <c r="F1813" s="115">
        <v>1731</v>
      </c>
      <c r="G1813" s="126">
        <v>0</v>
      </c>
      <c r="H1813" s="126">
        <v>1.5051389706909996E+18</v>
      </c>
    </row>
    <row r="1814" spans="3:8" ht="15" customHeight="1">
      <c r="C1814" s="113" t="b">
        <v>0</v>
      </c>
      <c r="D1814" s="124">
        <v>32388</v>
      </c>
      <c r="E1814" s="115">
        <v>7.2169999999999996</v>
      </c>
      <c r="F1814" s="115">
        <v>1732</v>
      </c>
      <c r="G1814" s="126">
        <v>0</v>
      </c>
      <c r="H1814" s="126">
        <v>1.8208963588929716E+19</v>
      </c>
    </row>
    <row r="1815" spans="3:8" ht="15" customHeight="1">
      <c r="C1815" s="113" t="b">
        <v>0</v>
      </c>
      <c r="D1815" s="124">
        <v>32389</v>
      </c>
      <c r="E1815" s="115">
        <v>7.2050000000000001</v>
      </c>
      <c r="F1815" s="115">
        <v>1733</v>
      </c>
      <c r="G1815" s="126">
        <v>0</v>
      </c>
      <c r="H1815" s="126">
        <v>1.6227536939881245E+19</v>
      </c>
    </row>
    <row r="1816" spans="3:8" ht="15" customHeight="1">
      <c r="C1816" s="113" t="b">
        <v>0</v>
      </c>
      <c r="D1816" s="124">
        <v>32390</v>
      </c>
      <c r="E1816" s="115">
        <v>7.1829999999999998</v>
      </c>
      <c r="F1816" s="115">
        <v>1734</v>
      </c>
      <c r="G1816" s="126">
        <v>0</v>
      </c>
      <c r="H1816" s="126">
        <v>1.6196562286491501E+19</v>
      </c>
    </row>
    <row r="1817" spans="3:8" ht="15" customHeight="1">
      <c r="C1817" s="113" t="b">
        <v>0</v>
      </c>
      <c r="D1817" s="124">
        <v>32391</v>
      </c>
      <c r="E1817" s="115">
        <v>7.18</v>
      </c>
      <c r="F1817" s="115">
        <v>1735</v>
      </c>
      <c r="G1817" s="126">
        <v>0</v>
      </c>
      <c r="H1817" s="126">
        <v>8.090350172216105E+18</v>
      </c>
    </row>
    <row r="1818" spans="3:8" ht="15" customHeight="1">
      <c r="C1818" s="113" t="b">
        <v>0</v>
      </c>
      <c r="D1818" s="124">
        <v>32392</v>
      </c>
      <c r="E1818" s="115">
        <v>7.181</v>
      </c>
      <c r="F1818" s="115">
        <v>1736</v>
      </c>
      <c r="G1818" s="126">
        <v>0</v>
      </c>
      <c r="H1818" s="126">
        <v>8.2906123219039293E+18</v>
      </c>
    </row>
    <row r="1819" spans="3:8" ht="15" customHeight="1">
      <c r="C1819" s="113" t="b">
        <v>0</v>
      </c>
      <c r="D1819" s="124">
        <v>32393</v>
      </c>
      <c r="E1819" s="115">
        <v>7.2130000000000001</v>
      </c>
      <c r="F1819" s="115">
        <v>1737</v>
      </c>
      <c r="G1819" s="126">
        <v>0</v>
      </c>
      <c r="H1819" s="126">
        <v>1.6674879075539841E+19</v>
      </c>
    </row>
    <row r="1820" spans="3:8" ht="15" customHeight="1">
      <c r="C1820" s="113" t="b">
        <v>0</v>
      </c>
      <c r="D1820" s="124">
        <v>32394</v>
      </c>
      <c r="E1820" s="115">
        <v>7.1440000000000001</v>
      </c>
      <c r="F1820" s="115">
        <v>1738</v>
      </c>
      <c r="G1820" s="126">
        <v>0</v>
      </c>
      <c r="H1820" s="126">
        <v>1.4741652426997027E+19</v>
      </c>
    </row>
    <row r="1821" spans="3:8" ht="15" customHeight="1">
      <c r="C1821" s="113" t="b">
        <v>0</v>
      </c>
      <c r="D1821" s="124">
        <v>32395</v>
      </c>
      <c r="E1821" s="115">
        <v>7.1749999999999998</v>
      </c>
      <c r="F1821" s="115">
        <v>1739</v>
      </c>
      <c r="G1821" s="126">
        <v>0</v>
      </c>
      <c r="H1821" s="126">
        <v>1.8142645673930627E+19</v>
      </c>
    </row>
    <row r="1822" spans="3:8" ht="15" customHeight="1">
      <c r="C1822" s="113" t="b">
        <v>0</v>
      </c>
      <c r="D1822" s="124">
        <v>32396</v>
      </c>
      <c r="E1822" s="115">
        <v>7.1210000000000004</v>
      </c>
      <c r="F1822" s="115">
        <v>1740</v>
      </c>
      <c r="G1822" s="126">
        <v>0</v>
      </c>
      <c r="H1822" s="126">
        <v>3.330755611990505E+18</v>
      </c>
    </row>
    <row r="1823" spans="3:8" ht="15" customHeight="1">
      <c r="C1823" s="113" t="b">
        <v>0</v>
      </c>
      <c r="D1823" s="124">
        <v>32397</v>
      </c>
      <c r="E1823" s="115">
        <v>7.048</v>
      </c>
      <c r="F1823" s="115">
        <v>1741</v>
      </c>
      <c r="G1823" s="126">
        <v>0</v>
      </c>
      <c r="H1823" s="126">
        <v>2.4438833942709181E+18</v>
      </c>
    </row>
    <row r="1824" spans="3:8" ht="15" customHeight="1">
      <c r="C1824" s="113" t="b">
        <v>0</v>
      </c>
      <c r="D1824" s="124">
        <v>32398</v>
      </c>
      <c r="E1824" s="115">
        <v>7.1440000000000001</v>
      </c>
      <c r="F1824" s="115">
        <v>1742</v>
      </c>
      <c r="G1824" s="126">
        <v>0</v>
      </c>
      <c r="H1824" s="126">
        <v>1.5187113853750057E+19</v>
      </c>
    </row>
    <row r="1825" spans="3:8" ht="15" customHeight="1">
      <c r="C1825" s="113" t="b">
        <v>0</v>
      </c>
      <c r="D1825" s="124">
        <v>32399</v>
      </c>
      <c r="E1825" s="115">
        <v>7.1980000000000004</v>
      </c>
      <c r="F1825" s="115">
        <v>1743</v>
      </c>
      <c r="G1825" s="126">
        <v>0</v>
      </c>
      <c r="H1825" s="126">
        <v>1.476444685905825E+19</v>
      </c>
    </row>
    <row r="1826" spans="3:8" ht="15" customHeight="1">
      <c r="C1826" s="113" t="b">
        <v>0</v>
      </c>
      <c r="D1826" s="124">
        <v>32400</v>
      </c>
      <c r="E1826" s="115">
        <v>7.2080000000000002</v>
      </c>
      <c r="F1826" s="115">
        <v>1744</v>
      </c>
      <c r="G1826" s="126">
        <v>0</v>
      </c>
      <c r="H1826" s="126">
        <v>5.9659109274139484E+18</v>
      </c>
    </row>
    <row r="1827" spans="3:8" ht="15" customHeight="1">
      <c r="C1827" s="113" t="b">
        <v>0</v>
      </c>
      <c r="D1827" s="124">
        <v>32401</v>
      </c>
      <c r="E1827" s="115">
        <v>7.2759999999999998</v>
      </c>
      <c r="F1827" s="115">
        <v>1745</v>
      </c>
      <c r="G1827" s="126">
        <v>0</v>
      </c>
      <c r="H1827" s="126">
        <v>1.3281947673261793E+19</v>
      </c>
    </row>
    <row r="1828" spans="3:8" ht="15" customHeight="1">
      <c r="C1828" s="113" t="b">
        <v>0</v>
      </c>
      <c r="D1828" s="124">
        <v>32402</v>
      </c>
      <c r="E1828" s="115">
        <v>7.2939999999999996</v>
      </c>
      <c r="F1828" s="115">
        <v>1746</v>
      </c>
      <c r="G1828" s="126">
        <v>0</v>
      </c>
      <c r="H1828" s="126">
        <v>1.0398543026814677E+19</v>
      </c>
    </row>
    <row r="1829" spans="3:8" ht="15" customHeight="1">
      <c r="C1829" s="113" t="b">
        <v>0</v>
      </c>
      <c r="D1829" s="124">
        <v>32403</v>
      </c>
      <c r="E1829" s="115">
        <v>7.3940000000000001</v>
      </c>
      <c r="F1829" s="115">
        <v>1747</v>
      </c>
      <c r="G1829" s="126">
        <v>0</v>
      </c>
      <c r="H1829" s="126">
        <v>1.6564139274282578E+19</v>
      </c>
    </row>
    <row r="1830" spans="3:8" ht="15" customHeight="1">
      <c r="C1830" s="113" t="b">
        <v>0</v>
      </c>
      <c r="D1830" s="124">
        <v>32404</v>
      </c>
      <c r="E1830" s="115">
        <v>7.4089999999999998</v>
      </c>
      <c r="F1830" s="115">
        <v>1748</v>
      </c>
      <c r="G1830" s="126">
        <v>0</v>
      </c>
      <c r="H1830" s="126">
        <v>1.5380200435251431E+19</v>
      </c>
    </row>
    <row r="1831" spans="3:8" ht="15" customHeight="1">
      <c r="C1831" s="113" t="b">
        <v>0</v>
      </c>
      <c r="D1831" s="124">
        <v>32405</v>
      </c>
      <c r="E1831" s="115">
        <v>7.4379999999999997</v>
      </c>
      <c r="F1831" s="115">
        <v>1749</v>
      </c>
      <c r="G1831" s="126">
        <v>0</v>
      </c>
      <c r="H1831" s="126">
        <v>1.0755498526820639E+19</v>
      </c>
    </row>
    <row r="1832" spans="3:8" ht="15" customHeight="1">
      <c r="C1832" s="113" t="b">
        <v>0</v>
      </c>
      <c r="D1832" s="124">
        <v>32406</v>
      </c>
      <c r="E1832" s="115">
        <v>7.4489999999999998</v>
      </c>
      <c r="F1832" s="115">
        <v>1750</v>
      </c>
      <c r="G1832" s="126">
        <v>0</v>
      </c>
      <c r="H1832" s="126">
        <v>7.9007988349296353E+18</v>
      </c>
    </row>
    <row r="1833" spans="3:8" ht="15" customHeight="1">
      <c r="C1833" s="113" t="b">
        <v>0</v>
      </c>
      <c r="D1833" s="124">
        <v>32407</v>
      </c>
      <c r="E1833" s="115">
        <v>7.4550000000000001</v>
      </c>
      <c r="F1833" s="115">
        <v>1751</v>
      </c>
      <c r="G1833" s="126">
        <v>0</v>
      </c>
      <c r="H1833" s="126">
        <v>8.2728732931271076E+18</v>
      </c>
    </row>
    <row r="1834" spans="3:8" ht="15" customHeight="1">
      <c r="C1834" s="113" t="b">
        <v>0</v>
      </c>
      <c r="D1834" s="124">
        <v>32408</v>
      </c>
      <c r="E1834" s="115">
        <v>7.4619999999999997</v>
      </c>
      <c r="F1834" s="115">
        <v>1752</v>
      </c>
      <c r="G1834" s="126">
        <v>0</v>
      </c>
      <c r="H1834" s="126">
        <v>3.8823946488559104E+18</v>
      </c>
    </row>
    <row r="1835" spans="3:8" ht="15" customHeight="1">
      <c r="C1835" s="113" t="b">
        <v>0</v>
      </c>
      <c r="D1835" s="124">
        <v>32409</v>
      </c>
      <c r="E1835" s="115">
        <v>7.5</v>
      </c>
      <c r="F1835" s="115">
        <v>1753</v>
      </c>
      <c r="G1835" s="126">
        <v>0</v>
      </c>
      <c r="H1835" s="126">
        <v>1.756897343052918E+19</v>
      </c>
    </row>
    <row r="1836" spans="3:8" ht="15" customHeight="1">
      <c r="C1836" s="113" t="b">
        <v>0</v>
      </c>
      <c r="D1836" s="124">
        <v>32410</v>
      </c>
      <c r="E1836" s="115">
        <v>7.4770000000000003</v>
      </c>
      <c r="F1836" s="115">
        <v>1754</v>
      </c>
      <c r="G1836" s="126">
        <v>0</v>
      </c>
      <c r="H1836" s="126">
        <v>1.2767419864145379E+19</v>
      </c>
    </row>
    <row r="1837" spans="3:8" ht="15" customHeight="1">
      <c r="C1837" s="113" t="b">
        <v>0</v>
      </c>
      <c r="D1837" s="124">
        <v>32411</v>
      </c>
      <c r="E1837" s="115">
        <v>7.57</v>
      </c>
      <c r="F1837" s="115">
        <v>1755</v>
      </c>
      <c r="G1837" s="126">
        <v>0</v>
      </c>
      <c r="H1837" s="126">
        <v>1.0902926960415793E+19</v>
      </c>
    </row>
    <row r="1838" spans="3:8" ht="15" customHeight="1">
      <c r="C1838" s="113" t="b">
        <v>0</v>
      </c>
      <c r="D1838" s="124">
        <v>32412</v>
      </c>
      <c r="E1838" s="115">
        <v>7.6529999999999996</v>
      </c>
      <c r="F1838" s="115">
        <v>1756</v>
      </c>
      <c r="G1838" s="126">
        <v>0</v>
      </c>
      <c r="H1838" s="126">
        <v>3.5223460247933005E+17</v>
      </c>
    </row>
    <row r="1839" spans="3:8" ht="15" customHeight="1">
      <c r="C1839" s="113" t="b">
        <v>0</v>
      </c>
      <c r="D1839" s="124">
        <v>32413</v>
      </c>
      <c r="E1839" s="115">
        <v>7.6689999999999996</v>
      </c>
      <c r="F1839" s="115">
        <v>1757</v>
      </c>
      <c r="G1839" s="126">
        <v>0</v>
      </c>
      <c r="H1839" s="126">
        <v>1.2643656278387538E+18</v>
      </c>
    </row>
    <row r="1840" spans="3:8" ht="15" customHeight="1">
      <c r="C1840" s="113" t="b">
        <v>0</v>
      </c>
      <c r="D1840" s="124">
        <v>32414</v>
      </c>
      <c r="E1840" s="115">
        <v>7.766</v>
      </c>
      <c r="F1840" s="115">
        <v>1758</v>
      </c>
      <c r="G1840" s="126">
        <v>0</v>
      </c>
      <c r="H1840" s="126">
        <v>1.4651769515149232E+19</v>
      </c>
    </row>
    <row r="1841" spans="3:8" ht="15" customHeight="1">
      <c r="C1841" s="113" t="b">
        <v>0</v>
      </c>
      <c r="D1841" s="124">
        <v>32415</v>
      </c>
      <c r="E1841" s="115">
        <v>7.8730000000000002</v>
      </c>
      <c r="F1841" s="115">
        <v>1759</v>
      </c>
      <c r="G1841" s="126">
        <v>0</v>
      </c>
      <c r="H1841" s="126">
        <v>1.0522646008180828E+19</v>
      </c>
    </row>
    <row r="1842" spans="3:8" ht="15" customHeight="1">
      <c r="C1842" s="113" t="b">
        <v>0</v>
      </c>
      <c r="D1842" s="124">
        <v>32416</v>
      </c>
      <c r="E1842" s="115">
        <v>7.9790000000000001</v>
      </c>
      <c r="F1842" s="115">
        <v>1760</v>
      </c>
      <c r="G1842" s="126">
        <v>0</v>
      </c>
      <c r="H1842" s="126">
        <v>7.2434899722624645E+18</v>
      </c>
    </row>
    <row r="1843" spans="3:8" ht="15" customHeight="1">
      <c r="C1843" s="113" t="b">
        <v>0</v>
      </c>
      <c r="D1843" s="124">
        <v>32417</v>
      </c>
      <c r="E1843" s="115">
        <v>8.0690000000000008</v>
      </c>
      <c r="F1843" s="115">
        <v>1761</v>
      </c>
      <c r="G1843" s="126">
        <v>0</v>
      </c>
      <c r="H1843" s="126">
        <v>3.2903260726240906E+18</v>
      </c>
    </row>
    <row r="1844" spans="3:8" ht="15" customHeight="1">
      <c r="C1844" s="113" t="b">
        <v>0</v>
      </c>
      <c r="D1844" s="124">
        <v>32418</v>
      </c>
      <c r="E1844" s="115">
        <v>8.1850000000000005</v>
      </c>
      <c r="F1844" s="115">
        <v>1762</v>
      </c>
      <c r="G1844" s="126">
        <v>0</v>
      </c>
      <c r="H1844" s="126">
        <v>1.869082357934677E+18</v>
      </c>
    </row>
    <row r="1845" spans="3:8" ht="15" customHeight="1">
      <c r="C1845" s="113" t="b">
        <v>0</v>
      </c>
      <c r="D1845" s="124">
        <v>32419</v>
      </c>
      <c r="E1845" s="115">
        <v>8.1549999999999994</v>
      </c>
      <c r="F1845" s="115">
        <v>1763</v>
      </c>
      <c r="G1845" s="126">
        <v>0</v>
      </c>
      <c r="H1845" s="126">
        <v>1.0593854332129151E+19</v>
      </c>
    </row>
    <row r="1846" spans="3:8" ht="15" customHeight="1">
      <c r="C1846" s="113" t="b">
        <v>0</v>
      </c>
      <c r="D1846" s="124">
        <v>32420</v>
      </c>
      <c r="E1846" s="115">
        <v>8.2319999999999993</v>
      </c>
      <c r="F1846" s="115">
        <v>1764</v>
      </c>
      <c r="G1846" s="126">
        <v>0</v>
      </c>
      <c r="H1846" s="126">
        <v>1.0236397825125654E+18</v>
      </c>
    </row>
    <row r="1847" spans="3:8" ht="15" customHeight="1">
      <c r="C1847" s="113" t="b">
        <v>0</v>
      </c>
      <c r="D1847" s="124">
        <v>32421</v>
      </c>
      <c r="E1847" s="115">
        <v>8.3049999999999997</v>
      </c>
      <c r="F1847" s="115">
        <v>1765</v>
      </c>
      <c r="G1847" s="126">
        <v>0</v>
      </c>
      <c r="H1847" s="126">
        <v>1.4380784935888443E+19</v>
      </c>
    </row>
    <row r="1848" spans="3:8" ht="15" customHeight="1">
      <c r="C1848" s="113" t="b">
        <v>0</v>
      </c>
      <c r="D1848" s="124">
        <v>32422</v>
      </c>
      <c r="E1848" s="115">
        <v>8.4819999999999993</v>
      </c>
      <c r="F1848" s="115">
        <v>1766</v>
      </c>
      <c r="G1848" s="126">
        <v>0</v>
      </c>
      <c r="H1848" s="126">
        <v>1.4734926136325904E+19</v>
      </c>
    </row>
    <row r="1849" spans="3:8" ht="15" customHeight="1">
      <c r="C1849" s="113" t="b">
        <v>0</v>
      </c>
      <c r="D1849" s="124">
        <v>32423</v>
      </c>
      <c r="E1849" s="115">
        <v>8.5749999999999993</v>
      </c>
      <c r="F1849" s="115">
        <v>1767</v>
      </c>
      <c r="G1849" s="126">
        <v>0</v>
      </c>
      <c r="H1849" s="126">
        <v>1.5279533625701407E+19</v>
      </c>
    </row>
    <row r="1850" spans="3:8" ht="15" customHeight="1">
      <c r="C1850" s="113" t="b">
        <v>0</v>
      </c>
      <c r="D1850" s="124">
        <v>32424</v>
      </c>
      <c r="E1850" s="115">
        <v>8.6489999999999991</v>
      </c>
      <c r="F1850" s="115">
        <v>1768</v>
      </c>
      <c r="G1850" s="126">
        <v>0</v>
      </c>
      <c r="H1850" s="126">
        <v>1.4601812042705279E+19</v>
      </c>
    </row>
    <row r="1851" spans="3:8" ht="15" customHeight="1">
      <c r="C1851" s="113" t="b">
        <v>0</v>
      </c>
      <c r="D1851" s="124">
        <v>32425</v>
      </c>
      <c r="E1851" s="115">
        <v>8.6750000000000007</v>
      </c>
      <c r="F1851" s="115">
        <v>1769</v>
      </c>
      <c r="G1851" s="126">
        <v>0</v>
      </c>
      <c r="H1851" s="126">
        <v>1.690504550098712E+19</v>
      </c>
    </row>
    <row r="1852" spans="3:8" ht="15" customHeight="1">
      <c r="C1852" s="113" t="b">
        <v>0</v>
      </c>
      <c r="D1852" s="124">
        <v>32426</v>
      </c>
      <c r="E1852" s="115">
        <v>8.77</v>
      </c>
      <c r="F1852" s="115">
        <v>1770</v>
      </c>
      <c r="G1852" s="126">
        <v>0</v>
      </c>
      <c r="H1852" s="126">
        <v>3.4084238317527542E+18</v>
      </c>
    </row>
    <row r="1853" spans="3:8" ht="15" customHeight="1">
      <c r="C1853" s="113" t="b">
        <v>0</v>
      </c>
      <c r="D1853" s="124">
        <v>32427</v>
      </c>
      <c r="E1853" s="115">
        <v>8.81</v>
      </c>
      <c r="F1853" s="115">
        <v>1771</v>
      </c>
      <c r="G1853" s="126">
        <v>0</v>
      </c>
      <c r="H1853" s="126">
        <v>1.1560253558436411E+19</v>
      </c>
    </row>
    <row r="1854" spans="3:8" ht="15" customHeight="1">
      <c r="C1854" s="113" t="b">
        <v>0</v>
      </c>
      <c r="D1854" s="124">
        <v>32428</v>
      </c>
      <c r="E1854" s="115">
        <v>8.8680000000000003</v>
      </c>
      <c r="F1854" s="115">
        <v>1772</v>
      </c>
      <c r="G1854" s="126">
        <v>0</v>
      </c>
      <c r="H1854" s="126">
        <v>1.7216915232793784E+19</v>
      </c>
    </row>
    <row r="1855" spans="3:8" ht="15" customHeight="1">
      <c r="C1855" s="113" t="b">
        <v>0</v>
      </c>
      <c r="D1855" s="124">
        <v>32429</v>
      </c>
      <c r="E1855" s="115">
        <v>8.9589999999999996</v>
      </c>
      <c r="F1855" s="115">
        <v>1773</v>
      </c>
      <c r="G1855" s="126">
        <v>0</v>
      </c>
      <c r="H1855" s="126">
        <v>5.2663729028020397E+17</v>
      </c>
    </row>
    <row r="1856" spans="3:8" ht="15" customHeight="1">
      <c r="C1856" s="113" t="b">
        <v>0</v>
      </c>
      <c r="D1856" s="124">
        <v>32430</v>
      </c>
      <c r="E1856" s="115">
        <v>9.1709999999999994</v>
      </c>
      <c r="F1856" s="115">
        <v>1774</v>
      </c>
      <c r="G1856" s="126">
        <v>0</v>
      </c>
      <c r="H1856" s="126">
        <v>1.0466171221343613E+19</v>
      </c>
    </row>
    <row r="1857" spans="3:8" ht="15" customHeight="1">
      <c r="C1857" s="113" t="b">
        <v>0</v>
      </c>
      <c r="D1857" s="124">
        <v>32431</v>
      </c>
      <c r="E1857" s="115">
        <v>9.2889999999999997</v>
      </c>
      <c r="F1857" s="115">
        <v>1775</v>
      </c>
      <c r="G1857" s="126">
        <v>0</v>
      </c>
      <c r="H1857" s="126">
        <v>1.4389783435750568E+19</v>
      </c>
    </row>
    <row r="1858" spans="3:8" ht="15" customHeight="1">
      <c r="C1858" s="113" t="b">
        <v>0</v>
      </c>
      <c r="D1858" s="124">
        <v>32432</v>
      </c>
      <c r="E1858" s="115">
        <v>9.3580000000000005</v>
      </c>
      <c r="F1858" s="115">
        <v>1776</v>
      </c>
      <c r="G1858" s="126">
        <v>0</v>
      </c>
      <c r="H1858" s="126">
        <v>1.3803555587809817E+19</v>
      </c>
    </row>
    <row r="1859" spans="3:8" ht="15" customHeight="1">
      <c r="C1859" s="113" t="b">
        <v>0</v>
      </c>
      <c r="D1859" s="124">
        <v>32433</v>
      </c>
      <c r="E1859" s="115">
        <v>9.34</v>
      </c>
      <c r="F1859" s="115">
        <v>1777</v>
      </c>
      <c r="G1859" s="126">
        <v>0</v>
      </c>
      <c r="H1859" s="126">
        <v>6.7294096114492334E+18</v>
      </c>
    </row>
    <row r="1860" spans="3:8" ht="15" customHeight="1">
      <c r="C1860" s="113" t="b">
        <v>0</v>
      </c>
      <c r="D1860" s="124">
        <v>32434</v>
      </c>
      <c r="E1860" s="115">
        <v>9.34</v>
      </c>
      <c r="F1860" s="115">
        <v>1778</v>
      </c>
      <c r="G1860" s="126">
        <v>0</v>
      </c>
      <c r="H1860" s="126">
        <v>7.022925511286015E+18</v>
      </c>
    </row>
    <row r="1861" spans="3:8" ht="15" customHeight="1">
      <c r="C1861" s="113" t="b">
        <v>0</v>
      </c>
      <c r="D1861" s="124">
        <v>32435</v>
      </c>
      <c r="E1861" s="115">
        <v>9.3770000000000007</v>
      </c>
      <c r="F1861" s="115">
        <v>1779</v>
      </c>
      <c r="G1861" s="126">
        <v>0</v>
      </c>
      <c r="H1861" s="126">
        <v>7.3092162634824612E+18</v>
      </c>
    </row>
    <row r="1862" spans="3:8" ht="15" customHeight="1">
      <c r="C1862" s="113" t="b">
        <v>0</v>
      </c>
      <c r="D1862" s="124">
        <v>32436</v>
      </c>
      <c r="E1862" s="115">
        <v>9.4209999999999994</v>
      </c>
      <c r="F1862" s="115">
        <v>1780</v>
      </c>
      <c r="G1862" s="126">
        <v>0</v>
      </c>
      <c r="H1862" s="126">
        <v>1.1162773622408239E+19</v>
      </c>
    </row>
    <row r="1863" spans="3:8" ht="15" customHeight="1">
      <c r="C1863" s="113" t="b">
        <v>0</v>
      </c>
      <c r="D1863" s="124">
        <v>32437</v>
      </c>
      <c r="E1863" s="115">
        <v>9.4450000000000003</v>
      </c>
      <c r="F1863" s="115">
        <v>1781</v>
      </c>
      <c r="G1863" s="126">
        <v>0</v>
      </c>
      <c r="H1863" s="126">
        <v>7.5422114225334643E+17</v>
      </c>
    </row>
    <row r="1864" spans="3:8" ht="15" customHeight="1">
      <c r="C1864" s="113" t="b">
        <v>0</v>
      </c>
      <c r="D1864" s="124">
        <v>32438</v>
      </c>
      <c r="E1864" s="115">
        <v>9.5370000000000008</v>
      </c>
      <c r="F1864" s="115">
        <v>1782</v>
      </c>
      <c r="G1864" s="126">
        <v>0</v>
      </c>
      <c r="H1864" s="126">
        <v>8.6339418064728084E+18</v>
      </c>
    </row>
    <row r="1865" spans="3:8" ht="15" customHeight="1">
      <c r="C1865" s="113" t="b">
        <v>0</v>
      </c>
      <c r="D1865" s="124">
        <v>32439</v>
      </c>
      <c r="E1865" s="115">
        <v>9.5609999999999999</v>
      </c>
      <c r="F1865" s="115">
        <v>1783</v>
      </c>
      <c r="G1865" s="126">
        <v>0</v>
      </c>
      <c r="H1865" s="126">
        <v>1.7557576556723655E+19</v>
      </c>
    </row>
    <row r="1866" spans="3:8" ht="15" customHeight="1">
      <c r="C1866" s="113" t="b">
        <v>0</v>
      </c>
      <c r="D1866" s="124">
        <v>32440</v>
      </c>
      <c r="E1866" s="115">
        <v>9.61</v>
      </c>
      <c r="F1866" s="115">
        <v>1784</v>
      </c>
      <c r="G1866" s="126">
        <v>0</v>
      </c>
      <c r="H1866" s="126">
        <v>2.1331939567692173E+18</v>
      </c>
    </row>
    <row r="1867" spans="3:8" ht="15" customHeight="1">
      <c r="C1867" s="113" t="b">
        <v>0</v>
      </c>
      <c r="D1867" s="124">
        <v>32441</v>
      </c>
      <c r="E1867" s="115">
        <v>9.6999999999999993</v>
      </c>
      <c r="F1867" s="115">
        <v>1785</v>
      </c>
      <c r="G1867" s="126">
        <v>0</v>
      </c>
      <c r="H1867" s="126">
        <v>5.0017748286484961E+18</v>
      </c>
    </row>
    <row r="1868" spans="3:8" ht="15" customHeight="1">
      <c r="C1868" s="113" t="b">
        <v>0</v>
      </c>
      <c r="D1868" s="124">
        <v>32442</v>
      </c>
      <c r="E1868" s="115">
        <v>9.7970000000000006</v>
      </c>
      <c r="F1868" s="115">
        <v>1786</v>
      </c>
      <c r="G1868" s="126">
        <v>0</v>
      </c>
      <c r="H1868" s="126">
        <v>9.2306324293533E+18</v>
      </c>
    </row>
    <row r="1869" spans="3:8" ht="15" customHeight="1">
      <c r="C1869" s="113" t="b">
        <v>0</v>
      </c>
      <c r="D1869" s="124">
        <v>32443</v>
      </c>
      <c r="E1869" s="115">
        <v>9.8279999999999994</v>
      </c>
      <c r="F1869" s="115">
        <v>1787</v>
      </c>
      <c r="G1869" s="126">
        <v>0</v>
      </c>
      <c r="H1869" s="126">
        <v>1.2814955839824593E+19</v>
      </c>
    </row>
    <row r="1870" spans="3:8" ht="15" customHeight="1">
      <c r="C1870" s="113" t="b">
        <v>0</v>
      </c>
      <c r="D1870" s="124">
        <v>32444</v>
      </c>
      <c r="E1870" s="115">
        <v>9.8000000000000007</v>
      </c>
      <c r="F1870" s="115">
        <v>1788</v>
      </c>
      <c r="G1870" s="126">
        <v>0</v>
      </c>
      <c r="H1870" s="126">
        <v>1.2240234993221839E+19</v>
      </c>
    </row>
    <row r="1871" spans="3:8" ht="15" customHeight="1">
      <c r="C1871" s="113" t="b">
        <v>0</v>
      </c>
      <c r="D1871" s="124">
        <v>32445</v>
      </c>
      <c r="E1871" s="115">
        <v>9.8789999999999996</v>
      </c>
      <c r="F1871" s="115">
        <v>1789</v>
      </c>
      <c r="G1871" s="126">
        <v>0</v>
      </c>
      <c r="H1871" s="126">
        <v>9.8734801026139689E+18</v>
      </c>
    </row>
    <row r="1872" spans="3:8" ht="15" customHeight="1">
      <c r="C1872" s="113" t="b">
        <v>0</v>
      </c>
      <c r="D1872" s="124">
        <v>32446</v>
      </c>
      <c r="E1872" s="115">
        <v>9.9779999999999998</v>
      </c>
      <c r="F1872" s="115">
        <v>1790</v>
      </c>
      <c r="G1872" s="126">
        <v>0</v>
      </c>
      <c r="H1872" s="126">
        <v>8.0933588311377797E+18</v>
      </c>
    </row>
    <row r="1873" spans="3:8" ht="15" customHeight="1">
      <c r="C1873" s="113" t="b">
        <v>0</v>
      </c>
      <c r="D1873" s="124">
        <v>32447</v>
      </c>
      <c r="E1873" s="115">
        <v>10.021000000000001</v>
      </c>
      <c r="F1873" s="115">
        <v>1791</v>
      </c>
      <c r="G1873" s="126">
        <v>0</v>
      </c>
      <c r="H1873" s="126">
        <v>1.5466077714016756E+19</v>
      </c>
    </row>
    <row r="1874" spans="3:8" ht="15" customHeight="1">
      <c r="C1874" s="113" t="b">
        <v>0</v>
      </c>
      <c r="D1874" s="124">
        <v>32448</v>
      </c>
      <c r="E1874" s="115">
        <v>10.162000000000001</v>
      </c>
      <c r="F1874" s="115">
        <v>1792</v>
      </c>
      <c r="G1874" s="126">
        <v>0</v>
      </c>
      <c r="H1874" s="126">
        <v>3.6016445391539323E+18</v>
      </c>
    </row>
    <row r="1875" spans="3:8" ht="15" customHeight="1">
      <c r="C1875" s="113" t="b">
        <v>0</v>
      </c>
      <c r="D1875" s="124">
        <v>32449</v>
      </c>
      <c r="E1875" s="115">
        <v>10.210000000000001</v>
      </c>
      <c r="F1875" s="115">
        <v>1793</v>
      </c>
      <c r="G1875" s="126">
        <v>0</v>
      </c>
      <c r="H1875" s="126">
        <v>1.8397995377768983E+19</v>
      </c>
    </row>
    <row r="1876" spans="3:8" ht="15" customHeight="1">
      <c r="C1876" s="113" t="b">
        <v>0</v>
      </c>
      <c r="D1876" s="124">
        <v>32450</v>
      </c>
      <c r="E1876" s="115">
        <v>10.36</v>
      </c>
      <c r="F1876" s="115">
        <v>1794</v>
      </c>
      <c r="G1876" s="126">
        <v>0</v>
      </c>
      <c r="H1876" s="126">
        <v>1.0937371848678031E+19</v>
      </c>
    </row>
    <row r="1877" spans="3:8" ht="15" customHeight="1">
      <c r="C1877" s="113" t="b">
        <v>0</v>
      </c>
      <c r="D1877" s="124">
        <v>32451</v>
      </c>
      <c r="E1877" s="115">
        <v>10.372999999999999</v>
      </c>
      <c r="F1877" s="115">
        <v>1795</v>
      </c>
      <c r="G1877" s="126">
        <v>0</v>
      </c>
      <c r="H1877" s="126">
        <v>1.3093033844194445E+19</v>
      </c>
    </row>
    <row r="1878" spans="3:8" ht="15" customHeight="1">
      <c r="C1878" s="113" t="b">
        <v>0</v>
      </c>
      <c r="D1878" s="124">
        <v>32452</v>
      </c>
      <c r="E1878" s="115">
        <v>10.391</v>
      </c>
      <c r="F1878" s="115">
        <v>1796</v>
      </c>
      <c r="G1878" s="126">
        <v>0</v>
      </c>
      <c r="H1878" s="126">
        <v>1.7879300219045704E+19</v>
      </c>
    </row>
    <row r="1879" spans="3:8" ht="15" customHeight="1">
      <c r="C1879" s="113" t="b">
        <v>0</v>
      </c>
      <c r="D1879" s="124">
        <v>32453</v>
      </c>
      <c r="E1879" s="115">
        <v>10.436</v>
      </c>
      <c r="F1879" s="115">
        <v>1797</v>
      </c>
      <c r="G1879" s="126">
        <v>0</v>
      </c>
      <c r="H1879" s="126">
        <v>1.6448390379771212E+19</v>
      </c>
    </row>
    <row r="1880" spans="3:8" ht="15" customHeight="1">
      <c r="C1880" s="113" t="b">
        <v>0</v>
      </c>
      <c r="D1880" s="124">
        <v>32454</v>
      </c>
      <c r="E1880" s="115">
        <v>10.555</v>
      </c>
      <c r="F1880" s="115">
        <v>1798</v>
      </c>
      <c r="G1880" s="126">
        <v>0</v>
      </c>
      <c r="H1880" s="126">
        <v>7.6438356550519204E+18</v>
      </c>
    </row>
    <row r="1881" spans="3:8" ht="15" customHeight="1">
      <c r="C1881" s="113" t="b">
        <v>0</v>
      </c>
      <c r="D1881" s="124">
        <v>32455</v>
      </c>
      <c r="E1881" s="115">
        <v>10.641999999999999</v>
      </c>
      <c r="F1881" s="115">
        <v>1799</v>
      </c>
      <c r="G1881" s="126">
        <v>0</v>
      </c>
      <c r="H1881" s="126">
        <v>4.6169359102470902E+18</v>
      </c>
    </row>
    <row r="1882" spans="3:8" ht="15" customHeight="1">
      <c r="C1882" s="113" t="b">
        <v>0</v>
      </c>
      <c r="D1882" s="124">
        <v>32456</v>
      </c>
      <c r="E1882" s="115">
        <v>10.766999999999999</v>
      </c>
      <c r="F1882" s="115">
        <v>1800</v>
      </c>
      <c r="G1882" s="126">
        <v>0</v>
      </c>
      <c r="H1882" s="126">
        <v>1.3571266589216418E+19</v>
      </c>
    </row>
    <row r="1883" spans="3:8" ht="15" customHeight="1">
      <c r="C1883" s="113" t="b">
        <v>0</v>
      </c>
      <c r="D1883" s="124">
        <v>32457</v>
      </c>
      <c r="E1883" s="115">
        <v>10.895</v>
      </c>
      <c r="F1883" s="115">
        <v>1801</v>
      </c>
      <c r="G1883" s="126">
        <v>0</v>
      </c>
      <c r="H1883" s="126">
        <v>1.5348667539269626E+19</v>
      </c>
    </row>
    <row r="1884" spans="3:8" ht="15" customHeight="1">
      <c r="C1884" s="113" t="b">
        <v>0</v>
      </c>
      <c r="D1884" s="124">
        <v>32458</v>
      </c>
      <c r="E1884" s="115">
        <v>10.951000000000001</v>
      </c>
      <c r="F1884" s="115">
        <v>1802</v>
      </c>
      <c r="G1884" s="126">
        <v>0</v>
      </c>
      <c r="H1884" s="126">
        <v>1.0367904048444938E+19</v>
      </c>
    </row>
    <row r="1885" spans="3:8" ht="15" customHeight="1">
      <c r="C1885" s="113" t="b">
        <v>0</v>
      </c>
      <c r="D1885" s="124">
        <v>32459</v>
      </c>
      <c r="E1885" s="115">
        <v>11.069000000000001</v>
      </c>
      <c r="F1885" s="115">
        <v>1803</v>
      </c>
      <c r="G1885" s="126">
        <v>0</v>
      </c>
      <c r="H1885" s="126">
        <v>1.1816524982041645E+19</v>
      </c>
    </row>
    <row r="1886" spans="3:8" ht="15" customHeight="1">
      <c r="C1886" s="113" t="b">
        <v>0</v>
      </c>
      <c r="D1886" s="124">
        <v>32460</v>
      </c>
      <c r="E1886" s="115">
        <v>11.175000000000001</v>
      </c>
      <c r="F1886" s="115">
        <v>1804</v>
      </c>
      <c r="G1886" s="126">
        <v>0</v>
      </c>
      <c r="H1886" s="126">
        <v>1.7215406386706047E+19</v>
      </c>
    </row>
    <row r="1887" spans="3:8" ht="15" customHeight="1">
      <c r="C1887" s="113" t="b">
        <v>0</v>
      </c>
      <c r="D1887" s="124">
        <v>32461</v>
      </c>
      <c r="E1887" s="115">
        <v>11.297000000000001</v>
      </c>
      <c r="F1887" s="115">
        <v>1805</v>
      </c>
      <c r="G1887" s="126">
        <v>0</v>
      </c>
      <c r="H1887" s="126">
        <v>8.6136772319677635E+18</v>
      </c>
    </row>
    <row r="1888" spans="3:8" ht="15" customHeight="1">
      <c r="C1888" s="113" t="b">
        <v>0</v>
      </c>
      <c r="D1888" s="124">
        <v>32462</v>
      </c>
      <c r="E1888" s="115">
        <v>11.397</v>
      </c>
      <c r="F1888" s="115">
        <v>1806</v>
      </c>
      <c r="G1888" s="126">
        <v>0</v>
      </c>
      <c r="H1888" s="126">
        <v>1.1304181453854419E+19</v>
      </c>
    </row>
    <row r="1889" spans="3:8" ht="15" customHeight="1">
      <c r="C1889" s="113" t="b">
        <v>0</v>
      </c>
      <c r="D1889" s="124">
        <v>32463</v>
      </c>
      <c r="E1889" s="115">
        <v>11.512</v>
      </c>
      <c r="F1889" s="115">
        <v>1807</v>
      </c>
      <c r="G1889" s="126">
        <v>0</v>
      </c>
      <c r="H1889" s="126">
        <v>1.7522851332039651E+19</v>
      </c>
    </row>
    <row r="1890" spans="3:8" ht="15" customHeight="1">
      <c r="C1890" s="113" t="b">
        <v>0</v>
      </c>
      <c r="D1890" s="124">
        <v>32464</v>
      </c>
      <c r="E1890" s="115">
        <v>11.510999999999999</v>
      </c>
      <c r="F1890" s="115">
        <v>1808</v>
      </c>
      <c r="G1890" s="126">
        <v>0</v>
      </c>
      <c r="H1890" s="126">
        <v>1.5874932384138826E+18</v>
      </c>
    </row>
    <row r="1891" spans="3:8" ht="15" customHeight="1">
      <c r="C1891" s="113" t="b">
        <v>0</v>
      </c>
      <c r="D1891" s="124">
        <v>32465</v>
      </c>
      <c r="E1891" s="115">
        <v>11.523</v>
      </c>
      <c r="F1891" s="115">
        <v>1809</v>
      </c>
      <c r="G1891" s="126">
        <v>0</v>
      </c>
      <c r="H1891" s="126">
        <v>3.5870096534428974E+18</v>
      </c>
    </row>
    <row r="1892" spans="3:8" ht="15" customHeight="1">
      <c r="C1892" s="113" t="b">
        <v>0</v>
      </c>
      <c r="D1892" s="124">
        <v>32466</v>
      </c>
      <c r="E1892" s="115">
        <v>11.574</v>
      </c>
      <c r="F1892" s="115">
        <v>1810</v>
      </c>
      <c r="G1892" s="126">
        <v>0</v>
      </c>
      <c r="H1892" s="126">
        <v>7.2052209605575373E+18</v>
      </c>
    </row>
    <row r="1893" spans="3:8" ht="15" customHeight="1">
      <c r="C1893" s="113" t="b">
        <v>0</v>
      </c>
      <c r="D1893" s="124">
        <v>32467</v>
      </c>
      <c r="E1893" s="115">
        <v>11.667</v>
      </c>
      <c r="F1893" s="115">
        <v>1811</v>
      </c>
      <c r="G1893" s="126">
        <v>0</v>
      </c>
      <c r="H1893" s="126">
        <v>1.4310023551452097E+19</v>
      </c>
    </row>
    <row r="1894" spans="3:8" ht="15" customHeight="1">
      <c r="C1894" s="113" t="b">
        <v>0</v>
      </c>
      <c r="D1894" s="124">
        <v>32468</v>
      </c>
      <c r="E1894" s="115">
        <v>11.760999999999999</v>
      </c>
      <c r="F1894" s="115">
        <v>1812</v>
      </c>
      <c r="G1894" s="126">
        <v>0</v>
      </c>
      <c r="H1894" s="126">
        <v>9.0465471059721779E+18</v>
      </c>
    </row>
    <row r="1895" spans="3:8" ht="15" customHeight="1">
      <c r="C1895" s="113" t="b">
        <v>0</v>
      </c>
      <c r="D1895" s="124">
        <v>32469</v>
      </c>
      <c r="E1895" s="115">
        <v>11.913</v>
      </c>
      <c r="F1895" s="115">
        <v>1813</v>
      </c>
      <c r="G1895" s="126">
        <v>0</v>
      </c>
      <c r="H1895" s="126">
        <v>2.9870852922274232E+18</v>
      </c>
    </row>
    <row r="1896" spans="3:8" ht="15" customHeight="1">
      <c r="C1896" s="113" t="b">
        <v>0</v>
      </c>
      <c r="D1896" s="124">
        <v>32470</v>
      </c>
      <c r="E1896" s="115">
        <v>11.997</v>
      </c>
      <c r="F1896" s="115">
        <v>1814</v>
      </c>
      <c r="G1896" s="126">
        <v>0</v>
      </c>
      <c r="H1896" s="126">
        <v>1.5819106914819117E+19</v>
      </c>
    </row>
    <row r="1897" spans="3:8" ht="15" customHeight="1">
      <c r="C1897" s="113" t="b">
        <v>0</v>
      </c>
      <c r="D1897" s="124">
        <v>32471</v>
      </c>
      <c r="E1897" s="115">
        <v>12.055</v>
      </c>
      <c r="F1897" s="115">
        <v>1815</v>
      </c>
      <c r="G1897" s="126">
        <v>0</v>
      </c>
      <c r="H1897" s="126">
        <v>1.6036641096462518E+19</v>
      </c>
    </row>
    <row r="1898" spans="3:8" ht="15" customHeight="1">
      <c r="C1898" s="113" t="b">
        <v>0</v>
      </c>
      <c r="D1898" s="124">
        <v>32472</v>
      </c>
      <c r="E1898" s="115">
        <v>12.096</v>
      </c>
      <c r="F1898" s="115">
        <v>1816</v>
      </c>
      <c r="G1898" s="126">
        <v>0</v>
      </c>
      <c r="H1898" s="126">
        <v>1.6127681924686846E+19</v>
      </c>
    </row>
    <row r="1899" spans="3:8" ht="15" customHeight="1">
      <c r="C1899" s="113" t="b">
        <v>0</v>
      </c>
      <c r="D1899" s="124">
        <v>32473</v>
      </c>
      <c r="E1899" s="115">
        <v>12.116</v>
      </c>
      <c r="F1899" s="115">
        <v>1817</v>
      </c>
      <c r="G1899" s="126">
        <v>0</v>
      </c>
      <c r="H1899" s="126">
        <v>4.5869597202563569E+18</v>
      </c>
    </row>
    <row r="1900" spans="3:8" ht="15" customHeight="1">
      <c r="C1900" s="113" t="b">
        <v>0</v>
      </c>
      <c r="D1900" s="124">
        <v>32474</v>
      </c>
      <c r="E1900" s="115">
        <v>12.202999999999999</v>
      </c>
      <c r="F1900" s="115">
        <v>1818</v>
      </c>
      <c r="G1900" s="126">
        <v>0</v>
      </c>
      <c r="H1900" s="126">
        <v>4.2075648646040422E+18</v>
      </c>
    </row>
    <row r="1901" spans="3:8" ht="15" customHeight="1">
      <c r="C1901" s="113" t="b">
        <v>0</v>
      </c>
      <c r="D1901" s="124">
        <v>32475</v>
      </c>
      <c r="E1901" s="115">
        <v>12.326000000000001</v>
      </c>
      <c r="F1901" s="115">
        <v>1819</v>
      </c>
      <c r="G1901" s="126">
        <v>0</v>
      </c>
      <c r="H1901" s="126">
        <v>8.4686298882764288E+18</v>
      </c>
    </row>
    <row r="1902" spans="3:8" ht="15" customHeight="1">
      <c r="C1902" s="113" t="b">
        <v>0</v>
      </c>
      <c r="D1902" s="124">
        <v>32476</v>
      </c>
      <c r="E1902" s="115">
        <v>12.465</v>
      </c>
      <c r="F1902" s="115">
        <v>1820</v>
      </c>
      <c r="G1902" s="126">
        <v>0</v>
      </c>
      <c r="H1902" s="126">
        <v>1.6411498211118774E+19</v>
      </c>
    </row>
    <row r="1903" spans="3:8" ht="15" customHeight="1">
      <c r="C1903" s="113" t="b">
        <v>0</v>
      </c>
      <c r="D1903" s="124">
        <v>32477</v>
      </c>
      <c r="E1903" s="115">
        <v>12.526</v>
      </c>
      <c r="F1903" s="115">
        <v>1821</v>
      </c>
      <c r="G1903" s="126">
        <v>0</v>
      </c>
      <c r="H1903" s="126">
        <v>1.5311046685389439E+19</v>
      </c>
    </row>
    <row r="1904" spans="3:8" ht="15" customHeight="1">
      <c r="C1904" s="113" t="b">
        <v>0</v>
      </c>
      <c r="D1904" s="124">
        <v>32478</v>
      </c>
      <c r="E1904" s="115">
        <v>12.699</v>
      </c>
      <c r="F1904" s="115">
        <v>1822</v>
      </c>
      <c r="G1904" s="126">
        <v>0</v>
      </c>
      <c r="H1904" s="126">
        <v>1.6918239086307869E+19</v>
      </c>
    </row>
    <row r="1905" spans="3:8" ht="15" customHeight="1">
      <c r="C1905" s="113" t="b">
        <v>0</v>
      </c>
      <c r="D1905" s="124">
        <v>32479</v>
      </c>
      <c r="E1905" s="115">
        <v>12.704000000000001</v>
      </c>
      <c r="F1905" s="115">
        <v>1823</v>
      </c>
      <c r="G1905" s="126">
        <v>0</v>
      </c>
      <c r="H1905" s="126">
        <v>1.1264838029936753E+18</v>
      </c>
    </row>
    <row r="1906" spans="3:8" ht="15" customHeight="1">
      <c r="C1906" s="113" t="b">
        <v>0</v>
      </c>
      <c r="D1906" s="124">
        <v>32480</v>
      </c>
      <c r="E1906" s="115">
        <v>12.827</v>
      </c>
      <c r="F1906" s="115">
        <v>1824</v>
      </c>
      <c r="G1906" s="126">
        <v>0</v>
      </c>
      <c r="H1906" s="126">
        <v>6.7731096942317435E+18</v>
      </c>
    </row>
    <row r="1907" spans="3:8" ht="15" customHeight="1">
      <c r="C1907" s="113" t="b">
        <v>0</v>
      </c>
      <c r="D1907" s="124">
        <v>32481</v>
      </c>
      <c r="E1907" s="115">
        <v>12.904999999999999</v>
      </c>
      <c r="F1907" s="115">
        <v>1825</v>
      </c>
      <c r="G1907" s="126">
        <v>0</v>
      </c>
      <c r="H1907" s="126">
        <v>4.3662955141489306E+18</v>
      </c>
    </row>
    <row r="1908" spans="3:8" ht="15" customHeight="1">
      <c r="C1908" s="113" t="b">
        <v>0</v>
      </c>
      <c r="D1908" s="124">
        <v>32482</v>
      </c>
      <c r="E1908" s="115">
        <v>13.007999999999999</v>
      </c>
      <c r="F1908" s="115">
        <v>1826</v>
      </c>
      <c r="G1908" s="126">
        <v>0</v>
      </c>
      <c r="H1908" s="126">
        <v>5.4841380921724344E+18</v>
      </c>
    </row>
    <row r="1909" spans="3:8" ht="15" customHeight="1">
      <c r="C1909" s="113" t="b">
        <v>0</v>
      </c>
      <c r="D1909" s="124">
        <v>32483</v>
      </c>
      <c r="E1909" s="115">
        <v>13.117000000000001</v>
      </c>
      <c r="F1909" s="115">
        <v>1827</v>
      </c>
      <c r="G1909" s="126">
        <v>0</v>
      </c>
      <c r="H1909" s="126">
        <v>8.0940565428327117E+18</v>
      </c>
    </row>
    <row r="1910" spans="3:8" ht="15" customHeight="1">
      <c r="C1910" s="113" t="b">
        <v>0</v>
      </c>
      <c r="D1910" s="124">
        <v>32484</v>
      </c>
      <c r="E1910" s="115">
        <v>13.180999999999999</v>
      </c>
      <c r="F1910" s="115">
        <v>1828</v>
      </c>
      <c r="G1910" s="126">
        <v>0</v>
      </c>
      <c r="H1910" s="126">
        <v>1.7255099507711312E+19</v>
      </c>
    </row>
    <row r="1911" spans="3:8" ht="15" customHeight="1">
      <c r="C1911" s="113" t="b">
        <v>0</v>
      </c>
      <c r="D1911" s="124">
        <v>32485</v>
      </c>
      <c r="E1911" s="115">
        <v>13.292</v>
      </c>
      <c r="F1911" s="115">
        <v>1829</v>
      </c>
      <c r="G1911" s="126">
        <v>0</v>
      </c>
      <c r="H1911" s="126">
        <v>1.6053702841099096E+19</v>
      </c>
    </row>
    <row r="1912" spans="3:8" ht="15" customHeight="1">
      <c r="C1912" s="113" t="b">
        <v>0</v>
      </c>
      <c r="D1912" s="124">
        <v>32486</v>
      </c>
      <c r="E1912" s="115">
        <v>13.303000000000001</v>
      </c>
      <c r="F1912" s="115">
        <v>1830</v>
      </c>
      <c r="G1912" s="126">
        <v>0</v>
      </c>
      <c r="H1912" s="126">
        <v>9.491411681500076E+18</v>
      </c>
    </row>
    <row r="1913" spans="3:8" ht="15" customHeight="1">
      <c r="C1913" s="113" t="b">
        <v>0</v>
      </c>
      <c r="D1913" s="124">
        <v>32487</v>
      </c>
      <c r="E1913" s="115">
        <v>13.374000000000001</v>
      </c>
      <c r="F1913" s="115">
        <v>1831</v>
      </c>
      <c r="G1913" s="126">
        <v>0</v>
      </c>
      <c r="H1913" s="126">
        <v>5.9297009109643438E+18</v>
      </c>
    </row>
    <row r="1914" spans="3:8" ht="15" customHeight="1">
      <c r="C1914" s="113" t="b">
        <v>0</v>
      </c>
      <c r="D1914" s="124">
        <v>32488</v>
      </c>
      <c r="E1914" s="115">
        <v>13.436999999999999</v>
      </c>
      <c r="F1914" s="115">
        <v>1832</v>
      </c>
      <c r="G1914" s="126">
        <v>0</v>
      </c>
      <c r="H1914" s="126">
        <v>1.3664926365740214E+19</v>
      </c>
    </row>
    <row r="1915" spans="3:8" ht="15" customHeight="1">
      <c r="C1915" s="113" t="b">
        <v>0</v>
      </c>
      <c r="D1915" s="124">
        <v>32489</v>
      </c>
      <c r="E1915" s="115">
        <v>13.512</v>
      </c>
      <c r="F1915" s="115">
        <v>1833</v>
      </c>
      <c r="G1915" s="126">
        <v>0</v>
      </c>
      <c r="H1915" s="126">
        <v>2.5517675075905705E+18</v>
      </c>
    </row>
    <row r="1916" spans="3:8" ht="15" customHeight="1">
      <c r="C1916" s="113" t="b">
        <v>0</v>
      </c>
      <c r="D1916" s="124">
        <v>32490</v>
      </c>
      <c r="E1916" s="115">
        <v>13.629</v>
      </c>
      <c r="F1916" s="115">
        <v>1834</v>
      </c>
      <c r="G1916" s="126">
        <v>0</v>
      </c>
      <c r="H1916" s="126">
        <v>1.0340758878361514E+19</v>
      </c>
    </row>
    <row r="1917" spans="3:8" ht="15" customHeight="1">
      <c r="C1917" s="113" t="b">
        <v>0</v>
      </c>
      <c r="D1917" s="124">
        <v>32491</v>
      </c>
      <c r="E1917" s="115">
        <v>13.695</v>
      </c>
      <c r="F1917" s="115">
        <v>1835</v>
      </c>
      <c r="G1917" s="126">
        <v>0</v>
      </c>
      <c r="H1917" s="126">
        <v>1.2408711316900973E+19</v>
      </c>
    </row>
    <row r="1918" spans="3:8" ht="15" customHeight="1">
      <c r="C1918" s="113" t="b">
        <v>0</v>
      </c>
      <c r="D1918" s="124">
        <v>32492</v>
      </c>
      <c r="E1918" s="115">
        <v>13.746</v>
      </c>
      <c r="F1918" s="115">
        <v>1836</v>
      </c>
      <c r="G1918" s="126">
        <v>0</v>
      </c>
      <c r="H1918" s="126">
        <v>1.2833040571581338E+19</v>
      </c>
    </row>
    <row r="1919" spans="3:8" ht="15" customHeight="1">
      <c r="C1919" s="113" t="b">
        <v>0</v>
      </c>
      <c r="D1919" s="124">
        <v>32493</v>
      </c>
      <c r="E1919" s="115">
        <v>13.749000000000001</v>
      </c>
      <c r="F1919" s="115">
        <v>1837</v>
      </c>
      <c r="G1919" s="126">
        <v>0</v>
      </c>
      <c r="H1919" s="126">
        <v>1.1453804663804887E+19</v>
      </c>
    </row>
    <row r="1920" spans="3:8" ht="15" customHeight="1">
      <c r="C1920" s="113" t="b">
        <v>0</v>
      </c>
      <c r="D1920" s="124">
        <v>32494</v>
      </c>
      <c r="E1920" s="115">
        <v>13.778</v>
      </c>
      <c r="F1920" s="115">
        <v>1838</v>
      </c>
      <c r="G1920" s="126">
        <v>0</v>
      </c>
      <c r="H1920" s="126">
        <v>7.1475182000261274E+18</v>
      </c>
    </row>
    <row r="1921" spans="3:8" ht="15" customHeight="1">
      <c r="C1921" s="113" t="b">
        <v>0</v>
      </c>
      <c r="D1921" s="124">
        <v>32495</v>
      </c>
      <c r="E1921" s="115">
        <v>13.747</v>
      </c>
      <c r="F1921" s="115">
        <v>1839</v>
      </c>
      <c r="G1921" s="126">
        <v>0</v>
      </c>
      <c r="H1921" s="126">
        <v>1.7680721812862677E+19</v>
      </c>
    </row>
    <row r="1922" spans="3:8" ht="15" customHeight="1">
      <c r="C1922" s="113" t="b">
        <v>0</v>
      </c>
      <c r="D1922" s="124">
        <v>32496</v>
      </c>
      <c r="E1922" s="115">
        <v>13.819000000000001</v>
      </c>
      <c r="F1922" s="115">
        <v>1840</v>
      </c>
      <c r="G1922" s="126">
        <v>0</v>
      </c>
      <c r="H1922" s="126">
        <v>1.672721082730204E+19</v>
      </c>
    </row>
    <row r="1923" spans="3:8" ht="15" customHeight="1">
      <c r="C1923" s="113" t="b">
        <v>0</v>
      </c>
      <c r="D1923" s="124">
        <v>32497</v>
      </c>
      <c r="E1923" s="115">
        <v>13.815</v>
      </c>
      <c r="F1923" s="115">
        <v>1841</v>
      </c>
      <c r="G1923" s="126">
        <v>0</v>
      </c>
      <c r="H1923" s="126">
        <v>1.3237320242921462E+19</v>
      </c>
    </row>
    <row r="1924" spans="3:8" ht="15" customHeight="1">
      <c r="C1924" s="113" t="b">
        <v>0</v>
      </c>
      <c r="D1924" s="124">
        <v>32498</v>
      </c>
      <c r="E1924" s="115">
        <v>13.919</v>
      </c>
      <c r="F1924" s="115">
        <v>1842</v>
      </c>
      <c r="G1924" s="126">
        <v>0</v>
      </c>
      <c r="H1924" s="126">
        <v>5.2034073551566362E+17</v>
      </c>
    </row>
    <row r="1925" spans="3:8" ht="15" customHeight="1">
      <c r="C1925" s="113" t="b">
        <v>0</v>
      </c>
      <c r="D1925" s="124">
        <v>32499</v>
      </c>
      <c r="E1925" s="115">
        <v>13.976000000000001</v>
      </c>
      <c r="F1925" s="115">
        <v>1843</v>
      </c>
      <c r="G1925" s="126">
        <v>0</v>
      </c>
      <c r="H1925" s="126">
        <v>7.2829235868955259E+18</v>
      </c>
    </row>
    <row r="1926" spans="3:8" ht="15" customHeight="1">
      <c r="C1926" s="113" t="b">
        <v>0</v>
      </c>
      <c r="D1926" s="124">
        <v>32500</v>
      </c>
      <c r="E1926" s="115">
        <v>14.099</v>
      </c>
      <c r="F1926" s="115">
        <v>1844</v>
      </c>
      <c r="G1926" s="126">
        <v>0</v>
      </c>
      <c r="H1926" s="126">
        <v>7.80025778938078E+18</v>
      </c>
    </row>
    <row r="1927" spans="3:8" ht="15" customHeight="1">
      <c r="C1927" s="113" t="b">
        <v>0</v>
      </c>
      <c r="D1927" s="124">
        <v>32501</v>
      </c>
      <c r="E1927" s="115">
        <v>14.071</v>
      </c>
      <c r="F1927" s="115">
        <v>1845</v>
      </c>
      <c r="G1927" s="126">
        <v>0</v>
      </c>
      <c r="H1927" s="126">
        <v>8.5124011705013466E+17</v>
      </c>
    </row>
    <row r="1928" spans="3:8" ht="15" customHeight="1">
      <c r="C1928" s="113" t="b">
        <v>0</v>
      </c>
      <c r="D1928" s="124">
        <v>32502</v>
      </c>
      <c r="E1928" s="115">
        <v>14.103</v>
      </c>
      <c r="F1928" s="115">
        <v>1846</v>
      </c>
      <c r="G1928" s="126">
        <v>0</v>
      </c>
      <c r="H1928" s="126">
        <v>1.6566808822112676E+19</v>
      </c>
    </row>
    <row r="1929" spans="3:8" ht="15" customHeight="1">
      <c r="C1929" s="113" t="b">
        <v>0</v>
      </c>
      <c r="D1929" s="124">
        <v>32503</v>
      </c>
      <c r="E1929" s="115">
        <v>14.124000000000001</v>
      </c>
      <c r="F1929" s="115">
        <v>1847</v>
      </c>
      <c r="G1929" s="126">
        <v>0</v>
      </c>
      <c r="H1929" s="126">
        <v>1.3090686459851362E+19</v>
      </c>
    </row>
    <row r="1930" spans="3:8" ht="15" customHeight="1">
      <c r="C1930" s="113" t="b">
        <v>0</v>
      </c>
      <c r="D1930" s="124">
        <v>32504</v>
      </c>
      <c r="E1930" s="115">
        <v>14.116</v>
      </c>
      <c r="F1930" s="115">
        <v>1848</v>
      </c>
      <c r="G1930" s="126">
        <v>0</v>
      </c>
      <c r="H1930" s="126">
        <v>1.6238142926804498E+19</v>
      </c>
    </row>
    <row r="1931" spans="3:8" ht="15" customHeight="1">
      <c r="C1931" s="113" t="b">
        <v>0</v>
      </c>
      <c r="D1931" s="124">
        <v>32505</v>
      </c>
      <c r="E1931" s="115">
        <v>14.115</v>
      </c>
      <c r="F1931" s="115">
        <v>1849</v>
      </c>
      <c r="G1931" s="126">
        <v>0</v>
      </c>
      <c r="H1931" s="126">
        <v>1.7535264161779126E+19</v>
      </c>
    </row>
    <row r="1932" spans="3:8" ht="15" customHeight="1">
      <c r="C1932" s="113" t="b">
        <v>0</v>
      </c>
      <c r="D1932" s="124">
        <v>32506</v>
      </c>
      <c r="E1932" s="115">
        <v>14.141</v>
      </c>
      <c r="F1932" s="115">
        <v>1850</v>
      </c>
      <c r="G1932" s="126">
        <v>0</v>
      </c>
      <c r="H1932" s="126">
        <v>1.633374097152238E+19</v>
      </c>
    </row>
    <row r="1933" spans="3:8" ht="15" customHeight="1">
      <c r="C1933" s="113" t="b">
        <v>0</v>
      </c>
      <c r="D1933" s="124">
        <v>32507</v>
      </c>
      <c r="E1933" s="115">
        <v>14.18</v>
      </c>
      <c r="F1933" s="115">
        <v>1851</v>
      </c>
      <c r="G1933" s="126">
        <v>0</v>
      </c>
      <c r="H1933" s="126">
        <v>1.0014258617434577E+18</v>
      </c>
    </row>
    <row r="1934" spans="3:8" ht="15" customHeight="1">
      <c r="C1934" s="113" t="b">
        <v>0</v>
      </c>
      <c r="D1934" s="124">
        <v>32508</v>
      </c>
      <c r="E1934" s="115">
        <v>14.211</v>
      </c>
      <c r="F1934" s="115">
        <v>1852</v>
      </c>
      <c r="G1934" s="126">
        <v>0</v>
      </c>
      <c r="H1934" s="126">
        <v>1.4141208473643395E+18</v>
      </c>
    </row>
    <row r="1935" spans="3:8" ht="15" customHeight="1">
      <c r="C1935" s="113" t="b">
        <v>0</v>
      </c>
      <c r="D1935" s="124">
        <v>32509</v>
      </c>
      <c r="E1935" s="115">
        <v>14.260999999999999</v>
      </c>
      <c r="F1935" s="115">
        <v>1853</v>
      </c>
      <c r="G1935" s="126">
        <v>0</v>
      </c>
      <c r="H1935" s="126">
        <v>1.2424897052715729E+19</v>
      </c>
    </row>
    <row r="1936" spans="3:8" ht="15" customHeight="1">
      <c r="C1936" s="113" t="b">
        <v>0</v>
      </c>
      <c r="D1936" s="124">
        <v>32510</v>
      </c>
      <c r="E1936" s="115">
        <v>14.313000000000001</v>
      </c>
      <c r="F1936" s="115">
        <v>1854</v>
      </c>
      <c r="G1936" s="126">
        <v>0</v>
      </c>
      <c r="H1936" s="126">
        <v>1.2401693947971512E+19</v>
      </c>
    </row>
    <row r="1937" spans="3:8" ht="15" customHeight="1">
      <c r="C1937" s="113" t="b">
        <v>0</v>
      </c>
      <c r="D1937" s="124">
        <v>32511</v>
      </c>
      <c r="E1937" s="115">
        <v>14.401999999999999</v>
      </c>
      <c r="F1937" s="115">
        <v>1855</v>
      </c>
      <c r="G1937" s="126">
        <v>0</v>
      </c>
      <c r="H1937" s="126">
        <v>1.3175099989638115E+19</v>
      </c>
    </row>
    <row r="1938" spans="3:8" ht="15" customHeight="1">
      <c r="C1938" s="113" t="b">
        <v>0</v>
      </c>
      <c r="D1938" s="124">
        <v>32512</v>
      </c>
      <c r="E1938" s="115">
        <v>14.417</v>
      </c>
      <c r="F1938" s="115">
        <v>1856</v>
      </c>
      <c r="G1938" s="126">
        <v>0</v>
      </c>
      <c r="H1938" s="126">
        <v>1.2682344340385235E+19</v>
      </c>
    </row>
    <row r="1939" spans="3:8" ht="15" customHeight="1">
      <c r="C1939" s="113" t="b">
        <v>0</v>
      </c>
      <c r="D1939" s="124">
        <v>32513</v>
      </c>
      <c r="E1939" s="115">
        <v>14.381</v>
      </c>
      <c r="F1939" s="115">
        <v>1857</v>
      </c>
      <c r="G1939" s="126">
        <v>0</v>
      </c>
      <c r="H1939" s="126">
        <v>1.8185362238267257E+19</v>
      </c>
    </row>
    <row r="1940" spans="3:8" ht="15" customHeight="1">
      <c r="C1940" s="113" t="b">
        <v>0</v>
      </c>
      <c r="D1940" s="124">
        <v>32514</v>
      </c>
      <c r="E1940" s="115">
        <v>14.359</v>
      </c>
      <c r="F1940" s="115">
        <v>1858</v>
      </c>
      <c r="G1940" s="126">
        <v>0</v>
      </c>
      <c r="H1940" s="126">
        <v>6.1078422867462799E+18</v>
      </c>
    </row>
    <row r="1941" spans="3:8" ht="15" customHeight="1">
      <c r="C1941" s="113" t="b">
        <v>0</v>
      </c>
      <c r="D1941" s="124">
        <v>32515</v>
      </c>
      <c r="E1941" s="115">
        <v>14.42</v>
      </c>
      <c r="F1941" s="115">
        <v>1859</v>
      </c>
      <c r="G1941" s="126">
        <v>0</v>
      </c>
      <c r="H1941" s="126">
        <v>1.7594568942490403E+19</v>
      </c>
    </row>
    <row r="1942" spans="3:8" ht="15" customHeight="1">
      <c r="C1942" s="113" t="b">
        <v>0</v>
      </c>
      <c r="D1942" s="124">
        <v>32516</v>
      </c>
      <c r="E1942" s="115">
        <v>14.548</v>
      </c>
      <c r="F1942" s="115">
        <v>1860</v>
      </c>
      <c r="G1942" s="126">
        <v>0</v>
      </c>
      <c r="H1942" s="126">
        <v>1.519741933260229E+19</v>
      </c>
    </row>
    <row r="1943" spans="3:8" ht="15" customHeight="1">
      <c r="C1943" s="113" t="b">
        <v>0</v>
      </c>
      <c r="D1943" s="124">
        <v>32517</v>
      </c>
      <c r="E1943" s="115">
        <v>14.701000000000001</v>
      </c>
      <c r="F1943" s="115">
        <v>1861</v>
      </c>
      <c r="G1943" s="126">
        <v>0</v>
      </c>
      <c r="H1943" s="126">
        <v>5.9046071553396541E+18</v>
      </c>
    </row>
    <row r="1944" spans="3:8" ht="15" customHeight="1">
      <c r="C1944" s="113" t="b">
        <v>0</v>
      </c>
      <c r="D1944" s="124">
        <v>32518</v>
      </c>
      <c r="E1944" s="115">
        <v>14.755000000000001</v>
      </c>
      <c r="F1944" s="115">
        <v>1862</v>
      </c>
      <c r="G1944" s="126">
        <v>0</v>
      </c>
      <c r="H1944" s="126">
        <v>8.800278192714327E+18</v>
      </c>
    </row>
    <row r="1945" spans="3:8" ht="15" customHeight="1">
      <c r="C1945" s="113" t="b">
        <v>0</v>
      </c>
      <c r="D1945" s="124">
        <v>32519</v>
      </c>
      <c r="E1945" s="115">
        <v>14.819000000000001</v>
      </c>
      <c r="F1945" s="115">
        <v>1863</v>
      </c>
      <c r="G1945" s="126">
        <v>0</v>
      </c>
      <c r="H1945" s="126">
        <v>5.0098803625022054E+18</v>
      </c>
    </row>
    <row r="1946" spans="3:8" ht="15" customHeight="1">
      <c r="C1946" s="113" t="b">
        <v>0</v>
      </c>
      <c r="D1946" s="124">
        <v>32520</v>
      </c>
      <c r="E1946" s="115">
        <v>14.885999999999999</v>
      </c>
      <c r="F1946" s="115">
        <v>1864</v>
      </c>
      <c r="G1946" s="126">
        <v>0</v>
      </c>
      <c r="H1946" s="126">
        <v>2.6023663206684995E+18</v>
      </c>
    </row>
    <row r="1947" spans="3:8" ht="15" customHeight="1">
      <c r="C1947" s="113" t="b">
        <v>0</v>
      </c>
      <c r="D1947" s="124">
        <v>32521</v>
      </c>
      <c r="E1947" s="115">
        <v>14.920999999999999</v>
      </c>
      <c r="F1947" s="115">
        <v>1865</v>
      </c>
      <c r="G1947" s="126">
        <v>0</v>
      </c>
      <c r="H1947" s="126">
        <v>3.152403938798636E+18</v>
      </c>
    </row>
    <row r="1948" spans="3:8" ht="15" customHeight="1">
      <c r="C1948" s="113" t="b">
        <v>0</v>
      </c>
      <c r="D1948" s="124">
        <v>32522</v>
      </c>
      <c r="E1948" s="115">
        <v>14.997</v>
      </c>
      <c r="F1948" s="115">
        <v>1866</v>
      </c>
      <c r="G1948" s="126">
        <v>0</v>
      </c>
      <c r="H1948" s="126">
        <v>1.3532205302031702E+19</v>
      </c>
    </row>
    <row r="1949" spans="3:8" ht="15" customHeight="1">
      <c r="C1949" s="113" t="b">
        <v>0</v>
      </c>
      <c r="D1949" s="124">
        <v>32523</v>
      </c>
      <c r="E1949" s="115">
        <v>15.010999999999999</v>
      </c>
      <c r="F1949" s="115">
        <v>1867</v>
      </c>
      <c r="G1949" s="126">
        <v>0</v>
      </c>
      <c r="H1949" s="126">
        <v>5.4147692606153411E+18</v>
      </c>
    </row>
    <row r="1950" spans="3:8" ht="15" customHeight="1">
      <c r="C1950" s="113" t="b">
        <v>0</v>
      </c>
      <c r="D1950" s="124">
        <v>32524</v>
      </c>
      <c r="E1950" s="115">
        <v>14.956</v>
      </c>
      <c r="F1950" s="115">
        <v>1868</v>
      </c>
      <c r="G1950" s="126">
        <v>0</v>
      </c>
      <c r="H1950" s="126">
        <v>9.6581174663523553E+18</v>
      </c>
    </row>
    <row r="1951" spans="3:8" ht="15" customHeight="1">
      <c r="C1951" s="113" t="b">
        <v>0</v>
      </c>
      <c r="D1951" s="124">
        <v>32525</v>
      </c>
      <c r="E1951" s="115">
        <v>15.012</v>
      </c>
      <c r="F1951" s="115">
        <v>1869</v>
      </c>
      <c r="G1951" s="126">
        <v>0</v>
      </c>
      <c r="H1951" s="126">
        <v>1.5590302686475667E+19</v>
      </c>
    </row>
    <row r="1952" spans="3:8" ht="15" customHeight="1">
      <c r="C1952" s="113" t="b">
        <v>0</v>
      </c>
      <c r="D1952" s="124">
        <v>32526</v>
      </c>
      <c r="E1952" s="115">
        <v>15.08</v>
      </c>
      <c r="F1952" s="115">
        <v>1870</v>
      </c>
      <c r="G1952" s="126">
        <v>0</v>
      </c>
      <c r="H1952" s="126">
        <v>1.6461138032354406E+19</v>
      </c>
    </row>
    <row r="1953" spans="3:8" ht="15" customHeight="1">
      <c r="C1953" s="113" t="b">
        <v>0</v>
      </c>
      <c r="D1953" s="124">
        <v>32527</v>
      </c>
      <c r="E1953" s="115">
        <v>15.166</v>
      </c>
      <c r="F1953" s="115">
        <v>1871</v>
      </c>
      <c r="G1953" s="126">
        <v>0</v>
      </c>
      <c r="H1953" s="126">
        <v>5.1485941827642522E+18</v>
      </c>
    </row>
    <row r="1954" spans="3:8" ht="15" customHeight="1">
      <c r="C1954" s="113" t="b">
        <v>0</v>
      </c>
      <c r="D1954" s="124">
        <v>32528</v>
      </c>
      <c r="E1954" s="115">
        <v>15.164999999999999</v>
      </c>
      <c r="F1954" s="115">
        <v>1872</v>
      </c>
      <c r="G1954" s="126">
        <v>0</v>
      </c>
      <c r="H1954" s="126">
        <v>4.9322097286321388E+18</v>
      </c>
    </row>
    <row r="1955" spans="3:8" ht="15" customHeight="1">
      <c r="C1955" s="113" t="b">
        <v>0</v>
      </c>
      <c r="D1955" s="124">
        <v>32529</v>
      </c>
      <c r="E1955" s="115">
        <v>15.265000000000001</v>
      </c>
      <c r="F1955" s="115">
        <v>1873</v>
      </c>
      <c r="G1955" s="126">
        <v>0</v>
      </c>
      <c r="H1955" s="126">
        <v>1.1548535467946512E+19</v>
      </c>
    </row>
    <row r="1956" spans="3:8" ht="15" customHeight="1">
      <c r="C1956" s="113" t="b">
        <v>0</v>
      </c>
      <c r="D1956" s="124">
        <v>32530</v>
      </c>
      <c r="E1956" s="115">
        <v>15.288</v>
      </c>
      <c r="F1956" s="115">
        <v>1874</v>
      </c>
      <c r="G1956" s="126">
        <v>0</v>
      </c>
      <c r="H1956" s="126">
        <v>9.2245686321855754E+18</v>
      </c>
    </row>
    <row r="1957" spans="3:8" ht="15" customHeight="1">
      <c r="C1957" s="113" t="b">
        <v>0</v>
      </c>
      <c r="D1957" s="124">
        <v>32531</v>
      </c>
      <c r="E1957" s="115">
        <v>15.378</v>
      </c>
      <c r="F1957" s="115">
        <v>1875</v>
      </c>
      <c r="G1957" s="126">
        <v>0</v>
      </c>
      <c r="H1957" s="126">
        <v>1.1828332083910566E+19</v>
      </c>
    </row>
    <row r="1958" spans="3:8" ht="15" customHeight="1">
      <c r="C1958" s="113" t="b">
        <v>0</v>
      </c>
      <c r="D1958" s="124">
        <v>32532</v>
      </c>
      <c r="E1958" s="115">
        <v>15.369</v>
      </c>
      <c r="F1958" s="115">
        <v>1876</v>
      </c>
      <c r="G1958" s="126">
        <v>0</v>
      </c>
      <c r="H1958" s="126">
        <v>1.4369573123356977E+19</v>
      </c>
    </row>
    <row r="1959" spans="3:8" ht="15" customHeight="1">
      <c r="C1959" s="113" t="b">
        <v>0</v>
      </c>
      <c r="D1959" s="124">
        <v>32533</v>
      </c>
      <c r="E1959" s="115">
        <v>15.38</v>
      </c>
      <c r="F1959" s="115">
        <v>1877</v>
      </c>
      <c r="G1959" s="126">
        <v>0</v>
      </c>
      <c r="H1959" s="126">
        <v>9.2475682214417971E+17</v>
      </c>
    </row>
    <row r="1960" spans="3:8" ht="15" customHeight="1">
      <c r="C1960" s="113" t="b">
        <v>0</v>
      </c>
      <c r="D1960" s="124">
        <v>32534</v>
      </c>
      <c r="E1960" s="115">
        <v>15.372999999999999</v>
      </c>
      <c r="F1960" s="115">
        <v>1878</v>
      </c>
      <c r="G1960" s="126">
        <v>0</v>
      </c>
      <c r="H1960" s="126">
        <v>1.1643059422160425E+19</v>
      </c>
    </row>
    <row r="1961" spans="3:8" ht="15" customHeight="1">
      <c r="C1961" s="113" t="b">
        <v>0</v>
      </c>
      <c r="D1961" s="124">
        <v>32535</v>
      </c>
      <c r="E1961" s="115">
        <v>15.43</v>
      </c>
      <c r="F1961" s="115">
        <v>1879</v>
      </c>
      <c r="G1961" s="126">
        <v>0</v>
      </c>
      <c r="H1961" s="126">
        <v>1.6459477781644943E+19</v>
      </c>
    </row>
    <row r="1962" spans="3:8" ht="15" customHeight="1">
      <c r="C1962" s="113" t="b">
        <v>0</v>
      </c>
      <c r="D1962" s="124">
        <v>32536</v>
      </c>
      <c r="E1962" s="115">
        <v>15.502000000000001</v>
      </c>
      <c r="F1962" s="115">
        <v>1880</v>
      </c>
      <c r="G1962" s="126">
        <v>0</v>
      </c>
      <c r="H1962" s="126">
        <v>1.1556389373108316E+19</v>
      </c>
    </row>
    <row r="1963" spans="3:8" ht="15" customHeight="1">
      <c r="C1963" s="113" t="b">
        <v>0</v>
      </c>
      <c r="D1963" s="124">
        <v>32537</v>
      </c>
      <c r="E1963" s="115">
        <v>15.364000000000001</v>
      </c>
      <c r="F1963" s="115">
        <v>1881</v>
      </c>
      <c r="G1963" s="126">
        <v>0</v>
      </c>
      <c r="H1963" s="126">
        <v>1.323506920961646E+19</v>
      </c>
    </row>
    <row r="1964" spans="3:8" ht="15" customHeight="1">
      <c r="C1964" s="113" t="b">
        <v>0</v>
      </c>
      <c r="D1964" s="124">
        <v>32538</v>
      </c>
      <c r="E1964" s="115">
        <v>15.319000000000001</v>
      </c>
      <c r="F1964" s="115">
        <v>1882</v>
      </c>
      <c r="G1964" s="126">
        <v>0</v>
      </c>
      <c r="H1964" s="126">
        <v>9.1235597222690778E+17</v>
      </c>
    </row>
    <row r="1965" spans="3:8" ht="15" customHeight="1">
      <c r="C1965" s="113" t="b">
        <v>0</v>
      </c>
      <c r="D1965" s="124">
        <v>32539</v>
      </c>
      <c r="E1965" s="115">
        <v>15.361000000000001</v>
      </c>
      <c r="F1965" s="115">
        <v>1883</v>
      </c>
      <c r="G1965" s="126">
        <v>0</v>
      </c>
      <c r="H1965" s="126">
        <v>3.8219149959328563E+18</v>
      </c>
    </row>
    <row r="1966" spans="3:8" ht="15" customHeight="1">
      <c r="C1966" s="113" t="b">
        <v>0</v>
      </c>
      <c r="D1966" s="124">
        <v>32540</v>
      </c>
      <c r="E1966" s="115">
        <v>15.385999999999999</v>
      </c>
      <c r="F1966" s="115">
        <v>1884</v>
      </c>
      <c r="G1966" s="126">
        <v>0</v>
      </c>
      <c r="H1966" s="126">
        <v>8.82400986603763E+18</v>
      </c>
    </row>
    <row r="1967" spans="3:8" ht="15" customHeight="1">
      <c r="C1967" s="113" t="b">
        <v>0</v>
      </c>
      <c r="D1967" s="124">
        <v>32541</v>
      </c>
      <c r="E1967" s="115">
        <v>15.427</v>
      </c>
      <c r="F1967" s="115">
        <v>1885</v>
      </c>
      <c r="G1967" s="126">
        <v>0</v>
      </c>
      <c r="H1967" s="126">
        <v>1.2375291573226064E+19</v>
      </c>
    </row>
    <row r="1968" spans="3:8" ht="15" customHeight="1">
      <c r="C1968" s="113" t="b">
        <v>0</v>
      </c>
      <c r="D1968" s="124">
        <v>32542</v>
      </c>
      <c r="E1968" s="115">
        <v>15.454000000000001</v>
      </c>
      <c r="F1968" s="115">
        <v>1886</v>
      </c>
      <c r="G1968" s="126">
        <v>0</v>
      </c>
      <c r="H1968" s="126">
        <v>1.4153529682034919E+19</v>
      </c>
    </row>
    <row r="1969" spans="3:8" ht="15" customHeight="1">
      <c r="C1969" s="113" t="b">
        <v>0</v>
      </c>
      <c r="D1969" s="124">
        <v>32543</v>
      </c>
      <c r="E1969" s="115">
        <v>15.378</v>
      </c>
      <c r="F1969" s="115">
        <v>1887</v>
      </c>
      <c r="G1969" s="126">
        <v>0</v>
      </c>
      <c r="H1969" s="126">
        <v>1.3292578548129837E+19</v>
      </c>
    </row>
    <row r="1970" spans="3:8" ht="15" customHeight="1">
      <c r="C1970" s="113" t="b">
        <v>0</v>
      </c>
      <c r="D1970" s="124">
        <v>32544</v>
      </c>
      <c r="E1970" s="115">
        <v>15.481999999999999</v>
      </c>
      <c r="F1970" s="115">
        <v>1888</v>
      </c>
      <c r="G1970" s="126">
        <v>0</v>
      </c>
      <c r="H1970" s="126">
        <v>7.0902454459743703E+18</v>
      </c>
    </row>
    <row r="1971" spans="3:8" ht="15" customHeight="1">
      <c r="C1971" s="113" t="b">
        <v>0</v>
      </c>
      <c r="D1971" s="124">
        <v>32545</v>
      </c>
      <c r="E1971" s="115">
        <v>15.462999999999999</v>
      </c>
      <c r="F1971" s="115">
        <v>1889</v>
      </c>
      <c r="G1971" s="126">
        <v>0</v>
      </c>
      <c r="H1971" s="126">
        <v>1.2783717805663627E+19</v>
      </c>
    </row>
    <row r="1972" spans="3:8" ht="15" customHeight="1">
      <c r="C1972" s="113" t="b">
        <v>0</v>
      </c>
      <c r="D1972" s="124">
        <v>32546</v>
      </c>
      <c r="E1972" s="115">
        <v>15.484999999999999</v>
      </c>
      <c r="F1972" s="115">
        <v>1890</v>
      </c>
      <c r="G1972" s="126">
        <v>0</v>
      </c>
      <c r="H1972" s="126">
        <v>3.5501354944964541E+18</v>
      </c>
    </row>
    <row r="1973" spans="3:8" ht="15" customHeight="1">
      <c r="C1973" s="113" t="b">
        <v>0</v>
      </c>
      <c r="D1973" s="124">
        <v>32547</v>
      </c>
      <c r="E1973" s="115">
        <v>15.515000000000001</v>
      </c>
      <c r="F1973" s="115">
        <v>1891</v>
      </c>
      <c r="G1973" s="126">
        <v>0</v>
      </c>
      <c r="H1973" s="126">
        <v>1.7707578208362588E+19</v>
      </c>
    </row>
    <row r="1974" spans="3:8" ht="15" customHeight="1">
      <c r="C1974" s="113" t="b">
        <v>0</v>
      </c>
      <c r="D1974" s="124">
        <v>32548</v>
      </c>
      <c r="E1974" s="115">
        <v>15.577</v>
      </c>
      <c r="F1974" s="115">
        <v>1892</v>
      </c>
      <c r="G1974" s="126">
        <v>0</v>
      </c>
      <c r="H1974" s="126">
        <v>1.6146915652227156E+19</v>
      </c>
    </row>
    <row r="1975" spans="3:8" ht="15" customHeight="1">
      <c r="C1975" s="113" t="b">
        <v>0</v>
      </c>
      <c r="D1975" s="124">
        <v>32549</v>
      </c>
      <c r="E1975" s="115">
        <v>15.593999999999999</v>
      </c>
      <c r="F1975" s="115">
        <v>1893</v>
      </c>
      <c r="G1975" s="126">
        <v>0</v>
      </c>
      <c r="H1975" s="126">
        <v>1.7621643137887371E+19</v>
      </c>
    </row>
    <row r="1976" spans="3:8" ht="15" customHeight="1">
      <c r="C1976" s="113" t="b">
        <v>0</v>
      </c>
      <c r="D1976" s="124">
        <v>32550</v>
      </c>
      <c r="E1976" s="115">
        <v>15.473000000000001</v>
      </c>
      <c r="F1976" s="115">
        <v>1894</v>
      </c>
      <c r="G1976" s="126">
        <v>0</v>
      </c>
      <c r="H1976" s="126">
        <v>6.2557986080637942E+18</v>
      </c>
    </row>
    <row r="1977" spans="3:8" ht="15" customHeight="1">
      <c r="C1977" s="113" t="b">
        <v>0</v>
      </c>
      <c r="D1977" s="124">
        <v>32551</v>
      </c>
      <c r="E1977" s="115">
        <v>15.382999999999999</v>
      </c>
      <c r="F1977" s="115">
        <v>1895</v>
      </c>
      <c r="G1977" s="126">
        <v>0</v>
      </c>
      <c r="H1977" s="126">
        <v>2.0228744559534257E+18</v>
      </c>
    </row>
    <row r="1978" spans="3:8" ht="15" customHeight="1">
      <c r="C1978" s="113" t="b">
        <v>0</v>
      </c>
      <c r="D1978" s="124">
        <v>32552</v>
      </c>
      <c r="E1978" s="115">
        <v>15.423999999999999</v>
      </c>
      <c r="F1978" s="115">
        <v>1896</v>
      </c>
      <c r="G1978" s="126">
        <v>0</v>
      </c>
      <c r="H1978" s="126">
        <v>1.7074584647126757E+19</v>
      </c>
    </row>
    <row r="1979" spans="3:8" ht="15" customHeight="1">
      <c r="C1979" s="113" t="b">
        <v>0</v>
      </c>
      <c r="D1979" s="124">
        <v>32553</v>
      </c>
      <c r="E1979" s="115">
        <v>15.465</v>
      </c>
      <c r="F1979" s="115">
        <v>1897</v>
      </c>
      <c r="G1979" s="126">
        <v>0</v>
      </c>
      <c r="H1979" s="126">
        <v>1.1624046863295873E+19</v>
      </c>
    </row>
    <row r="1980" spans="3:8" ht="15" customHeight="1">
      <c r="C1980" s="113" t="b">
        <v>0</v>
      </c>
      <c r="D1980" s="124">
        <v>32554</v>
      </c>
      <c r="E1980" s="115">
        <v>15.503</v>
      </c>
      <c r="F1980" s="115">
        <v>1898</v>
      </c>
      <c r="G1980" s="126">
        <v>0</v>
      </c>
      <c r="H1980" s="126">
        <v>1.8436976989163512E+18</v>
      </c>
    </row>
    <row r="1981" spans="3:8" ht="15" customHeight="1">
      <c r="C1981" s="113" t="b">
        <v>0</v>
      </c>
      <c r="D1981" s="124">
        <v>32555</v>
      </c>
      <c r="E1981" s="115">
        <v>15.368</v>
      </c>
      <c r="F1981" s="115">
        <v>1899</v>
      </c>
      <c r="G1981" s="126">
        <v>0</v>
      </c>
      <c r="H1981" s="126">
        <v>8.3667280378281318E+18</v>
      </c>
    </row>
    <row r="1982" spans="3:8" ht="15" customHeight="1">
      <c r="C1982" s="113" t="b">
        <v>0</v>
      </c>
      <c r="D1982" s="124">
        <v>32556</v>
      </c>
      <c r="E1982" s="115">
        <v>15.314</v>
      </c>
      <c r="F1982" s="115">
        <v>1900</v>
      </c>
      <c r="G1982" s="126">
        <v>0</v>
      </c>
      <c r="H1982" s="126">
        <v>1.5557378904712112E+19</v>
      </c>
    </row>
    <row r="1983" spans="3:8" ht="15" customHeight="1">
      <c r="C1983" s="113" t="b">
        <v>0</v>
      </c>
      <c r="D1983" s="124">
        <v>32557</v>
      </c>
      <c r="E1983" s="115">
        <v>15.396000000000001</v>
      </c>
      <c r="F1983" s="115">
        <v>1901</v>
      </c>
      <c r="G1983" s="126">
        <v>0</v>
      </c>
      <c r="H1983" s="126">
        <v>9.942340973889577E+18</v>
      </c>
    </row>
    <row r="1984" spans="3:8" ht="15" customHeight="1">
      <c r="C1984" s="113" t="b">
        <v>0</v>
      </c>
      <c r="D1984" s="124">
        <v>32558</v>
      </c>
      <c r="E1984" s="115">
        <v>15.455</v>
      </c>
      <c r="F1984" s="115">
        <v>1902</v>
      </c>
      <c r="G1984" s="126">
        <v>0</v>
      </c>
      <c r="H1984" s="126">
        <v>1.3853313049219443E+19</v>
      </c>
    </row>
    <row r="1985" spans="3:8" ht="15" customHeight="1">
      <c r="C1985" s="113" t="b">
        <v>0</v>
      </c>
      <c r="D1985" s="124">
        <v>32559</v>
      </c>
      <c r="E1985" s="115">
        <v>15.468999999999999</v>
      </c>
      <c r="F1985" s="115">
        <v>1903</v>
      </c>
      <c r="G1985" s="126">
        <v>0</v>
      </c>
      <c r="H1985" s="126">
        <v>5.3885220190532598E+18</v>
      </c>
    </row>
    <row r="1986" spans="3:8" ht="15" customHeight="1">
      <c r="C1986" s="113" t="b">
        <v>0</v>
      </c>
      <c r="D1986" s="124">
        <v>32560</v>
      </c>
      <c r="E1986" s="115">
        <v>15.467000000000001</v>
      </c>
      <c r="F1986" s="115">
        <v>1904</v>
      </c>
      <c r="G1986" s="126">
        <v>0</v>
      </c>
      <c r="H1986" s="126">
        <v>1.6418783145596946E+19</v>
      </c>
    </row>
    <row r="1987" spans="3:8" ht="15" customHeight="1">
      <c r="C1987" s="113" t="b">
        <v>0</v>
      </c>
      <c r="D1987" s="124">
        <v>32561</v>
      </c>
      <c r="E1987" s="115">
        <v>15.534000000000001</v>
      </c>
      <c r="F1987" s="115">
        <v>1905</v>
      </c>
      <c r="G1987" s="126">
        <v>0</v>
      </c>
      <c r="H1987" s="126">
        <v>1.7415948036028389E+19</v>
      </c>
    </row>
    <row r="1988" spans="3:8" ht="15" customHeight="1">
      <c r="C1988" s="113" t="b">
        <v>0</v>
      </c>
      <c r="D1988" s="124">
        <v>32562</v>
      </c>
      <c r="E1988" s="115">
        <v>15.571</v>
      </c>
      <c r="F1988" s="115">
        <v>1906</v>
      </c>
      <c r="G1988" s="126">
        <v>0</v>
      </c>
      <c r="H1988" s="126">
        <v>8.0175652618115123E+17</v>
      </c>
    </row>
    <row r="1989" spans="3:8" ht="15" customHeight="1">
      <c r="C1989" s="113" t="b">
        <v>0</v>
      </c>
      <c r="D1989" s="124">
        <v>32563</v>
      </c>
      <c r="E1989" s="115">
        <v>15.638</v>
      </c>
      <c r="F1989" s="115">
        <v>1907</v>
      </c>
      <c r="G1989" s="126">
        <v>0</v>
      </c>
      <c r="H1989" s="126">
        <v>1.7464064325446218E+18</v>
      </c>
    </row>
    <row r="1990" spans="3:8" ht="15" customHeight="1">
      <c r="C1990" s="113" t="b">
        <v>0</v>
      </c>
      <c r="D1990" s="124">
        <v>32564</v>
      </c>
      <c r="E1990" s="115">
        <v>15.664</v>
      </c>
      <c r="F1990" s="115">
        <v>1908</v>
      </c>
      <c r="G1990" s="126">
        <v>0</v>
      </c>
      <c r="H1990" s="126">
        <v>1.0339529767453706E+19</v>
      </c>
    </row>
    <row r="1991" spans="3:8" ht="15" customHeight="1">
      <c r="C1991" s="113" t="b">
        <v>0</v>
      </c>
      <c r="D1991" s="124">
        <v>32565</v>
      </c>
      <c r="E1991" s="115">
        <v>15.654999999999999</v>
      </c>
      <c r="F1991" s="115">
        <v>1909</v>
      </c>
      <c r="G1991" s="126">
        <v>0</v>
      </c>
      <c r="H1991" s="126">
        <v>1.6045610061872941E+19</v>
      </c>
    </row>
    <row r="1992" spans="3:8" ht="15" customHeight="1">
      <c r="C1992" s="113" t="b">
        <v>0</v>
      </c>
      <c r="D1992" s="124">
        <v>32566</v>
      </c>
      <c r="E1992" s="115">
        <v>15.68</v>
      </c>
      <c r="F1992" s="115">
        <v>1910</v>
      </c>
      <c r="G1992" s="126">
        <v>0</v>
      </c>
      <c r="H1992" s="126">
        <v>7.6288523049370342E+17</v>
      </c>
    </row>
    <row r="1993" spans="3:8" ht="15" customHeight="1">
      <c r="C1993" s="113" t="b">
        <v>0</v>
      </c>
      <c r="D1993" s="124">
        <v>32567</v>
      </c>
      <c r="E1993" s="115">
        <v>15.654999999999999</v>
      </c>
      <c r="F1993" s="115">
        <v>1911</v>
      </c>
      <c r="G1993" s="126">
        <v>0</v>
      </c>
      <c r="H1993" s="126">
        <v>1.7854308227061176E+19</v>
      </c>
    </row>
    <row r="1994" spans="3:8" ht="15" customHeight="1">
      <c r="C1994" s="113" t="b">
        <v>0</v>
      </c>
      <c r="D1994" s="124">
        <v>32568</v>
      </c>
      <c r="E1994" s="115">
        <v>15.557</v>
      </c>
      <c r="F1994" s="115">
        <v>1912</v>
      </c>
      <c r="G1994" s="126">
        <v>0</v>
      </c>
      <c r="H1994" s="126">
        <v>4.6505601257055365E+18</v>
      </c>
    </row>
    <row r="1995" spans="3:8" ht="15" customHeight="1">
      <c r="C1995" s="113" t="b">
        <v>0</v>
      </c>
      <c r="D1995" s="124">
        <v>32569</v>
      </c>
      <c r="E1995" s="115">
        <v>15.606999999999999</v>
      </c>
      <c r="F1995" s="115">
        <v>1913</v>
      </c>
      <c r="G1995" s="126">
        <v>0</v>
      </c>
      <c r="H1995" s="126">
        <v>5.6191442251299789E+18</v>
      </c>
    </row>
    <row r="1996" spans="3:8" ht="15" customHeight="1">
      <c r="C1996" s="113" t="b">
        <v>0</v>
      </c>
      <c r="D1996" s="124">
        <v>32570</v>
      </c>
      <c r="E1996" s="115">
        <v>15.686</v>
      </c>
      <c r="F1996" s="115">
        <v>1914</v>
      </c>
      <c r="G1996" s="126">
        <v>0</v>
      </c>
      <c r="H1996" s="126">
        <v>1.7298783869645091E+19</v>
      </c>
    </row>
    <row r="1997" spans="3:8" ht="15" customHeight="1">
      <c r="C1997" s="113" t="b">
        <v>0</v>
      </c>
      <c r="D1997" s="124">
        <v>32571</v>
      </c>
      <c r="E1997" s="115">
        <v>15.72</v>
      </c>
      <c r="F1997" s="115">
        <v>1915</v>
      </c>
      <c r="G1997" s="126">
        <v>0</v>
      </c>
      <c r="H1997" s="126">
        <v>3.905103045142848E+18</v>
      </c>
    </row>
    <row r="1998" spans="3:8" ht="15" customHeight="1">
      <c r="C1998" s="113" t="b">
        <v>0</v>
      </c>
      <c r="D1998" s="124">
        <v>32572</v>
      </c>
      <c r="E1998" s="115">
        <v>15.689</v>
      </c>
      <c r="F1998" s="115">
        <v>1916</v>
      </c>
      <c r="G1998" s="126">
        <v>0</v>
      </c>
      <c r="H1998" s="126">
        <v>5.3144792712277658E+18</v>
      </c>
    </row>
    <row r="1999" spans="3:8" ht="15" customHeight="1">
      <c r="C1999" s="113" t="b">
        <v>0</v>
      </c>
      <c r="D1999" s="124">
        <v>32573</v>
      </c>
      <c r="E1999" s="115">
        <v>15.766</v>
      </c>
      <c r="F1999" s="115">
        <v>1917</v>
      </c>
      <c r="G1999" s="126">
        <v>0</v>
      </c>
      <c r="H1999" s="126">
        <v>7.3652249855214469E+18</v>
      </c>
    </row>
    <row r="2000" spans="3:8" ht="15" customHeight="1">
      <c r="C2000" s="113" t="b">
        <v>0</v>
      </c>
      <c r="D2000" s="124">
        <v>32574</v>
      </c>
      <c r="E2000" s="115">
        <v>15.646000000000001</v>
      </c>
      <c r="F2000" s="115">
        <v>1918</v>
      </c>
      <c r="G2000" s="126">
        <v>0</v>
      </c>
      <c r="H2000" s="126">
        <v>7.7839873381077238E+18</v>
      </c>
    </row>
    <row r="2001" spans="3:8" ht="15" customHeight="1">
      <c r="C2001" s="113" t="b">
        <v>0</v>
      </c>
      <c r="D2001" s="124">
        <v>32575</v>
      </c>
      <c r="E2001" s="115">
        <v>15.564</v>
      </c>
      <c r="F2001" s="115">
        <v>1919</v>
      </c>
      <c r="G2001" s="126">
        <v>0</v>
      </c>
      <c r="H2001" s="126">
        <v>1.1858309254617106E+19</v>
      </c>
    </row>
    <row r="2002" spans="3:8" ht="15" customHeight="1">
      <c r="C2002" s="113" t="b">
        <v>0</v>
      </c>
      <c r="D2002" s="124">
        <v>32576</v>
      </c>
      <c r="E2002" s="115">
        <v>15.442</v>
      </c>
      <c r="F2002" s="115">
        <v>1920</v>
      </c>
      <c r="G2002" s="126">
        <v>0</v>
      </c>
      <c r="H2002" s="126">
        <v>4.2623703521101916E+18</v>
      </c>
    </row>
    <row r="2003" spans="3:8" ht="15" customHeight="1">
      <c r="C2003" s="113" t="b">
        <v>0</v>
      </c>
      <c r="D2003" s="124">
        <v>32577</v>
      </c>
      <c r="E2003" s="115">
        <v>15.388</v>
      </c>
      <c r="F2003" s="115">
        <v>1921</v>
      </c>
      <c r="G2003" s="126">
        <v>0</v>
      </c>
      <c r="H2003" s="126">
        <v>6.4460978512993956E+18</v>
      </c>
    </row>
    <row r="2004" spans="3:8" ht="15" customHeight="1">
      <c r="C2004" s="113" t="b">
        <v>0</v>
      </c>
      <c r="D2004" s="124">
        <v>32578</v>
      </c>
      <c r="E2004" s="115">
        <v>15.409000000000001</v>
      </c>
      <c r="F2004" s="115">
        <v>1922</v>
      </c>
      <c r="G2004" s="126">
        <v>0</v>
      </c>
      <c r="H2004" s="126">
        <v>1.3207090667820167E+19</v>
      </c>
    </row>
    <row r="2005" spans="3:8" ht="15" customHeight="1">
      <c r="C2005" s="113" t="b">
        <v>0</v>
      </c>
      <c r="D2005" s="124">
        <v>32579</v>
      </c>
      <c r="E2005" s="115">
        <v>15.295</v>
      </c>
      <c r="F2005" s="115">
        <v>1923</v>
      </c>
      <c r="G2005" s="126">
        <v>0</v>
      </c>
      <c r="H2005" s="126">
        <v>5.3364721800294799E+18</v>
      </c>
    </row>
    <row r="2006" spans="3:8" ht="15" customHeight="1">
      <c r="C2006" s="113" t="b">
        <v>0</v>
      </c>
      <c r="D2006" s="124">
        <v>32580</v>
      </c>
      <c r="E2006" s="115">
        <v>15.367000000000001</v>
      </c>
      <c r="F2006" s="115">
        <v>1924</v>
      </c>
      <c r="G2006" s="126">
        <v>0</v>
      </c>
      <c r="H2006" s="126">
        <v>1.7520748034712715E+19</v>
      </c>
    </row>
    <row r="2007" spans="3:8" ht="15" customHeight="1">
      <c r="C2007" s="113" t="b">
        <v>0</v>
      </c>
      <c r="D2007" s="124">
        <v>32581</v>
      </c>
      <c r="E2007" s="115">
        <v>15.385</v>
      </c>
      <c r="F2007" s="115">
        <v>1925</v>
      </c>
      <c r="G2007" s="126">
        <v>0</v>
      </c>
      <c r="H2007" s="126">
        <v>4.7155966813622241E+18</v>
      </c>
    </row>
    <row r="2008" spans="3:8" ht="15" customHeight="1">
      <c r="C2008" s="113" t="b">
        <v>0</v>
      </c>
      <c r="D2008" s="124">
        <v>32582</v>
      </c>
      <c r="E2008" s="115">
        <v>15.413</v>
      </c>
      <c r="F2008" s="115">
        <v>1926</v>
      </c>
      <c r="G2008" s="126">
        <v>0</v>
      </c>
      <c r="H2008" s="126">
        <v>8.4881997332192077E+17</v>
      </c>
    </row>
    <row r="2009" spans="3:8" ht="15" customHeight="1">
      <c r="C2009" s="113" t="b">
        <v>0</v>
      </c>
      <c r="D2009" s="124">
        <v>32583</v>
      </c>
      <c r="E2009" s="115">
        <v>15.337999999999999</v>
      </c>
      <c r="F2009" s="115">
        <v>1927</v>
      </c>
      <c r="G2009" s="126">
        <v>0</v>
      </c>
      <c r="H2009" s="126">
        <v>1.3017295919313512E+19</v>
      </c>
    </row>
    <row r="2010" spans="3:8" ht="15" customHeight="1">
      <c r="C2010" s="113" t="b">
        <v>0</v>
      </c>
      <c r="D2010" s="124">
        <v>32584</v>
      </c>
      <c r="E2010" s="115">
        <v>15.295</v>
      </c>
      <c r="F2010" s="115">
        <v>1928</v>
      </c>
      <c r="G2010" s="126">
        <v>0</v>
      </c>
      <c r="H2010" s="126">
        <v>9.1293348790953718E+18</v>
      </c>
    </row>
    <row r="2011" spans="3:8" ht="15" customHeight="1">
      <c r="C2011" s="113" t="b">
        <v>0</v>
      </c>
      <c r="D2011" s="124">
        <v>32585</v>
      </c>
      <c r="E2011" s="115">
        <v>15.308</v>
      </c>
      <c r="F2011" s="115">
        <v>1929</v>
      </c>
      <c r="G2011" s="126">
        <v>0</v>
      </c>
      <c r="H2011" s="126">
        <v>1.1951413379868918E+19</v>
      </c>
    </row>
    <row r="2012" spans="3:8" ht="15" customHeight="1">
      <c r="C2012" s="113" t="b">
        <v>0</v>
      </c>
      <c r="D2012" s="124">
        <v>32586</v>
      </c>
      <c r="E2012" s="115">
        <v>15.4</v>
      </c>
      <c r="F2012" s="115">
        <v>1930</v>
      </c>
      <c r="G2012" s="126">
        <v>0</v>
      </c>
      <c r="H2012" s="126">
        <v>1.5462462889924471E+19</v>
      </c>
    </row>
    <row r="2013" spans="3:8" ht="15" customHeight="1">
      <c r="C2013" s="113" t="b">
        <v>0</v>
      </c>
      <c r="D2013" s="124">
        <v>32587</v>
      </c>
      <c r="E2013" s="115">
        <v>15.430999999999999</v>
      </c>
      <c r="F2013" s="115">
        <v>1931</v>
      </c>
      <c r="G2013" s="126">
        <v>0</v>
      </c>
      <c r="H2013" s="126">
        <v>7.9351874707166577E+18</v>
      </c>
    </row>
    <row r="2014" spans="3:8" ht="15" customHeight="1">
      <c r="C2014" s="113" t="b">
        <v>0</v>
      </c>
      <c r="D2014" s="124">
        <v>32588</v>
      </c>
      <c r="E2014" s="115">
        <v>15.464</v>
      </c>
      <c r="F2014" s="115">
        <v>1932</v>
      </c>
      <c r="G2014" s="126">
        <v>0</v>
      </c>
      <c r="H2014" s="126">
        <v>1.6944483518449394E+19</v>
      </c>
    </row>
    <row r="2015" spans="3:8" ht="15" customHeight="1">
      <c r="C2015" s="113" t="b">
        <v>0</v>
      </c>
      <c r="D2015" s="124">
        <v>32589</v>
      </c>
      <c r="E2015" s="115">
        <v>15.397</v>
      </c>
      <c r="F2015" s="115">
        <v>1933</v>
      </c>
      <c r="G2015" s="126">
        <v>0</v>
      </c>
      <c r="H2015" s="126">
        <v>6.0241968248415683E+18</v>
      </c>
    </row>
    <row r="2016" spans="3:8" ht="15" customHeight="1">
      <c r="C2016" s="113" t="b">
        <v>0</v>
      </c>
      <c r="D2016" s="124">
        <v>32590</v>
      </c>
      <c r="E2016" s="115">
        <v>15.362</v>
      </c>
      <c r="F2016" s="115">
        <v>1934</v>
      </c>
      <c r="G2016" s="126">
        <v>0</v>
      </c>
      <c r="H2016" s="126">
        <v>1.1880000034732734E+19</v>
      </c>
    </row>
    <row r="2017" spans="3:8" ht="15" customHeight="1">
      <c r="C2017" s="113" t="b">
        <v>0</v>
      </c>
      <c r="D2017" s="124">
        <v>32591</v>
      </c>
      <c r="E2017" s="115">
        <v>15.329000000000001</v>
      </c>
      <c r="F2017" s="115">
        <v>1935</v>
      </c>
      <c r="G2017" s="126">
        <v>0</v>
      </c>
      <c r="H2017" s="126">
        <v>1.6091544354901719E+19</v>
      </c>
    </row>
    <row r="2018" spans="3:8" ht="15" customHeight="1">
      <c r="C2018" s="113" t="b">
        <v>0</v>
      </c>
      <c r="D2018" s="124">
        <v>32592</v>
      </c>
      <c r="E2018" s="115">
        <v>15.282999999999999</v>
      </c>
      <c r="F2018" s="115">
        <v>1936</v>
      </c>
      <c r="G2018" s="126">
        <v>0</v>
      </c>
      <c r="H2018" s="126">
        <v>3.4572331352961111E+18</v>
      </c>
    </row>
    <row r="2019" spans="3:8" ht="15" customHeight="1">
      <c r="C2019" s="113" t="b">
        <v>0</v>
      </c>
      <c r="D2019" s="124">
        <v>32593</v>
      </c>
      <c r="E2019" s="115">
        <v>15.234999999999999</v>
      </c>
      <c r="F2019" s="115">
        <v>1937</v>
      </c>
      <c r="G2019" s="126">
        <v>0</v>
      </c>
      <c r="H2019" s="126">
        <v>5.8206893317176986E+18</v>
      </c>
    </row>
    <row r="2020" spans="3:8" ht="15" customHeight="1">
      <c r="C2020" s="113" t="b">
        <v>0</v>
      </c>
      <c r="D2020" s="124">
        <v>32594</v>
      </c>
      <c r="E2020" s="115">
        <v>15.238</v>
      </c>
      <c r="F2020" s="115">
        <v>1938</v>
      </c>
      <c r="G2020" s="126">
        <v>0</v>
      </c>
      <c r="H2020" s="126">
        <v>1.7320959751780309E+19</v>
      </c>
    </row>
    <row r="2021" spans="3:8" ht="15" customHeight="1">
      <c r="C2021" s="113" t="b">
        <v>0</v>
      </c>
      <c r="D2021" s="124">
        <v>32595</v>
      </c>
      <c r="E2021" s="115">
        <v>15.302</v>
      </c>
      <c r="F2021" s="115">
        <v>1939</v>
      </c>
      <c r="G2021" s="126">
        <v>0</v>
      </c>
      <c r="H2021" s="126">
        <v>3.5826377377325097E+18</v>
      </c>
    </row>
    <row r="2022" spans="3:8" ht="15" customHeight="1">
      <c r="C2022" s="113" t="b">
        <v>0</v>
      </c>
      <c r="D2022" s="124">
        <v>32596</v>
      </c>
      <c r="E2022" s="115">
        <v>15.276999999999999</v>
      </c>
      <c r="F2022" s="115">
        <v>1940</v>
      </c>
      <c r="G2022" s="126">
        <v>0</v>
      </c>
      <c r="H2022" s="126">
        <v>9.5922993973268275E+18</v>
      </c>
    </row>
    <row r="2023" spans="3:8" ht="15" customHeight="1">
      <c r="C2023" s="113" t="b">
        <v>0</v>
      </c>
      <c r="D2023" s="124">
        <v>32597</v>
      </c>
      <c r="E2023" s="115">
        <v>15.281000000000001</v>
      </c>
      <c r="F2023" s="115">
        <v>1941</v>
      </c>
      <c r="G2023" s="126">
        <v>0</v>
      </c>
      <c r="H2023" s="126">
        <v>6.9642728019779738E+18</v>
      </c>
    </row>
    <row r="2024" spans="3:8" ht="15" customHeight="1">
      <c r="C2024" s="113" t="b">
        <v>0</v>
      </c>
      <c r="D2024" s="124">
        <v>32598</v>
      </c>
      <c r="E2024" s="115">
        <v>15.247999999999999</v>
      </c>
      <c r="F2024" s="115">
        <v>1942</v>
      </c>
      <c r="G2024" s="126">
        <v>0</v>
      </c>
      <c r="H2024" s="126">
        <v>1.5419019862958504E+19</v>
      </c>
    </row>
    <row r="2025" spans="3:8" ht="15" customHeight="1">
      <c r="C2025" s="113" t="b">
        <v>0</v>
      </c>
      <c r="D2025" s="124">
        <v>32599</v>
      </c>
      <c r="E2025" s="115">
        <v>15.116</v>
      </c>
      <c r="F2025" s="115">
        <v>1943</v>
      </c>
      <c r="G2025" s="126">
        <v>0</v>
      </c>
      <c r="H2025" s="126">
        <v>1.5625777555589636E+19</v>
      </c>
    </row>
    <row r="2026" spans="3:8" ht="15" customHeight="1">
      <c r="C2026" s="113" t="b">
        <v>0</v>
      </c>
      <c r="D2026" s="124">
        <v>32600</v>
      </c>
      <c r="E2026" s="115">
        <v>14.993</v>
      </c>
      <c r="F2026" s="115">
        <v>1944</v>
      </c>
      <c r="G2026" s="126">
        <v>0</v>
      </c>
      <c r="H2026" s="126">
        <v>1.2688794778003352E+19</v>
      </c>
    </row>
    <row r="2027" spans="3:8" ht="15" customHeight="1">
      <c r="C2027" s="113" t="b">
        <v>0</v>
      </c>
      <c r="D2027" s="124">
        <v>32601</v>
      </c>
      <c r="E2027" s="115">
        <v>14.933</v>
      </c>
      <c r="F2027" s="115">
        <v>1945</v>
      </c>
      <c r="G2027" s="126">
        <v>0</v>
      </c>
      <c r="H2027" s="126">
        <v>1.4652390134333243E+19</v>
      </c>
    </row>
    <row r="2028" spans="3:8" ht="15" customHeight="1">
      <c r="C2028" s="113" t="b">
        <v>0</v>
      </c>
      <c r="D2028" s="124">
        <v>32602</v>
      </c>
      <c r="E2028" s="115">
        <v>15.029</v>
      </c>
      <c r="F2028" s="115">
        <v>1946</v>
      </c>
      <c r="G2028" s="126">
        <v>0</v>
      </c>
      <c r="H2028" s="126">
        <v>1.3070619956602837E+19</v>
      </c>
    </row>
    <row r="2029" spans="3:8" ht="15" customHeight="1">
      <c r="C2029" s="113" t="b">
        <v>0</v>
      </c>
      <c r="D2029" s="124">
        <v>32603</v>
      </c>
      <c r="E2029" s="115">
        <v>15.012</v>
      </c>
      <c r="F2029" s="115">
        <v>1947</v>
      </c>
      <c r="G2029" s="126">
        <v>0</v>
      </c>
      <c r="H2029" s="126">
        <v>7.9653074399951677E+18</v>
      </c>
    </row>
    <row r="2030" spans="3:8" ht="15" customHeight="1">
      <c r="C2030" s="113" t="b">
        <v>0</v>
      </c>
      <c r="D2030" s="124">
        <v>32604</v>
      </c>
      <c r="E2030" s="115">
        <v>14.968</v>
      </c>
      <c r="F2030" s="115">
        <v>1948</v>
      </c>
      <c r="G2030" s="126">
        <v>0</v>
      </c>
      <c r="H2030" s="126">
        <v>1.2986008020078152E+19</v>
      </c>
    </row>
    <row r="2031" spans="3:8" ht="15" customHeight="1">
      <c r="C2031" s="113" t="b">
        <v>0</v>
      </c>
      <c r="D2031" s="124">
        <v>32605</v>
      </c>
      <c r="E2031" s="115">
        <v>14.856999999999999</v>
      </c>
      <c r="F2031" s="115">
        <v>1949</v>
      </c>
      <c r="G2031" s="126">
        <v>0</v>
      </c>
      <c r="H2031" s="126">
        <v>1.0398793373046581E+19</v>
      </c>
    </row>
    <row r="2032" spans="3:8" ht="15" customHeight="1">
      <c r="C2032" s="113" t="b">
        <v>0</v>
      </c>
      <c r="D2032" s="124">
        <v>32606</v>
      </c>
      <c r="E2032" s="115">
        <v>14.772</v>
      </c>
      <c r="F2032" s="115">
        <v>1950</v>
      </c>
      <c r="G2032" s="126">
        <v>0</v>
      </c>
      <c r="H2032" s="126">
        <v>1.4982452634805625E+19</v>
      </c>
    </row>
    <row r="2033" spans="3:8" ht="15" customHeight="1">
      <c r="C2033" s="113" t="b">
        <v>0</v>
      </c>
      <c r="D2033" s="124">
        <v>32607</v>
      </c>
      <c r="E2033" s="115">
        <v>14.724</v>
      </c>
      <c r="F2033" s="115">
        <v>1951</v>
      </c>
      <c r="G2033" s="126">
        <v>0</v>
      </c>
      <c r="H2033" s="126">
        <v>1.5296447056535032E+19</v>
      </c>
    </row>
    <row r="2034" spans="3:8" ht="15" customHeight="1">
      <c r="C2034" s="113" t="b">
        <v>0</v>
      </c>
      <c r="D2034" s="124">
        <v>32608</v>
      </c>
      <c r="E2034" s="115">
        <v>14.656000000000001</v>
      </c>
      <c r="F2034" s="115">
        <v>1952</v>
      </c>
      <c r="G2034" s="126">
        <v>0</v>
      </c>
      <c r="H2034" s="126">
        <v>1.2487452180628988E+19</v>
      </c>
    </row>
    <row r="2035" spans="3:8" ht="15" customHeight="1">
      <c r="C2035" s="113" t="b">
        <v>0</v>
      </c>
      <c r="D2035" s="124">
        <v>32609</v>
      </c>
      <c r="E2035" s="115">
        <v>14.648</v>
      </c>
      <c r="F2035" s="115">
        <v>1953</v>
      </c>
      <c r="G2035" s="126">
        <v>0</v>
      </c>
      <c r="H2035" s="126">
        <v>7.1479202949190687E+18</v>
      </c>
    </row>
    <row r="2036" spans="3:8" ht="15" customHeight="1">
      <c r="C2036" s="113" t="b">
        <v>0</v>
      </c>
      <c r="D2036" s="124">
        <v>32610</v>
      </c>
      <c r="E2036" s="115">
        <v>14.590999999999999</v>
      </c>
      <c r="F2036" s="115">
        <v>1954</v>
      </c>
      <c r="G2036" s="126">
        <v>0</v>
      </c>
      <c r="H2036" s="126">
        <v>1.6494790880698968E+19</v>
      </c>
    </row>
    <row r="2037" spans="3:8" ht="15" customHeight="1">
      <c r="C2037" s="113" t="b">
        <v>0</v>
      </c>
      <c r="D2037" s="124">
        <v>32611</v>
      </c>
      <c r="E2037" s="115">
        <v>14.516</v>
      </c>
      <c r="F2037" s="115">
        <v>1955</v>
      </c>
      <c r="G2037" s="126">
        <v>0</v>
      </c>
      <c r="H2037" s="126">
        <v>9.6016385978068849E+18</v>
      </c>
    </row>
    <row r="2038" spans="3:8" ht="15" customHeight="1">
      <c r="C2038" s="113" t="b">
        <v>0</v>
      </c>
      <c r="D2038" s="124">
        <v>32612</v>
      </c>
      <c r="E2038" s="115">
        <v>14.349</v>
      </c>
      <c r="F2038" s="115">
        <v>1956</v>
      </c>
      <c r="G2038" s="126">
        <v>0</v>
      </c>
      <c r="H2038" s="126">
        <v>1.0646667875649561E+19</v>
      </c>
    </row>
    <row r="2039" spans="3:8" ht="15" customHeight="1">
      <c r="C2039" s="113" t="b">
        <v>0</v>
      </c>
      <c r="D2039" s="124">
        <v>32613</v>
      </c>
      <c r="E2039" s="115">
        <v>14.37</v>
      </c>
      <c r="F2039" s="115">
        <v>1957</v>
      </c>
      <c r="G2039" s="126">
        <v>0</v>
      </c>
      <c r="H2039" s="126">
        <v>4.1310937628122255E+18</v>
      </c>
    </row>
    <row r="2040" spans="3:8" ht="15" customHeight="1">
      <c r="C2040" s="113" t="b">
        <v>0</v>
      </c>
      <c r="D2040" s="124">
        <v>32614</v>
      </c>
      <c r="E2040" s="115">
        <v>14.265000000000001</v>
      </c>
      <c r="F2040" s="115">
        <v>1958</v>
      </c>
      <c r="G2040" s="126">
        <v>0</v>
      </c>
      <c r="H2040" s="126">
        <v>2.3717723151392287E+18</v>
      </c>
    </row>
    <row r="2041" spans="3:8" ht="15" customHeight="1">
      <c r="C2041" s="113" t="b">
        <v>0</v>
      </c>
      <c r="D2041" s="124">
        <v>32615</v>
      </c>
      <c r="E2041" s="115">
        <v>14.239000000000001</v>
      </c>
      <c r="F2041" s="115">
        <v>1959</v>
      </c>
      <c r="G2041" s="126">
        <v>0</v>
      </c>
      <c r="H2041" s="126">
        <v>3.1077326815495245E+18</v>
      </c>
    </row>
    <row r="2042" spans="3:8" ht="15" customHeight="1">
      <c r="C2042" s="113" t="b">
        <v>0</v>
      </c>
      <c r="D2042" s="124">
        <v>32616</v>
      </c>
      <c r="E2042" s="115">
        <v>14.064</v>
      </c>
      <c r="F2042" s="115">
        <v>1960</v>
      </c>
      <c r="G2042" s="126">
        <v>0</v>
      </c>
      <c r="H2042" s="126">
        <v>9.731573945694378E+18</v>
      </c>
    </row>
    <row r="2043" spans="3:8" ht="15" customHeight="1">
      <c r="C2043" s="113" t="b">
        <v>0</v>
      </c>
      <c r="D2043" s="124">
        <v>32617</v>
      </c>
      <c r="E2043" s="115">
        <v>14.004</v>
      </c>
      <c r="F2043" s="115">
        <v>1961</v>
      </c>
      <c r="G2043" s="126">
        <v>0</v>
      </c>
      <c r="H2043" s="126">
        <v>1.1147525475617454E+19</v>
      </c>
    </row>
    <row r="2044" spans="3:8" ht="15" customHeight="1">
      <c r="C2044" s="113" t="b">
        <v>0</v>
      </c>
      <c r="D2044" s="124">
        <v>32618</v>
      </c>
      <c r="E2044" s="115">
        <v>13.996</v>
      </c>
      <c r="F2044" s="115">
        <v>1962</v>
      </c>
      <c r="G2044" s="126">
        <v>0</v>
      </c>
      <c r="H2044" s="126">
        <v>1.5321752009307757E+19</v>
      </c>
    </row>
    <row r="2045" spans="3:8" ht="15" customHeight="1">
      <c r="C2045" s="113" t="b">
        <v>0</v>
      </c>
      <c r="D2045" s="124">
        <v>32619</v>
      </c>
      <c r="E2045" s="115">
        <v>13.959</v>
      </c>
      <c r="F2045" s="115">
        <v>1963</v>
      </c>
      <c r="G2045" s="126">
        <v>0</v>
      </c>
      <c r="H2045" s="126">
        <v>1.4745478032920794E+18</v>
      </c>
    </row>
    <row r="2046" spans="3:8" ht="15" customHeight="1">
      <c r="C2046" s="113" t="b">
        <v>0</v>
      </c>
      <c r="D2046" s="124">
        <v>32620</v>
      </c>
      <c r="E2046" s="115">
        <v>13.962999999999999</v>
      </c>
      <c r="F2046" s="115">
        <v>1964</v>
      </c>
      <c r="G2046" s="126">
        <v>0</v>
      </c>
      <c r="H2046" s="126">
        <v>8.4075817921665229E+18</v>
      </c>
    </row>
    <row r="2047" spans="3:8" ht="15" customHeight="1">
      <c r="C2047" s="113" t="b">
        <v>0</v>
      </c>
      <c r="D2047" s="124">
        <v>32621</v>
      </c>
      <c r="E2047" s="115">
        <v>13.929</v>
      </c>
      <c r="F2047" s="115">
        <v>1965</v>
      </c>
      <c r="G2047" s="126">
        <v>0</v>
      </c>
      <c r="H2047" s="126">
        <v>4.5564997031812157E+18</v>
      </c>
    </row>
    <row r="2048" spans="3:8" ht="15" customHeight="1">
      <c r="C2048" s="113" t="b">
        <v>0</v>
      </c>
      <c r="D2048" s="124">
        <v>32622</v>
      </c>
      <c r="E2048" s="115">
        <v>13.898</v>
      </c>
      <c r="F2048" s="115">
        <v>1966</v>
      </c>
      <c r="G2048" s="126">
        <v>0</v>
      </c>
      <c r="H2048" s="126">
        <v>7.2900590185569464E+18</v>
      </c>
    </row>
    <row r="2049" spans="3:8" ht="15" customHeight="1">
      <c r="C2049" s="113" t="b">
        <v>0</v>
      </c>
      <c r="D2049" s="124">
        <v>32623</v>
      </c>
      <c r="E2049" s="115">
        <v>13.794</v>
      </c>
      <c r="F2049" s="115">
        <v>1967</v>
      </c>
      <c r="G2049" s="126">
        <v>0</v>
      </c>
      <c r="H2049" s="126">
        <v>1.4560543070330304E+18</v>
      </c>
    </row>
    <row r="2050" spans="3:8" ht="15" customHeight="1">
      <c r="C2050" s="113" t="b">
        <v>0</v>
      </c>
      <c r="D2050" s="124">
        <v>32624</v>
      </c>
      <c r="E2050" s="115">
        <v>13.754</v>
      </c>
      <c r="F2050" s="115">
        <v>1968</v>
      </c>
      <c r="G2050" s="126">
        <v>0</v>
      </c>
      <c r="H2050" s="126">
        <v>1.2623615800246602E+19</v>
      </c>
    </row>
    <row r="2051" spans="3:8" ht="15" customHeight="1">
      <c r="C2051" s="113" t="b">
        <v>0</v>
      </c>
      <c r="D2051" s="124">
        <v>32625</v>
      </c>
      <c r="E2051" s="115">
        <v>13.679</v>
      </c>
      <c r="F2051" s="115">
        <v>1969</v>
      </c>
      <c r="G2051" s="126">
        <v>0</v>
      </c>
      <c r="H2051" s="126">
        <v>1.8346921709013594E+19</v>
      </c>
    </row>
    <row r="2052" spans="3:8" ht="15" customHeight="1">
      <c r="C2052" s="113" t="b">
        <v>0</v>
      </c>
      <c r="D2052" s="124">
        <v>32626</v>
      </c>
      <c r="E2052" s="115">
        <v>13.627000000000001</v>
      </c>
      <c r="F2052" s="115">
        <v>1970</v>
      </c>
      <c r="G2052" s="126">
        <v>0</v>
      </c>
      <c r="H2052" s="126">
        <v>1.3266095931575245E+19</v>
      </c>
    </row>
    <row r="2053" spans="3:8" ht="15" customHeight="1">
      <c r="C2053" s="113" t="b">
        <v>0</v>
      </c>
      <c r="D2053" s="124">
        <v>32627</v>
      </c>
      <c r="E2053" s="115">
        <v>13.577</v>
      </c>
      <c r="F2053" s="115">
        <v>1971</v>
      </c>
      <c r="G2053" s="126">
        <v>0</v>
      </c>
      <c r="H2053" s="126">
        <v>4.8408828592903946E+18</v>
      </c>
    </row>
    <row r="2054" spans="3:8" ht="15" customHeight="1">
      <c r="C2054" s="113" t="b">
        <v>0</v>
      </c>
      <c r="D2054" s="124">
        <v>32628</v>
      </c>
      <c r="E2054" s="115">
        <v>13.57</v>
      </c>
      <c r="F2054" s="115">
        <v>1972</v>
      </c>
      <c r="G2054" s="126">
        <v>0</v>
      </c>
      <c r="H2054" s="126">
        <v>1.2080941439283878E+19</v>
      </c>
    </row>
    <row r="2055" spans="3:8" ht="15" customHeight="1">
      <c r="C2055" s="113" t="b">
        <v>0</v>
      </c>
      <c r="D2055" s="124">
        <v>32629</v>
      </c>
      <c r="E2055" s="115">
        <v>13.363</v>
      </c>
      <c r="F2055" s="115">
        <v>1973</v>
      </c>
      <c r="G2055" s="126">
        <v>0</v>
      </c>
      <c r="H2055" s="126">
        <v>1.3990070090372186E+19</v>
      </c>
    </row>
    <row r="2056" spans="3:8" ht="15" customHeight="1">
      <c r="C2056" s="113" t="b">
        <v>0</v>
      </c>
      <c r="D2056" s="124">
        <v>32630</v>
      </c>
      <c r="E2056" s="115">
        <v>13.342000000000001</v>
      </c>
      <c r="F2056" s="115">
        <v>1974</v>
      </c>
      <c r="G2056" s="126">
        <v>0</v>
      </c>
      <c r="H2056" s="126">
        <v>7.8171674382519982E+18</v>
      </c>
    </row>
    <row r="2057" spans="3:8" ht="15" customHeight="1">
      <c r="C2057" s="113" t="b">
        <v>0</v>
      </c>
      <c r="D2057" s="124">
        <v>32631</v>
      </c>
      <c r="E2057" s="115">
        <v>13.369</v>
      </c>
      <c r="F2057" s="115">
        <v>1975</v>
      </c>
      <c r="G2057" s="126">
        <v>0</v>
      </c>
      <c r="H2057" s="126">
        <v>1.1203475965924655E+19</v>
      </c>
    </row>
    <row r="2058" spans="3:8" ht="15" customHeight="1">
      <c r="C2058" s="113" t="b">
        <v>0</v>
      </c>
      <c r="D2058" s="124">
        <v>32632</v>
      </c>
      <c r="E2058" s="115">
        <v>13.319000000000001</v>
      </c>
      <c r="F2058" s="115">
        <v>1976</v>
      </c>
      <c r="G2058" s="126">
        <v>0</v>
      </c>
      <c r="H2058" s="126">
        <v>1.2537884042750362E+19</v>
      </c>
    </row>
    <row r="2059" spans="3:8" ht="15" customHeight="1">
      <c r="C2059" s="113" t="b">
        <v>0</v>
      </c>
      <c r="D2059" s="124">
        <v>32633</v>
      </c>
      <c r="E2059" s="115">
        <v>13.252000000000001</v>
      </c>
      <c r="F2059" s="115">
        <v>1977</v>
      </c>
      <c r="G2059" s="126">
        <v>0</v>
      </c>
      <c r="H2059" s="126">
        <v>6.0734165172888607E+18</v>
      </c>
    </row>
    <row r="2060" spans="3:8" ht="15" customHeight="1">
      <c r="C2060" s="113" t="b">
        <v>0</v>
      </c>
      <c r="D2060" s="124">
        <v>32634</v>
      </c>
      <c r="E2060" s="115">
        <v>13.25</v>
      </c>
      <c r="F2060" s="115">
        <v>1978</v>
      </c>
      <c r="G2060" s="126">
        <v>0</v>
      </c>
      <c r="H2060" s="126">
        <v>1.5158728333673693E+19</v>
      </c>
    </row>
    <row r="2061" spans="3:8" ht="15" customHeight="1">
      <c r="C2061" s="113" t="b">
        <v>0</v>
      </c>
      <c r="D2061" s="124">
        <v>32635</v>
      </c>
      <c r="E2061" s="115">
        <v>13.24</v>
      </c>
      <c r="F2061" s="115">
        <v>1979</v>
      </c>
      <c r="G2061" s="126">
        <v>0</v>
      </c>
      <c r="H2061" s="126">
        <v>9.8855657212471828E+18</v>
      </c>
    </row>
    <row r="2062" spans="3:8" ht="15" customHeight="1">
      <c r="C2062" s="113" t="b">
        <v>0</v>
      </c>
      <c r="D2062" s="124">
        <v>32636</v>
      </c>
      <c r="E2062" s="115">
        <v>13.247</v>
      </c>
      <c r="F2062" s="115">
        <v>1980</v>
      </c>
      <c r="G2062" s="126">
        <v>0</v>
      </c>
      <c r="H2062" s="126">
        <v>1.2981855582138497E+19</v>
      </c>
    </row>
    <row r="2063" spans="3:8" ht="15" customHeight="1">
      <c r="C2063" s="113" t="b">
        <v>0</v>
      </c>
      <c r="D2063" s="124">
        <v>32637</v>
      </c>
      <c r="E2063" s="115">
        <v>13.189</v>
      </c>
      <c r="F2063" s="115">
        <v>1981</v>
      </c>
      <c r="G2063" s="126">
        <v>0</v>
      </c>
      <c r="H2063" s="126">
        <v>1.7011204235340687E+19</v>
      </c>
    </row>
    <row r="2064" spans="3:8" ht="15" customHeight="1">
      <c r="C2064" s="113" t="b">
        <v>0</v>
      </c>
      <c r="D2064" s="124">
        <v>32638</v>
      </c>
      <c r="E2064" s="115">
        <v>13.186999999999999</v>
      </c>
      <c r="F2064" s="115">
        <v>1982</v>
      </c>
      <c r="G2064" s="126">
        <v>0</v>
      </c>
      <c r="H2064" s="126">
        <v>4.4369418367246112E+17</v>
      </c>
    </row>
    <row r="2065" spans="3:8" ht="15" customHeight="1">
      <c r="C2065" s="113" t="b">
        <v>0</v>
      </c>
      <c r="D2065" s="124">
        <v>32639</v>
      </c>
      <c r="E2065" s="115">
        <v>13.122</v>
      </c>
      <c r="F2065" s="115">
        <v>1983</v>
      </c>
      <c r="G2065" s="126">
        <v>0</v>
      </c>
      <c r="H2065" s="126">
        <v>1.1700104729574187E+19</v>
      </c>
    </row>
    <row r="2066" spans="3:8" ht="15" customHeight="1">
      <c r="C2066" s="113" t="b">
        <v>0</v>
      </c>
      <c r="D2066" s="124">
        <v>32640</v>
      </c>
      <c r="E2066" s="115">
        <v>13.093999999999999</v>
      </c>
      <c r="F2066" s="115">
        <v>1984</v>
      </c>
      <c r="G2066" s="126">
        <v>0</v>
      </c>
      <c r="H2066" s="126">
        <v>1.1983353492744485E+19</v>
      </c>
    </row>
    <row r="2067" spans="3:8" ht="15" customHeight="1">
      <c r="C2067" s="113" t="b">
        <v>0</v>
      </c>
      <c r="D2067" s="124">
        <v>32641</v>
      </c>
      <c r="E2067" s="115">
        <v>13.058</v>
      </c>
      <c r="F2067" s="115">
        <v>1985</v>
      </c>
      <c r="G2067" s="126">
        <v>0</v>
      </c>
      <c r="H2067" s="126">
        <v>1.8366774407368643E+19</v>
      </c>
    </row>
    <row r="2068" spans="3:8" ht="15" customHeight="1">
      <c r="C2068" s="113" t="b">
        <v>0</v>
      </c>
      <c r="D2068" s="124">
        <v>32642</v>
      </c>
      <c r="E2068" s="115">
        <v>13.084</v>
      </c>
      <c r="F2068" s="115">
        <v>1986</v>
      </c>
      <c r="G2068" s="126">
        <v>0</v>
      </c>
      <c r="H2068" s="126">
        <v>1.1108077180278161E+19</v>
      </c>
    </row>
    <row r="2069" spans="3:8" ht="15" customHeight="1">
      <c r="C2069" s="113" t="b">
        <v>0</v>
      </c>
      <c r="D2069" s="124">
        <v>32643</v>
      </c>
      <c r="E2069" s="115">
        <v>13.051</v>
      </c>
      <c r="F2069" s="115">
        <v>1987</v>
      </c>
      <c r="G2069" s="126">
        <v>0</v>
      </c>
      <c r="H2069" s="126">
        <v>1.6230640885380123E+19</v>
      </c>
    </row>
    <row r="2070" spans="3:8" ht="15" customHeight="1">
      <c r="C2070" s="113" t="b">
        <v>0</v>
      </c>
      <c r="D2070" s="124">
        <v>32644</v>
      </c>
      <c r="E2070" s="115">
        <v>13.007999999999999</v>
      </c>
      <c r="F2070" s="115">
        <v>1988</v>
      </c>
      <c r="G2070" s="126">
        <v>0</v>
      </c>
      <c r="H2070" s="126">
        <v>1.1311056366282858E+19</v>
      </c>
    </row>
    <row r="2071" spans="3:8" ht="15" customHeight="1">
      <c r="C2071" s="113" t="b">
        <v>0</v>
      </c>
      <c r="D2071" s="124">
        <v>32645</v>
      </c>
      <c r="E2071" s="115">
        <v>12.975</v>
      </c>
      <c r="F2071" s="115">
        <v>1989</v>
      </c>
      <c r="G2071" s="126">
        <v>0</v>
      </c>
      <c r="H2071" s="126">
        <v>9.0458690466264371E+17</v>
      </c>
    </row>
    <row r="2072" spans="3:8" ht="15" customHeight="1">
      <c r="C2072" s="113" t="b">
        <v>0</v>
      </c>
      <c r="D2072" s="124">
        <v>32646</v>
      </c>
      <c r="E2072" s="115">
        <v>12.922000000000001</v>
      </c>
      <c r="F2072" s="115">
        <v>1990</v>
      </c>
      <c r="G2072" s="126">
        <v>0</v>
      </c>
      <c r="H2072" s="126">
        <v>1.0698116099726375E+19</v>
      </c>
    </row>
    <row r="2073" spans="3:8" ht="15" customHeight="1">
      <c r="C2073" s="113" t="b">
        <v>0</v>
      </c>
      <c r="D2073" s="124">
        <v>32647</v>
      </c>
      <c r="E2073" s="115">
        <v>13.026999999999999</v>
      </c>
      <c r="F2073" s="115">
        <v>1991</v>
      </c>
      <c r="G2073" s="126">
        <v>0</v>
      </c>
      <c r="H2073" s="126">
        <v>1.778007694665787E+19</v>
      </c>
    </row>
    <row r="2074" spans="3:8" ht="15" customHeight="1">
      <c r="C2074" s="113" t="b">
        <v>0</v>
      </c>
      <c r="D2074" s="124">
        <v>32648</v>
      </c>
      <c r="E2074" s="115">
        <v>12.96</v>
      </c>
      <c r="F2074" s="115">
        <v>1992</v>
      </c>
      <c r="G2074" s="126">
        <v>0</v>
      </c>
      <c r="H2074" s="126">
        <v>1.7986797368060068E+19</v>
      </c>
    </row>
    <row r="2075" spans="3:8" ht="15" customHeight="1">
      <c r="C2075" s="113" t="b">
        <v>0</v>
      </c>
      <c r="D2075" s="124">
        <v>32649</v>
      </c>
      <c r="E2075" s="115">
        <v>12.923</v>
      </c>
      <c r="F2075" s="115">
        <v>1993</v>
      </c>
      <c r="G2075" s="126">
        <v>0</v>
      </c>
      <c r="H2075" s="126">
        <v>1.5144637034885007E+19</v>
      </c>
    </row>
    <row r="2076" spans="3:8" ht="15" customHeight="1">
      <c r="C2076" s="113" t="b">
        <v>0</v>
      </c>
      <c r="D2076" s="124">
        <v>32650</v>
      </c>
      <c r="E2076" s="115">
        <v>12.885999999999999</v>
      </c>
      <c r="F2076" s="115">
        <v>1994</v>
      </c>
      <c r="G2076" s="126">
        <v>0</v>
      </c>
      <c r="H2076" s="126">
        <v>7.5452191665572342E+18</v>
      </c>
    </row>
    <row r="2077" spans="3:8" ht="15" customHeight="1">
      <c r="C2077" s="113" t="b">
        <v>0</v>
      </c>
      <c r="D2077" s="124">
        <v>32651</v>
      </c>
      <c r="E2077" s="115">
        <v>12.874000000000001</v>
      </c>
      <c r="F2077" s="115">
        <v>1995</v>
      </c>
      <c r="G2077" s="126">
        <v>0</v>
      </c>
      <c r="H2077" s="126">
        <v>1.3679086119832152E+19</v>
      </c>
    </row>
    <row r="2078" spans="3:8" ht="15" customHeight="1">
      <c r="C2078" s="113" t="b">
        <v>0</v>
      </c>
      <c r="D2078" s="124">
        <v>32652</v>
      </c>
      <c r="E2078" s="115">
        <v>12.856</v>
      </c>
      <c r="F2078" s="115">
        <v>1996</v>
      </c>
      <c r="G2078" s="126">
        <v>0</v>
      </c>
      <c r="H2078" s="126">
        <v>1.7329513626426999E+19</v>
      </c>
    </row>
    <row r="2079" spans="3:8" ht="15" customHeight="1">
      <c r="C2079" s="113" t="b">
        <v>0</v>
      </c>
      <c r="D2079" s="124">
        <v>32653</v>
      </c>
      <c r="E2079" s="115">
        <v>12.878</v>
      </c>
      <c r="F2079" s="115">
        <v>1997</v>
      </c>
      <c r="G2079" s="126">
        <v>0</v>
      </c>
      <c r="H2079" s="126">
        <v>1.3179559900418945E+19</v>
      </c>
    </row>
    <row r="2080" spans="3:8" ht="15" customHeight="1">
      <c r="C2080" s="113" t="b">
        <v>0</v>
      </c>
      <c r="D2080" s="124">
        <v>32654</v>
      </c>
      <c r="E2080" s="115">
        <v>12.849</v>
      </c>
      <c r="F2080" s="115">
        <v>1998</v>
      </c>
      <c r="G2080" s="126">
        <v>0</v>
      </c>
      <c r="H2080" s="126">
        <v>1.6402350469662058E+19</v>
      </c>
    </row>
    <row r="2081" spans="3:8" ht="15" customHeight="1">
      <c r="C2081" s="113" t="b">
        <v>0</v>
      </c>
      <c r="D2081" s="124">
        <v>32655</v>
      </c>
      <c r="E2081" s="115">
        <v>12.853</v>
      </c>
      <c r="F2081" s="115">
        <v>1999</v>
      </c>
      <c r="G2081" s="126">
        <v>0</v>
      </c>
      <c r="H2081" s="126">
        <v>1.1024784130287708E+19</v>
      </c>
    </row>
    <row r="2082" spans="3:8" ht="15" customHeight="1">
      <c r="C2082" s="113" t="b">
        <v>0</v>
      </c>
      <c r="D2082" s="124">
        <v>32656</v>
      </c>
      <c r="E2082" s="115">
        <v>12.807</v>
      </c>
      <c r="F2082" s="115">
        <v>2000</v>
      </c>
      <c r="G2082" s="126">
        <v>0</v>
      </c>
      <c r="H2082" s="126">
        <v>8.5090012293956429E+17</v>
      </c>
    </row>
    <row r="2083" spans="3:8" ht="15" customHeight="1">
      <c r="C2083" s="113" t="b">
        <v>0</v>
      </c>
      <c r="D2083" s="124">
        <v>32657</v>
      </c>
      <c r="E2083" s="115">
        <v>12.823</v>
      </c>
      <c r="F2083" s="115">
        <v>2001</v>
      </c>
      <c r="G2083" s="126">
        <v>0</v>
      </c>
      <c r="H2083" s="126">
        <v>4.4274329641966438E+18</v>
      </c>
    </row>
    <row r="2084" spans="3:8" ht="15" customHeight="1">
      <c r="C2084" s="113" t="b">
        <v>0</v>
      </c>
      <c r="D2084" s="124">
        <v>32658</v>
      </c>
      <c r="E2084" s="115">
        <v>12.766</v>
      </c>
      <c r="F2084" s="115">
        <v>2002</v>
      </c>
      <c r="G2084" s="126">
        <v>0</v>
      </c>
      <c r="H2084" s="126">
        <v>7.8585582386727721E+18</v>
      </c>
    </row>
    <row r="2085" spans="3:8" ht="15" customHeight="1">
      <c r="C2085" s="113" t="b">
        <v>0</v>
      </c>
      <c r="D2085" s="124">
        <v>32659</v>
      </c>
      <c r="E2085" s="115">
        <v>12.794</v>
      </c>
      <c r="F2085" s="115">
        <v>2003</v>
      </c>
      <c r="G2085" s="126">
        <v>0</v>
      </c>
      <c r="H2085" s="126">
        <v>1.7736964520300941E+18</v>
      </c>
    </row>
    <row r="2086" spans="3:8" ht="15" customHeight="1">
      <c r="C2086" s="113" t="b">
        <v>0</v>
      </c>
      <c r="D2086" s="124">
        <v>32660</v>
      </c>
      <c r="E2086" s="115">
        <v>12.728999999999999</v>
      </c>
      <c r="F2086" s="115">
        <v>2004</v>
      </c>
      <c r="G2086" s="126">
        <v>0</v>
      </c>
      <c r="H2086" s="126">
        <v>7.1380162648753603E+18</v>
      </c>
    </row>
    <row r="2087" spans="3:8" ht="15" customHeight="1">
      <c r="C2087" s="113" t="b">
        <v>0</v>
      </c>
      <c r="D2087" s="124">
        <v>32661</v>
      </c>
      <c r="E2087" s="115">
        <v>12.686999999999999</v>
      </c>
      <c r="F2087" s="115">
        <v>2005</v>
      </c>
      <c r="G2087" s="126">
        <v>0</v>
      </c>
      <c r="H2087" s="126">
        <v>6.7566758822211144E+18</v>
      </c>
    </row>
    <row r="2088" spans="3:8" ht="15" customHeight="1">
      <c r="C2088" s="113" t="b">
        <v>0</v>
      </c>
      <c r="D2088" s="124">
        <v>32662</v>
      </c>
      <c r="E2088" s="115">
        <v>12.643000000000001</v>
      </c>
      <c r="F2088" s="115">
        <v>2006</v>
      </c>
      <c r="G2088" s="126">
        <v>0</v>
      </c>
      <c r="H2088" s="126">
        <v>1.483865607177693E+19</v>
      </c>
    </row>
    <row r="2089" spans="3:8" ht="15" customHeight="1">
      <c r="C2089" s="113" t="b">
        <v>0</v>
      </c>
      <c r="D2089" s="124">
        <v>32663</v>
      </c>
      <c r="E2089" s="115">
        <v>12.638</v>
      </c>
      <c r="F2089" s="115">
        <v>2007</v>
      </c>
      <c r="G2089" s="126">
        <v>0</v>
      </c>
      <c r="H2089" s="126">
        <v>8.1600256009896612E+18</v>
      </c>
    </row>
    <row r="2090" spans="3:8" ht="15" customHeight="1">
      <c r="C2090" s="113" t="b">
        <v>0</v>
      </c>
      <c r="D2090" s="124">
        <v>32664</v>
      </c>
      <c r="E2090" s="115">
        <v>12.641</v>
      </c>
      <c r="F2090" s="115">
        <v>2008</v>
      </c>
      <c r="G2090" s="126">
        <v>0</v>
      </c>
      <c r="H2090" s="126">
        <v>9.096216281932887E+18</v>
      </c>
    </row>
    <row r="2091" spans="3:8" ht="15" customHeight="1">
      <c r="C2091" s="113" t="b">
        <v>0</v>
      </c>
      <c r="D2091" s="124">
        <v>32665</v>
      </c>
      <c r="E2091" s="115">
        <v>12.601000000000001</v>
      </c>
      <c r="F2091" s="115">
        <v>2009</v>
      </c>
      <c r="G2091" s="126">
        <v>0</v>
      </c>
      <c r="H2091" s="126">
        <v>1.8128435759564341E+19</v>
      </c>
    </row>
    <row r="2092" spans="3:8" ht="15" customHeight="1">
      <c r="C2092" s="113" t="b">
        <v>0</v>
      </c>
      <c r="D2092" s="124">
        <v>32666</v>
      </c>
      <c r="E2092" s="115">
        <v>12.561</v>
      </c>
      <c r="F2092" s="115">
        <v>2010</v>
      </c>
      <c r="G2092" s="126">
        <v>0</v>
      </c>
      <c r="H2092" s="126">
        <v>1.3416191737752156E+19</v>
      </c>
    </row>
    <row r="2093" spans="3:8" ht="15" customHeight="1">
      <c r="C2093" s="113" t="b">
        <v>0</v>
      </c>
      <c r="D2093" s="124">
        <v>32667</v>
      </c>
      <c r="E2093" s="115">
        <v>12.541</v>
      </c>
      <c r="F2093" s="115">
        <v>2011</v>
      </c>
      <c r="G2093" s="126">
        <v>0</v>
      </c>
      <c r="H2093" s="126">
        <v>1.3639113922286785E+19</v>
      </c>
    </row>
    <row r="2094" spans="3:8" ht="15" customHeight="1">
      <c r="C2094" s="113" t="b">
        <v>0</v>
      </c>
      <c r="D2094" s="124">
        <v>32668</v>
      </c>
      <c r="E2094" s="115">
        <v>12.506</v>
      </c>
      <c r="F2094" s="115">
        <v>2012</v>
      </c>
      <c r="G2094" s="126">
        <v>0</v>
      </c>
      <c r="H2094" s="126">
        <v>1.0736594050659172E+19</v>
      </c>
    </row>
    <row r="2095" spans="3:8" ht="15" customHeight="1">
      <c r="C2095" s="113" t="b">
        <v>0</v>
      </c>
      <c r="D2095" s="124">
        <v>32669</v>
      </c>
      <c r="E2095" s="115">
        <v>12.452</v>
      </c>
      <c r="F2095" s="115">
        <v>2013</v>
      </c>
      <c r="G2095" s="126">
        <v>0</v>
      </c>
      <c r="H2095" s="126">
        <v>5.378365494128939E+18</v>
      </c>
    </row>
    <row r="2096" spans="3:8" ht="15" customHeight="1">
      <c r="C2096" s="113" t="b">
        <v>0</v>
      </c>
      <c r="D2096" s="124">
        <v>32670</v>
      </c>
      <c r="E2096" s="115">
        <v>12.422000000000001</v>
      </c>
      <c r="F2096" s="115">
        <v>2014</v>
      </c>
      <c r="G2096" s="126">
        <v>0</v>
      </c>
      <c r="H2096" s="126">
        <v>1.4864239449775716E+18</v>
      </c>
    </row>
    <row r="2097" spans="3:8" ht="15" customHeight="1">
      <c r="C2097" s="113" t="b">
        <v>0</v>
      </c>
      <c r="D2097" s="124">
        <v>32671</v>
      </c>
      <c r="E2097" s="115">
        <v>12.455</v>
      </c>
      <c r="F2097" s="115">
        <v>2015</v>
      </c>
      <c r="G2097" s="126">
        <v>0</v>
      </c>
      <c r="H2097" s="126">
        <v>1.3560709977456755E+18</v>
      </c>
    </row>
    <row r="2098" spans="3:8" ht="15" customHeight="1">
      <c r="C2098" s="113" t="b">
        <v>0</v>
      </c>
      <c r="D2098" s="124">
        <v>32672</v>
      </c>
      <c r="E2098" s="115">
        <v>12.414</v>
      </c>
      <c r="F2098" s="115">
        <v>2016</v>
      </c>
      <c r="G2098" s="126">
        <v>0</v>
      </c>
      <c r="H2098" s="126">
        <v>1.7728999665403036E+19</v>
      </c>
    </row>
    <row r="2099" spans="3:8" ht="15" customHeight="1">
      <c r="C2099" s="113" t="b">
        <v>0</v>
      </c>
      <c r="D2099" s="124">
        <v>32673</v>
      </c>
      <c r="E2099" s="115">
        <v>12.340999999999999</v>
      </c>
      <c r="F2099" s="115">
        <v>2017</v>
      </c>
      <c r="G2099" s="126">
        <v>0</v>
      </c>
      <c r="H2099" s="126">
        <v>1.2760618069156743E+19</v>
      </c>
    </row>
    <row r="2100" spans="3:8" ht="15" customHeight="1">
      <c r="C2100" s="113" t="b">
        <v>0</v>
      </c>
      <c r="D2100" s="124">
        <v>32674</v>
      </c>
      <c r="E2100" s="115">
        <v>12.336</v>
      </c>
      <c r="F2100" s="115">
        <v>2018</v>
      </c>
      <c r="G2100" s="126">
        <v>0</v>
      </c>
      <c r="H2100" s="126">
        <v>1.0644765117293718E+19</v>
      </c>
    </row>
    <row r="2101" spans="3:8" ht="15" customHeight="1">
      <c r="C2101" s="113" t="b">
        <v>0</v>
      </c>
      <c r="D2101" s="124">
        <v>32675</v>
      </c>
      <c r="E2101" s="115">
        <v>12.308</v>
      </c>
      <c r="F2101" s="115">
        <v>2019</v>
      </c>
      <c r="G2101" s="126">
        <v>0</v>
      </c>
      <c r="H2101" s="126">
        <v>1.2201389008222452E+19</v>
      </c>
    </row>
    <row r="2102" spans="3:8" ht="15" customHeight="1">
      <c r="C2102" s="113" t="b">
        <v>0</v>
      </c>
      <c r="D2102" s="124">
        <v>32676</v>
      </c>
      <c r="E2102" s="115">
        <v>12.234999999999999</v>
      </c>
      <c r="F2102" s="115">
        <v>2020</v>
      </c>
      <c r="G2102" s="126">
        <v>0</v>
      </c>
      <c r="H2102" s="126">
        <v>1.6993747151885951E+19</v>
      </c>
    </row>
    <row r="2103" spans="3:8" ht="15" customHeight="1">
      <c r="C2103" s="113" t="b">
        <v>0</v>
      </c>
      <c r="D2103" s="124">
        <v>32677</v>
      </c>
      <c r="E2103" s="115">
        <v>12.233000000000001</v>
      </c>
      <c r="F2103" s="115">
        <v>2021</v>
      </c>
      <c r="G2103" s="126">
        <v>0</v>
      </c>
      <c r="H2103" s="126">
        <v>7.1425415157826693E+18</v>
      </c>
    </row>
    <row r="2104" spans="3:8" ht="15" customHeight="1">
      <c r="C2104" s="113" t="b">
        <v>0</v>
      </c>
      <c r="D2104" s="124">
        <v>32678</v>
      </c>
      <c r="E2104" s="115">
        <v>12.170999999999999</v>
      </c>
      <c r="F2104" s="115">
        <v>2022</v>
      </c>
      <c r="G2104" s="126">
        <v>0</v>
      </c>
      <c r="H2104" s="126">
        <v>7.7613092443367229E+18</v>
      </c>
    </row>
    <row r="2105" spans="3:8" ht="15" customHeight="1">
      <c r="C2105" s="113" t="b">
        <v>0</v>
      </c>
      <c r="D2105" s="124">
        <v>32679</v>
      </c>
      <c r="E2105" s="115">
        <v>12.118</v>
      </c>
      <c r="F2105" s="115">
        <v>2023</v>
      </c>
      <c r="G2105" s="126">
        <v>0</v>
      </c>
      <c r="H2105" s="126">
        <v>5.9097578332683776E+17</v>
      </c>
    </row>
    <row r="2106" spans="3:8" ht="15" customHeight="1">
      <c r="C2106" s="113" t="b">
        <v>0</v>
      </c>
      <c r="D2106" s="124">
        <v>32680</v>
      </c>
      <c r="E2106" s="115">
        <v>12.066000000000001</v>
      </c>
      <c r="F2106" s="115">
        <v>2024</v>
      </c>
      <c r="G2106" s="126">
        <v>0</v>
      </c>
      <c r="H2106" s="126">
        <v>1.3218887256061518E+19</v>
      </c>
    </row>
    <row r="2107" spans="3:8" ht="15" customHeight="1">
      <c r="C2107" s="113" t="b">
        <v>0</v>
      </c>
      <c r="D2107" s="124">
        <v>32681</v>
      </c>
      <c r="E2107" s="115">
        <v>11.965999999999999</v>
      </c>
      <c r="F2107" s="115">
        <v>2025</v>
      </c>
      <c r="G2107" s="126">
        <v>0</v>
      </c>
      <c r="H2107" s="126">
        <v>4.8353306551882721E+18</v>
      </c>
    </row>
    <row r="2108" spans="3:8" ht="15" customHeight="1">
      <c r="C2108" s="113" t="b">
        <v>0</v>
      </c>
      <c r="D2108" s="124">
        <v>32682</v>
      </c>
      <c r="E2108" s="115">
        <v>11.957000000000001</v>
      </c>
      <c r="F2108" s="115">
        <v>2026</v>
      </c>
      <c r="G2108" s="126">
        <v>0</v>
      </c>
      <c r="H2108" s="126">
        <v>3.1870032790048297E+18</v>
      </c>
    </row>
    <row r="2109" spans="3:8" ht="15" customHeight="1">
      <c r="C2109" s="113" t="b">
        <v>0</v>
      </c>
      <c r="D2109" s="124">
        <v>32683</v>
      </c>
      <c r="E2109" s="115">
        <v>11.927</v>
      </c>
      <c r="F2109" s="115">
        <v>2027</v>
      </c>
      <c r="G2109" s="126">
        <v>0</v>
      </c>
      <c r="H2109" s="126">
        <v>9.8816971362984899E+18</v>
      </c>
    </row>
    <row r="2110" spans="3:8" ht="15" customHeight="1">
      <c r="C2110" s="113" t="b">
        <v>0</v>
      </c>
      <c r="D2110" s="124">
        <v>32684</v>
      </c>
      <c r="E2110" s="115">
        <v>11.891999999999999</v>
      </c>
      <c r="F2110" s="115">
        <v>2028</v>
      </c>
      <c r="G2110" s="126">
        <v>0</v>
      </c>
      <c r="H2110" s="126">
        <v>1.1406452698607839E+19</v>
      </c>
    </row>
    <row r="2111" spans="3:8" ht="15" customHeight="1">
      <c r="C2111" s="113" t="b">
        <v>0</v>
      </c>
      <c r="D2111" s="124">
        <v>32685</v>
      </c>
      <c r="E2111" s="115">
        <v>11.804</v>
      </c>
      <c r="F2111" s="115">
        <v>2029</v>
      </c>
      <c r="G2111" s="126">
        <v>0</v>
      </c>
      <c r="H2111" s="126">
        <v>1.4495329375488166E+19</v>
      </c>
    </row>
    <row r="2112" spans="3:8" ht="15" customHeight="1">
      <c r="C2112" s="113" t="b">
        <v>0</v>
      </c>
      <c r="D2112" s="124">
        <v>32686</v>
      </c>
      <c r="E2112" s="115">
        <v>11.749000000000001</v>
      </c>
      <c r="F2112" s="115">
        <v>2030</v>
      </c>
      <c r="G2112" s="126">
        <v>0</v>
      </c>
      <c r="H2112" s="126">
        <v>1.1674981401583292E+19</v>
      </c>
    </row>
    <row r="2113" spans="3:8" ht="15" customHeight="1">
      <c r="C2113" s="113" t="b">
        <v>0</v>
      </c>
      <c r="D2113" s="124">
        <v>32687</v>
      </c>
      <c r="E2113" s="115">
        <v>11.692</v>
      </c>
      <c r="F2113" s="115">
        <v>2031</v>
      </c>
      <c r="G2113" s="126">
        <v>0</v>
      </c>
      <c r="H2113" s="126">
        <v>1.6864962034268072E+19</v>
      </c>
    </row>
    <row r="2114" spans="3:8" ht="15" customHeight="1">
      <c r="C2114" s="113" t="b">
        <v>0</v>
      </c>
      <c r="D2114" s="124">
        <v>32688</v>
      </c>
      <c r="E2114" s="115">
        <v>11.635</v>
      </c>
      <c r="F2114" s="115">
        <v>2032</v>
      </c>
      <c r="G2114" s="126">
        <v>0</v>
      </c>
      <c r="H2114" s="126">
        <v>8.3678884393895281E+18</v>
      </c>
    </row>
    <row r="2115" spans="3:8" ht="15" customHeight="1">
      <c r="C2115" s="113" t="b">
        <v>0</v>
      </c>
      <c r="D2115" s="124">
        <v>32689</v>
      </c>
      <c r="E2115" s="115">
        <v>11.616</v>
      </c>
      <c r="F2115" s="115">
        <v>2033</v>
      </c>
      <c r="G2115" s="126">
        <v>0</v>
      </c>
      <c r="H2115" s="126">
        <v>1.5720291812481956E+19</v>
      </c>
    </row>
    <row r="2116" spans="3:8" ht="15" customHeight="1">
      <c r="C2116" s="113" t="b">
        <v>0</v>
      </c>
      <c r="D2116" s="124">
        <v>32690</v>
      </c>
      <c r="E2116" s="115">
        <v>11.34</v>
      </c>
      <c r="F2116" s="115">
        <v>2034</v>
      </c>
      <c r="G2116" s="126">
        <v>0</v>
      </c>
      <c r="H2116" s="126">
        <v>1.2978325353063956E+19</v>
      </c>
    </row>
    <row r="2117" spans="3:8" ht="15" customHeight="1">
      <c r="C2117" s="113" t="b">
        <v>0</v>
      </c>
      <c r="D2117" s="124">
        <v>32691</v>
      </c>
      <c r="E2117" s="115">
        <v>11.276999999999999</v>
      </c>
      <c r="F2117" s="115">
        <v>2035</v>
      </c>
      <c r="G2117" s="126">
        <v>0</v>
      </c>
      <c r="H2117" s="126">
        <v>3.6739817562864015E+18</v>
      </c>
    </row>
    <row r="2118" spans="3:8" ht="15" customHeight="1">
      <c r="C2118" s="113" t="b">
        <v>0</v>
      </c>
      <c r="D2118" s="124">
        <v>32692</v>
      </c>
      <c r="E2118" s="115">
        <v>11.128</v>
      </c>
      <c r="F2118" s="115">
        <v>2036</v>
      </c>
      <c r="G2118" s="126">
        <v>0</v>
      </c>
      <c r="H2118" s="126">
        <v>1.6715051001922435E+19</v>
      </c>
    </row>
    <row r="2119" spans="3:8" ht="15" customHeight="1">
      <c r="C2119" s="113" t="b">
        <v>0</v>
      </c>
      <c r="D2119" s="124">
        <v>32693</v>
      </c>
      <c r="E2119" s="115">
        <v>11.164</v>
      </c>
      <c r="F2119" s="115">
        <v>2037</v>
      </c>
      <c r="G2119" s="126">
        <v>0</v>
      </c>
      <c r="H2119" s="126">
        <v>6.9330250657512192E+18</v>
      </c>
    </row>
    <row r="2120" spans="3:8" ht="15" customHeight="1">
      <c r="C2120" s="113" t="b">
        <v>0</v>
      </c>
      <c r="D2120" s="124">
        <v>32694</v>
      </c>
      <c r="E2120" s="115">
        <v>11.068</v>
      </c>
      <c r="F2120" s="115">
        <v>2038</v>
      </c>
      <c r="G2120" s="126">
        <v>0</v>
      </c>
      <c r="H2120" s="126">
        <v>4.1579279536490931E+18</v>
      </c>
    </row>
    <row r="2121" spans="3:8" ht="15" customHeight="1">
      <c r="C2121" s="113" t="b">
        <v>0</v>
      </c>
      <c r="D2121" s="124">
        <v>32695</v>
      </c>
      <c r="E2121" s="115">
        <v>11.002000000000001</v>
      </c>
      <c r="F2121" s="115">
        <v>2039</v>
      </c>
      <c r="G2121" s="126">
        <v>0</v>
      </c>
      <c r="H2121" s="126">
        <v>1.0459812350930967E+19</v>
      </c>
    </row>
    <row r="2122" spans="3:8" ht="15" customHeight="1">
      <c r="C2122" s="113" t="b">
        <v>0</v>
      </c>
      <c r="D2122" s="124">
        <v>32696</v>
      </c>
      <c r="E2122" s="115">
        <v>10.914</v>
      </c>
      <c r="F2122" s="115">
        <v>2040</v>
      </c>
      <c r="G2122" s="126">
        <v>0</v>
      </c>
      <c r="H2122" s="126">
        <v>3.3787422944442429E+18</v>
      </c>
    </row>
    <row r="2123" spans="3:8" ht="15" customHeight="1">
      <c r="C2123" s="113" t="b">
        <v>0</v>
      </c>
      <c r="D2123" s="124">
        <v>32697</v>
      </c>
      <c r="E2123" s="115">
        <v>10.86</v>
      </c>
      <c r="F2123" s="115">
        <v>2041</v>
      </c>
      <c r="G2123" s="126">
        <v>0</v>
      </c>
      <c r="H2123" s="126">
        <v>1.5738699536566499E+19</v>
      </c>
    </row>
    <row r="2124" spans="3:8" ht="15" customHeight="1">
      <c r="C2124" s="113" t="b">
        <v>0</v>
      </c>
      <c r="D2124" s="124">
        <v>32698</v>
      </c>
      <c r="E2124" s="115">
        <v>10.861000000000001</v>
      </c>
      <c r="F2124" s="115">
        <v>2042</v>
      </c>
      <c r="G2124" s="126">
        <v>0</v>
      </c>
      <c r="H2124" s="126">
        <v>6.8676127218060058E+17</v>
      </c>
    </row>
    <row r="2125" spans="3:8" ht="15" customHeight="1">
      <c r="C2125" s="113" t="b">
        <v>0</v>
      </c>
      <c r="D2125" s="124">
        <v>32699</v>
      </c>
      <c r="E2125" s="115">
        <v>10.711</v>
      </c>
      <c r="F2125" s="115">
        <v>2043</v>
      </c>
      <c r="G2125" s="126">
        <v>0</v>
      </c>
      <c r="H2125" s="126">
        <v>8.9259892456294574E+18</v>
      </c>
    </row>
    <row r="2126" spans="3:8" ht="15" customHeight="1">
      <c r="C2126" s="113" t="b">
        <v>0</v>
      </c>
      <c r="D2126" s="124">
        <v>32700</v>
      </c>
      <c r="E2126" s="115">
        <v>10.632999999999999</v>
      </c>
      <c r="F2126" s="115">
        <v>2044</v>
      </c>
      <c r="G2126" s="126">
        <v>0</v>
      </c>
      <c r="H2126" s="126">
        <v>1.7018696351021046E+19</v>
      </c>
    </row>
    <row r="2127" spans="3:8" ht="15" customHeight="1">
      <c r="C2127" s="113" t="b">
        <v>0</v>
      </c>
      <c r="D2127" s="124">
        <v>32701</v>
      </c>
      <c r="E2127" s="115">
        <v>10.597</v>
      </c>
      <c r="F2127" s="115">
        <v>2045</v>
      </c>
      <c r="G2127" s="126">
        <v>0</v>
      </c>
      <c r="H2127" s="126">
        <v>1.2481121459941378E+19</v>
      </c>
    </row>
    <row r="2128" spans="3:8" ht="15" customHeight="1">
      <c r="C2128" s="113" t="b">
        <v>0</v>
      </c>
      <c r="D2128" s="124">
        <v>32702</v>
      </c>
      <c r="E2128" s="115">
        <v>10.513999999999999</v>
      </c>
      <c r="F2128" s="115">
        <v>2046</v>
      </c>
      <c r="G2128" s="126">
        <v>0</v>
      </c>
      <c r="H2128" s="126">
        <v>1.1206714723289123E+19</v>
      </c>
    </row>
    <row r="2129" spans="3:8" ht="15" customHeight="1">
      <c r="C2129" s="113" t="b">
        <v>0</v>
      </c>
      <c r="D2129" s="124">
        <v>32703</v>
      </c>
      <c r="E2129" s="115">
        <v>10.3</v>
      </c>
      <c r="F2129" s="115">
        <v>2047</v>
      </c>
      <c r="G2129" s="126">
        <v>0</v>
      </c>
      <c r="H2129" s="126">
        <v>4.0285611428266378E+18</v>
      </c>
    </row>
    <row r="2130" spans="3:8" ht="15" customHeight="1">
      <c r="C2130" s="113" t="b">
        <v>0</v>
      </c>
      <c r="D2130" s="124">
        <v>32704</v>
      </c>
      <c r="E2130" s="115">
        <v>10.199</v>
      </c>
      <c r="F2130" s="115">
        <v>2048</v>
      </c>
      <c r="G2130" s="126">
        <v>0</v>
      </c>
      <c r="H2130" s="126">
        <v>2.8531944501089572E+18</v>
      </c>
    </row>
    <row r="2131" spans="3:8" ht="15" customHeight="1">
      <c r="C2131" s="113" t="b">
        <v>0</v>
      </c>
      <c r="D2131" s="124">
        <v>32705</v>
      </c>
      <c r="E2131" s="115">
        <v>10.164999999999999</v>
      </c>
      <c r="F2131" s="115">
        <v>2049</v>
      </c>
      <c r="G2131" s="126">
        <v>0</v>
      </c>
      <c r="H2131" s="126">
        <v>1.2323418926069138E+18</v>
      </c>
    </row>
    <row r="2132" spans="3:8" ht="15" customHeight="1">
      <c r="C2132" s="113" t="b">
        <v>0</v>
      </c>
      <c r="D2132" s="124">
        <v>32706</v>
      </c>
      <c r="E2132" s="115">
        <v>10.103999999999999</v>
      </c>
      <c r="F2132" s="115">
        <v>2050</v>
      </c>
      <c r="G2132" s="126">
        <v>0</v>
      </c>
      <c r="H2132" s="126">
        <v>1.4820335966271916E+19</v>
      </c>
    </row>
    <row r="2133" spans="3:8" ht="15" customHeight="1">
      <c r="C2133" s="113" t="b">
        <v>0</v>
      </c>
      <c r="D2133" s="124">
        <v>32707</v>
      </c>
      <c r="E2133" s="115">
        <v>9.99</v>
      </c>
      <c r="F2133" s="115">
        <v>2051</v>
      </c>
      <c r="G2133" s="126">
        <v>0</v>
      </c>
      <c r="H2133" s="126">
        <v>1.1457407273714334E+19</v>
      </c>
    </row>
    <row r="2134" spans="3:8" ht="15" customHeight="1">
      <c r="C2134" s="113" t="b">
        <v>0</v>
      </c>
      <c r="D2134" s="124">
        <v>32708</v>
      </c>
      <c r="E2134" s="115">
        <v>9.8369999999999997</v>
      </c>
      <c r="F2134" s="115">
        <v>2052</v>
      </c>
      <c r="G2134" s="126">
        <v>0</v>
      </c>
      <c r="H2134" s="126">
        <v>6.5082954695985357E+18</v>
      </c>
    </row>
    <row r="2135" spans="3:8" ht="15" customHeight="1">
      <c r="C2135" s="113" t="b">
        <v>0</v>
      </c>
      <c r="D2135" s="124">
        <v>32709</v>
      </c>
      <c r="E2135" s="115">
        <v>9.6620000000000008</v>
      </c>
      <c r="F2135" s="115">
        <v>2053</v>
      </c>
      <c r="G2135" s="126">
        <v>0</v>
      </c>
      <c r="H2135" s="126">
        <v>1.0031697253153008E+19</v>
      </c>
    </row>
    <row r="2136" spans="3:8" ht="15" customHeight="1">
      <c r="C2136" s="113" t="b">
        <v>0</v>
      </c>
      <c r="D2136" s="124">
        <v>32710</v>
      </c>
      <c r="E2136" s="115">
        <v>9.6270000000000007</v>
      </c>
      <c r="F2136" s="115">
        <v>2054</v>
      </c>
      <c r="G2136" s="126">
        <v>0</v>
      </c>
      <c r="H2136" s="126">
        <v>1.7279881863001748E+18</v>
      </c>
    </row>
    <row r="2137" spans="3:8" ht="15" customHeight="1">
      <c r="C2137" s="113" t="b">
        <v>0</v>
      </c>
      <c r="D2137" s="124">
        <v>32711</v>
      </c>
      <c r="E2137" s="115">
        <v>9.6069999999999993</v>
      </c>
      <c r="F2137" s="115">
        <v>2055</v>
      </c>
      <c r="G2137" s="126">
        <v>0</v>
      </c>
      <c r="H2137" s="126">
        <v>1.3080859566948639E+19</v>
      </c>
    </row>
    <row r="2138" spans="3:8" ht="15" customHeight="1">
      <c r="C2138" s="113" t="b">
        <v>0</v>
      </c>
      <c r="D2138" s="124">
        <v>32712</v>
      </c>
      <c r="E2138" s="115">
        <v>9.4969999999999999</v>
      </c>
      <c r="F2138" s="115">
        <v>2056</v>
      </c>
      <c r="G2138" s="126">
        <v>0</v>
      </c>
      <c r="H2138" s="126">
        <v>2.6512351814933668E+18</v>
      </c>
    </row>
    <row r="2139" spans="3:8" ht="15" customHeight="1">
      <c r="C2139" s="113" t="b">
        <v>0</v>
      </c>
      <c r="D2139" s="124">
        <v>32713</v>
      </c>
      <c r="E2139" s="115">
        <v>9.4190000000000005</v>
      </c>
      <c r="F2139" s="115">
        <v>2057</v>
      </c>
      <c r="G2139" s="126">
        <v>0</v>
      </c>
      <c r="H2139" s="126">
        <v>1.8212182559071039E+19</v>
      </c>
    </row>
    <row r="2140" spans="3:8" ht="15" customHeight="1">
      <c r="C2140" s="113" t="b">
        <v>0</v>
      </c>
      <c r="D2140" s="124">
        <v>32714</v>
      </c>
      <c r="E2140" s="115">
        <v>9.3379999999999992</v>
      </c>
      <c r="F2140" s="115">
        <v>2058</v>
      </c>
      <c r="G2140" s="126">
        <v>0</v>
      </c>
      <c r="H2140" s="126">
        <v>1.2453383469282222E+19</v>
      </c>
    </row>
    <row r="2141" spans="3:8" ht="15" customHeight="1">
      <c r="C2141" s="113" t="b">
        <v>0</v>
      </c>
      <c r="D2141" s="124">
        <v>32715</v>
      </c>
      <c r="E2141" s="115">
        <v>9.3040000000000003</v>
      </c>
      <c r="F2141" s="115">
        <v>2059</v>
      </c>
      <c r="G2141" s="126">
        <v>0</v>
      </c>
      <c r="H2141" s="126">
        <v>7.5894629588734034E+18</v>
      </c>
    </row>
    <row r="2142" spans="3:8" ht="15" customHeight="1">
      <c r="C2142" s="113" t="b">
        <v>0</v>
      </c>
      <c r="D2142" s="124">
        <v>32716</v>
      </c>
      <c r="E2142" s="115">
        <v>9.1300000000000008</v>
      </c>
      <c r="F2142" s="115">
        <v>2060</v>
      </c>
      <c r="G2142" s="126">
        <v>0</v>
      </c>
      <c r="H2142" s="126">
        <v>5.9936474889474355E+18</v>
      </c>
    </row>
    <row r="2143" spans="3:8" ht="15" customHeight="1">
      <c r="C2143" s="113" t="b">
        <v>0</v>
      </c>
      <c r="D2143" s="124">
        <v>32717</v>
      </c>
      <c r="E2143" s="115">
        <v>9.0990000000000002</v>
      </c>
      <c r="F2143" s="115">
        <v>2061</v>
      </c>
      <c r="G2143" s="126">
        <v>0</v>
      </c>
      <c r="H2143" s="126">
        <v>1.6458970011114256E+19</v>
      </c>
    </row>
    <row r="2144" spans="3:8" ht="15" customHeight="1">
      <c r="C2144" s="113" t="b">
        <v>0</v>
      </c>
      <c r="D2144" s="124">
        <v>32718</v>
      </c>
      <c r="E2144" s="115">
        <v>8.9529999999999994</v>
      </c>
      <c r="F2144" s="115">
        <v>2062</v>
      </c>
      <c r="G2144" s="126">
        <v>0</v>
      </c>
      <c r="H2144" s="126">
        <v>1.1867111872811753E+19</v>
      </c>
    </row>
    <row r="2145" spans="3:8" ht="15" customHeight="1">
      <c r="C2145" s="113" t="b">
        <v>0</v>
      </c>
      <c r="D2145" s="124">
        <v>32719</v>
      </c>
      <c r="E2145" s="115">
        <v>8.8610000000000007</v>
      </c>
      <c r="F2145" s="115">
        <v>2063</v>
      </c>
      <c r="G2145" s="126">
        <v>0</v>
      </c>
      <c r="H2145" s="126">
        <v>2.1100745042704709E+18</v>
      </c>
    </row>
    <row r="2146" spans="3:8" ht="15" customHeight="1">
      <c r="C2146" s="113" t="b">
        <v>0</v>
      </c>
      <c r="D2146" s="124">
        <v>32720</v>
      </c>
      <c r="E2146" s="115">
        <v>8.86</v>
      </c>
      <c r="F2146" s="115">
        <v>2064</v>
      </c>
      <c r="G2146" s="126">
        <v>0</v>
      </c>
      <c r="H2146" s="126">
        <v>1.5712604634436471E+19</v>
      </c>
    </row>
    <row r="2147" spans="3:8" ht="15" customHeight="1">
      <c r="C2147" s="113" t="b">
        <v>0</v>
      </c>
      <c r="D2147" s="124">
        <v>32721</v>
      </c>
      <c r="E2147" s="115">
        <v>8.83</v>
      </c>
      <c r="F2147" s="115">
        <v>2065</v>
      </c>
      <c r="G2147" s="126">
        <v>0</v>
      </c>
      <c r="H2147" s="126">
        <v>1.8298382771868752E+19</v>
      </c>
    </row>
    <row r="2148" spans="3:8" ht="15" customHeight="1">
      <c r="C2148" s="113" t="b">
        <v>0</v>
      </c>
      <c r="D2148" s="124">
        <v>32722</v>
      </c>
      <c r="E2148" s="115">
        <v>8.7650000000000006</v>
      </c>
      <c r="F2148" s="115">
        <v>2066</v>
      </c>
      <c r="G2148" s="126">
        <v>0</v>
      </c>
      <c r="H2148" s="126">
        <v>1.3200325792910399E+19</v>
      </c>
    </row>
    <row r="2149" spans="3:8" ht="15" customHeight="1">
      <c r="C2149" s="113" t="b">
        <v>0</v>
      </c>
      <c r="D2149" s="124">
        <v>32723</v>
      </c>
      <c r="E2149" s="115">
        <v>8.69</v>
      </c>
      <c r="F2149" s="115">
        <v>2067</v>
      </c>
      <c r="G2149" s="126">
        <v>0</v>
      </c>
      <c r="H2149" s="126">
        <v>8.7633888657258353E+18</v>
      </c>
    </row>
    <row r="2150" spans="3:8" ht="15" customHeight="1">
      <c r="C2150" s="113" t="b">
        <v>0</v>
      </c>
      <c r="D2150" s="124">
        <v>32724</v>
      </c>
      <c r="E2150" s="115">
        <v>8.548</v>
      </c>
      <c r="F2150" s="115">
        <v>2068</v>
      </c>
      <c r="G2150" s="126">
        <v>0</v>
      </c>
      <c r="H2150" s="126">
        <v>1.4441578942757112E+18</v>
      </c>
    </row>
    <row r="2151" spans="3:8" ht="15" customHeight="1">
      <c r="C2151" s="113" t="b">
        <v>0</v>
      </c>
      <c r="D2151" s="124">
        <v>32725</v>
      </c>
      <c r="E2151" s="115">
        <v>8.4740000000000002</v>
      </c>
      <c r="F2151" s="115">
        <v>2069</v>
      </c>
      <c r="G2151" s="126">
        <v>0</v>
      </c>
      <c r="H2151" s="126">
        <v>3.7448971898332447E+18</v>
      </c>
    </row>
    <row r="2152" spans="3:8" ht="15" customHeight="1">
      <c r="C2152" s="113" t="b">
        <v>0</v>
      </c>
      <c r="D2152" s="124">
        <v>32726</v>
      </c>
      <c r="E2152" s="115">
        <v>8.4169999999999998</v>
      </c>
      <c r="F2152" s="115">
        <v>2070</v>
      </c>
      <c r="G2152" s="126">
        <v>0</v>
      </c>
      <c r="H2152" s="126">
        <v>6.3196644543251272E+18</v>
      </c>
    </row>
    <row r="2153" spans="3:8" ht="15" customHeight="1">
      <c r="C2153" s="113" t="b">
        <v>0</v>
      </c>
      <c r="D2153" s="124">
        <v>32727</v>
      </c>
      <c r="E2153" s="115">
        <v>8.3190000000000008</v>
      </c>
      <c r="F2153" s="115">
        <v>2071</v>
      </c>
      <c r="G2153" s="126">
        <v>0</v>
      </c>
      <c r="H2153" s="126">
        <v>1.0592034543947735E+19</v>
      </c>
    </row>
    <row r="2154" spans="3:8" ht="15" customHeight="1">
      <c r="C2154" s="113" t="b">
        <v>0</v>
      </c>
      <c r="D2154" s="124">
        <v>32728</v>
      </c>
      <c r="E2154" s="115">
        <v>8.2949999999999999</v>
      </c>
      <c r="F2154" s="115">
        <v>2072</v>
      </c>
      <c r="G2154" s="126">
        <v>0</v>
      </c>
      <c r="H2154" s="126">
        <v>9.1519086460248095E+18</v>
      </c>
    </row>
    <row r="2155" spans="3:8" ht="15" customHeight="1">
      <c r="C2155" s="113" t="b">
        <v>0</v>
      </c>
      <c r="D2155" s="124">
        <v>32729</v>
      </c>
      <c r="E2155" s="115">
        <v>8.2370000000000001</v>
      </c>
      <c r="F2155" s="115">
        <v>2073</v>
      </c>
      <c r="G2155" s="126">
        <v>0</v>
      </c>
      <c r="H2155" s="126">
        <v>1.0656545112570194E+19</v>
      </c>
    </row>
    <row r="2156" spans="3:8" ht="15" customHeight="1">
      <c r="C2156" s="113" t="b">
        <v>0</v>
      </c>
      <c r="D2156" s="124">
        <v>32730</v>
      </c>
      <c r="E2156" s="115">
        <v>8.1950000000000003</v>
      </c>
      <c r="F2156" s="115">
        <v>2074</v>
      </c>
      <c r="G2156" s="126">
        <v>0</v>
      </c>
      <c r="H2156" s="126">
        <v>1.0524618151507335E+19</v>
      </c>
    </row>
    <row r="2157" spans="3:8" ht="15" customHeight="1">
      <c r="C2157" s="113" t="b">
        <v>0</v>
      </c>
      <c r="D2157" s="124">
        <v>32731</v>
      </c>
      <c r="E2157" s="115">
        <v>8.1129999999999995</v>
      </c>
      <c r="F2157" s="115">
        <v>2075</v>
      </c>
      <c r="G2157" s="126">
        <v>0</v>
      </c>
      <c r="H2157" s="126">
        <v>1.5047373555238969E+19</v>
      </c>
    </row>
    <row r="2158" spans="3:8" ht="15" customHeight="1">
      <c r="C2158" s="113" t="b">
        <v>0</v>
      </c>
      <c r="D2158" s="124">
        <v>32732</v>
      </c>
      <c r="E2158" s="115">
        <v>8.048</v>
      </c>
      <c r="F2158" s="115">
        <v>2076</v>
      </c>
      <c r="G2158" s="126">
        <v>0</v>
      </c>
      <c r="H2158" s="126">
        <v>3.3745485696011853E+18</v>
      </c>
    </row>
    <row r="2159" spans="3:8" ht="15" customHeight="1">
      <c r="C2159" s="113" t="b">
        <v>0</v>
      </c>
      <c r="D2159" s="124">
        <v>32733</v>
      </c>
      <c r="E2159" s="115">
        <v>8.02</v>
      </c>
      <c r="F2159" s="115">
        <v>2077</v>
      </c>
      <c r="G2159" s="126">
        <v>0</v>
      </c>
      <c r="H2159" s="126">
        <v>1.825990245167555E+19</v>
      </c>
    </row>
    <row r="2160" spans="3:8" ht="15" customHeight="1">
      <c r="C2160" s="113" t="b">
        <v>0</v>
      </c>
      <c r="D2160" s="124">
        <v>32734</v>
      </c>
      <c r="E2160" s="115">
        <v>7.93</v>
      </c>
      <c r="F2160" s="115">
        <v>2078</v>
      </c>
      <c r="G2160" s="126">
        <v>0</v>
      </c>
      <c r="H2160" s="126">
        <v>5.1253040549874746E+17</v>
      </c>
    </row>
    <row r="2161" spans="3:8" ht="15" customHeight="1">
      <c r="C2161" s="113" t="b">
        <v>0</v>
      </c>
      <c r="D2161" s="124">
        <v>32735</v>
      </c>
      <c r="E2161" s="115">
        <v>7.8869999999999996</v>
      </c>
      <c r="F2161" s="115">
        <v>2079</v>
      </c>
      <c r="G2161" s="126">
        <v>0</v>
      </c>
      <c r="H2161" s="126">
        <v>7.435400007348822E+18</v>
      </c>
    </row>
    <row r="2162" spans="3:8" ht="15" customHeight="1">
      <c r="C2162" s="113" t="b">
        <v>0</v>
      </c>
      <c r="D2162" s="124">
        <v>32736</v>
      </c>
      <c r="E2162" s="115">
        <v>7.9059999999999997</v>
      </c>
      <c r="F2162" s="115">
        <v>2080</v>
      </c>
      <c r="G2162" s="126">
        <v>0</v>
      </c>
      <c r="H2162" s="126">
        <v>1.4090761689086814E+19</v>
      </c>
    </row>
    <row r="2163" spans="3:8" ht="15" customHeight="1">
      <c r="C2163" s="113" t="b">
        <v>0</v>
      </c>
      <c r="D2163" s="124">
        <v>32737</v>
      </c>
      <c r="E2163" s="115">
        <v>7.8440000000000003</v>
      </c>
      <c r="F2163" s="115">
        <v>2081</v>
      </c>
      <c r="G2163" s="126">
        <v>0</v>
      </c>
      <c r="H2163" s="126">
        <v>5.2215471645980867E+18</v>
      </c>
    </row>
    <row r="2164" spans="3:8" ht="15" customHeight="1">
      <c r="C2164" s="113" t="b">
        <v>0</v>
      </c>
      <c r="D2164" s="124">
        <v>32738</v>
      </c>
      <c r="E2164" s="115">
        <v>7.7830000000000004</v>
      </c>
      <c r="F2164" s="115">
        <v>2082</v>
      </c>
      <c r="G2164" s="126">
        <v>0</v>
      </c>
      <c r="H2164" s="126">
        <v>6.7760680996332042E+18</v>
      </c>
    </row>
    <row r="2165" spans="3:8" ht="15" customHeight="1">
      <c r="C2165" s="113" t="b">
        <v>0</v>
      </c>
      <c r="D2165" s="124">
        <v>32739</v>
      </c>
      <c r="E2165" s="115">
        <v>7.6050000000000004</v>
      </c>
      <c r="F2165" s="115">
        <v>2083</v>
      </c>
      <c r="G2165" s="126">
        <v>0</v>
      </c>
      <c r="H2165" s="126">
        <v>1.2407907913440379E+19</v>
      </c>
    </row>
    <row r="2166" spans="3:8" ht="15" customHeight="1">
      <c r="C2166" s="113" t="b">
        <v>0</v>
      </c>
      <c r="D2166" s="124">
        <v>32740</v>
      </c>
      <c r="E2166" s="115">
        <v>7.5270000000000001</v>
      </c>
      <c r="F2166" s="115">
        <v>2084</v>
      </c>
      <c r="G2166" s="126">
        <v>0</v>
      </c>
      <c r="H2166" s="126">
        <v>1.1250342850483218E+19</v>
      </c>
    </row>
    <row r="2167" spans="3:8" ht="15" customHeight="1">
      <c r="C2167" s="113" t="b">
        <v>0</v>
      </c>
      <c r="D2167" s="124">
        <v>32741</v>
      </c>
      <c r="E2167" s="115">
        <v>7.4690000000000003</v>
      </c>
      <c r="F2167" s="115">
        <v>2085</v>
      </c>
      <c r="G2167" s="126">
        <v>0</v>
      </c>
      <c r="H2167" s="126">
        <v>1.6216293007898151E+19</v>
      </c>
    </row>
    <row r="2168" spans="3:8" ht="15" customHeight="1">
      <c r="C2168" s="113" t="b">
        <v>0</v>
      </c>
      <c r="D2168" s="124">
        <v>32742</v>
      </c>
      <c r="E2168" s="115">
        <v>7.407</v>
      </c>
      <c r="F2168" s="115">
        <v>2086</v>
      </c>
      <c r="G2168" s="126">
        <v>0</v>
      </c>
      <c r="H2168" s="126">
        <v>1.6121044481978079E+19</v>
      </c>
    </row>
    <row r="2169" spans="3:8" ht="15" customHeight="1">
      <c r="C2169" s="113" t="b">
        <v>0</v>
      </c>
      <c r="D2169" s="124">
        <v>32743</v>
      </c>
      <c r="E2169" s="115">
        <v>7.4429999999999996</v>
      </c>
      <c r="F2169" s="115">
        <v>2087</v>
      </c>
      <c r="G2169" s="126">
        <v>0</v>
      </c>
      <c r="H2169" s="126">
        <v>1.3363048466925992E+19</v>
      </c>
    </row>
    <row r="2170" spans="3:8" ht="15" customHeight="1">
      <c r="C2170" s="113" t="b">
        <v>0</v>
      </c>
      <c r="D2170" s="124">
        <v>32744</v>
      </c>
      <c r="E2170" s="115">
        <v>7.4569999999999999</v>
      </c>
      <c r="F2170" s="115">
        <v>2088</v>
      </c>
      <c r="G2170" s="126">
        <v>0</v>
      </c>
      <c r="H2170" s="126">
        <v>6.1829908288408689E+18</v>
      </c>
    </row>
    <row r="2171" spans="3:8" ht="15" customHeight="1">
      <c r="C2171" s="113" t="b">
        <v>0</v>
      </c>
      <c r="D2171" s="124">
        <v>32745</v>
      </c>
      <c r="E2171" s="115">
        <v>7.4589999999999996</v>
      </c>
      <c r="F2171" s="115">
        <v>2089</v>
      </c>
      <c r="G2171" s="126">
        <v>0</v>
      </c>
      <c r="H2171" s="126">
        <v>7.2663330914199142E+18</v>
      </c>
    </row>
    <row r="2172" spans="3:8" ht="15" customHeight="1">
      <c r="C2172" s="113" t="b">
        <v>0</v>
      </c>
      <c r="D2172" s="124">
        <v>32746</v>
      </c>
      <c r="E2172" s="115">
        <v>7.4749999999999996</v>
      </c>
      <c r="F2172" s="115">
        <v>2090</v>
      </c>
      <c r="G2172" s="126">
        <v>0</v>
      </c>
      <c r="H2172" s="126">
        <v>1.5582219471211583E+19</v>
      </c>
    </row>
    <row r="2173" spans="3:8" ht="15" customHeight="1">
      <c r="C2173" s="113" t="b">
        <v>0</v>
      </c>
      <c r="D2173" s="124">
        <v>32747</v>
      </c>
      <c r="E2173" s="115">
        <v>7.3540000000000001</v>
      </c>
      <c r="F2173" s="115">
        <v>2091</v>
      </c>
      <c r="G2173" s="126">
        <v>0</v>
      </c>
      <c r="H2173" s="126">
        <v>1.475565510432596E+19</v>
      </c>
    </row>
    <row r="2174" spans="3:8" ht="15" customHeight="1">
      <c r="C2174" s="113" t="b">
        <v>0</v>
      </c>
      <c r="D2174" s="124">
        <v>32748</v>
      </c>
      <c r="E2174" s="115">
        <v>7.351</v>
      </c>
      <c r="F2174" s="115">
        <v>2092</v>
      </c>
      <c r="G2174" s="126">
        <v>0</v>
      </c>
      <c r="H2174" s="126">
        <v>1.6427436231652436E+18</v>
      </c>
    </row>
    <row r="2175" spans="3:8" ht="15" customHeight="1">
      <c r="C2175" s="113" t="b">
        <v>0</v>
      </c>
      <c r="D2175" s="124">
        <v>32749</v>
      </c>
      <c r="E2175" s="115">
        <v>7.1820000000000004</v>
      </c>
      <c r="F2175" s="115">
        <v>2093</v>
      </c>
      <c r="G2175" s="126">
        <v>0</v>
      </c>
      <c r="H2175" s="126">
        <v>1.1439920795291496E+19</v>
      </c>
    </row>
    <row r="2176" spans="3:8" ht="15" customHeight="1">
      <c r="C2176" s="113" t="b">
        <v>0</v>
      </c>
      <c r="D2176" s="124">
        <v>32750</v>
      </c>
      <c r="E2176" s="115">
        <v>7.157</v>
      </c>
      <c r="F2176" s="115">
        <v>2094</v>
      </c>
      <c r="G2176" s="126">
        <v>0</v>
      </c>
      <c r="H2176" s="126">
        <v>7.8533456876170117E+18</v>
      </c>
    </row>
    <row r="2177" spans="3:8" ht="15" customHeight="1">
      <c r="C2177" s="113" t="b">
        <v>0</v>
      </c>
      <c r="D2177" s="124">
        <v>32751</v>
      </c>
      <c r="E2177" s="115">
        <v>7.1479999999999997</v>
      </c>
      <c r="F2177" s="115">
        <v>2095</v>
      </c>
      <c r="G2177" s="126">
        <v>0</v>
      </c>
      <c r="H2177" s="126">
        <v>1.6606051827259103E+18</v>
      </c>
    </row>
    <row r="2178" spans="3:8" ht="15" customHeight="1">
      <c r="C2178" s="113" t="b">
        <v>0</v>
      </c>
      <c r="D2178" s="124">
        <v>32752</v>
      </c>
      <c r="E2178" s="115">
        <v>7.0880000000000001</v>
      </c>
      <c r="F2178" s="115">
        <v>2096</v>
      </c>
      <c r="G2178" s="126">
        <v>0</v>
      </c>
      <c r="H2178" s="126">
        <v>1.7713796988954128E+17</v>
      </c>
    </row>
    <row r="2179" spans="3:8" ht="15" customHeight="1">
      <c r="C2179" s="113" t="b">
        <v>0</v>
      </c>
      <c r="D2179" s="124">
        <v>32753</v>
      </c>
      <c r="E2179" s="115">
        <v>7.0750000000000002</v>
      </c>
      <c r="F2179" s="115">
        <v>2097</v>
      </c>
      <c r="G2179" s="126">
        <v>0</v>
      </c>
      <c r="H2179" s="126">
        <v>1.1674361221818485E+19</v>
      </c>
    </row>
    <row r="2180" spans="3:8" ht="15" customHeight="1">
      <c r="C2180" s="113" t="b">
        <v>0</v>
      </c>
      <c r="D2180" s="124">
        <v>32754</v>
      </c>
      <c r="E2180" s="115">
        <v>7.0819999999999999</v>
      </c>
      <c r="F2180" s="115">
        <v>2098</v>
      </c>
      <c r="G2180" s="126">
        <v>0</v>
      </c>
      <c r="H2180" s="126">
        <v>1.817387392916635E+19</v>
      </c>
    </row>
    <row r="2181" spans="3:8" ht="15" customHeight="1">
      <c r="C2181" s="113" t="b">
        <v>0</v>
      </c>
      <c r="D2181" s="124">
        <v>32755</v>
      </c>
      <c r="E2181" s="115">
        <v>7.0030000000000001</v>
      </c>
      <c r="F2181" s="115">
        <v>2099</v>
      </c>
      <c r="G2181" s="126">
        <v>0</v>
      </c>
      <c r="H2181" s="126">
        <v>2.4463215366884925E+18</v>
      </c>
    </row>
    <row r="2182" spans="3:8" ht="15" customHeight="1">
      <c r="C2182" s="113" t="b">
        <v>0</v>
      </c>
      <c r="D2182" s="124">
        <v>32756</v>
      </c>
      <c r="E2182" s="115">
        <v>6.9980000000000002</v>
      </c>
      <c r="F2182" s="115">
        <v>2100</v>
      </c>
      <c r="G2182" s="126">
        <v>0</v>
      </c>
      <c r="H2182" s="126">
        <v>7.5420239838083144E+18</v>
      </c>
    </row>
    <row r="2183" spans="3:8" ht="15" customHeight="1">
      <c r="C2183" s="113" t="b">
        <v>0</v>
      </c>
      <c r="D2183" s="124">
        <v>32757</v>
      </c>
      <c r="E2183" s="115">
        <v>6.9909999999999997</v>
      </c>
      <c r="F2183" s="115">
        <v>2101</v>
      </c>
      <c r="G2183" s="126">
        <v>0</v>
      </c>
      <c r="H2183" s="126">
        <v>1.0944348319894669E+18</v>
      </c>
    </row>
    <row r="2184" spans="3:8" ht="15" customHeight="1">
      <c r="C2184" s="113" t="b">
        <v>0</v>
      </c>
      <c r="D2184" s="124">
        <v>32758</v>
      </c>
      <c r="E2184" s="115">
        <v>6.9589999999999996</v>
      </c>
      <c r="F2184" s="115">
        <v>2102</v>
      </c>
      <c r="G2184" s="126">
        <v>0</v>
      </c>
      <c r="H2184" s="126">
        <v>3.1823969775964685E+17</v>
      </c>
    </row>
    <row r="2185" spans="3:8" ht="15" customHeight="1">
      <c r="C2185" s="113" t="b">
        <v>0</v>
      </c>
      <c r="D2185" s="124">
        <v>32759</v>
      </c>
      <c r="E2185" s="115">
        <v>6.98</v>
      </c>
      <c r="F2185" s="115">
        <v>2103</v>
      </c>
      <c r="G2185" s="126">
        <v>0</v>
      </c>
      <c r="H2185" s="126">
        <v>5.0646693051482409E+18</v>
      </c>
    </row>
    <row r="2186" spans="3:8" ht="15" customHeight="1">
      <c r="C2186" s="113" t="b">
        <v>0</v>
      </c>
      <c r="D2186" s="124">
        <v>32760</v>
      </c>
      <c r="E2186" s="115">
        <v>6.95</v>
      </c>
      <c r="F2186" s="115">
        <v>2104</v>
      </c>
      <c r="G2186" s="126">
        <v>0</v>
      </c>
      <c r="H2186" s="126">
        <v>9.9721130418554637E+17</v>
      </c>
    </row>
    <row r="2187" spans="3:8" ht="15" customHeight="1">
      <c r="C2187" s="113" t="b">
        <v>0</v>
      </c>
      <c r="D2187" s="124">
        <v>32761</v>
      </c>
      <c r="E2187" s="115">
        <v>6.907</v>
      </c>
      <c r="F2187" s="115">
        <v>2105</v>
      </c>
      <c r="G2187" s="126">
        <v>0</v>
      </c>
      <c r="H2187" s="126">
        <v>7.2347357261639997E+18</v>
      </c>
    </row>
    <row r="2188" spans="3:8" ht="15" customHeight="1">
      <c r="C2188" s="113" t="b">
        <v>0</v>
      </c>
      <c r="D2188" s="124">
        <v>32762</v>
      </c>
      <c r="E2188" s="115">
        <v>6.9029999999999996</v>
      </c>
      <c r="F2188" s="115">
        <v>2106</v>
      </c>
      <c r="G2188" s="126">
        <v>0</v>
      </c>
      <c r="H2188" s="126">
        <v>1.8191020257875902E+19</v>
      </c>
    </row>
    <row r="2189" spans="3:8" ht="15" customHeight="1">
      <c r="C2189" s="113" t="b">
        <v>0</v>
      </c>
      <c r="D2189" s="124">
        <v>32763</v>
      </c>
      <c r="E2189" s="115">
        <v>6.9219999999999997</v>
      </c>
      <c r="F2189" s="115">
        <v>2107</v>
      </c>
      <c r="G2189" s="126">
        <v>0</v>
      </c>
      <c r="H2189" s="126">
        <v>1.1395505764179751E+19</v>
      </c>
    </row>
    <row r="2190" spans="3:8" ht="15" customHeight="1">
      <c r="C2190" s="113" t="b">
        <v>0</v>
      </c>
      <c r="D2190" s="124">
        <v>32764</v>
      </c>
      <c r="E2190" s="115">
        <v>6.9080000000000004</v>
      </c>
      <c r="F2190" s="115">
        <v>2108</v>
      </c>
      <c r="G2190" s="126">
        <v>0</v>
      </c>
      <c r="H2190" s="126">
        <v>6.2476709890192691E+18</v>
      </c>
    </row>
    <row r="2191" spans="3:8" ht="15" customHeight="1">
      <c r="C2191" s="113" t="b">
        <v>0</v>
      </c>
      <c r="D2191" s="124">
        <v>32765</v>
      </c>
      <c r="E2191" s="115">
        <v>6.907</v>
      </c>
      <c r="F2191" s="115">
        <v>2109</v>
      </c>
      <c r="G2191" s="126">
        <v>0</v>
      </c>
      <c r="H2191" s="126">
        <v>5.7622837693591255E+18</v>
      </c>
    </row>
    <row r="2192" spans="3:8" ht="15" customHeight="1">
      <c r="C2192" s="113" t="b">
        <v>0</v>
      </c>
      <c r="D2192" s="124">
        <v>32766</v>
      </c>
      <c r="E2192" s="115">
        <v>6.8940000000000001</v>
      </c>
      <c r="F2192" s="115">
        <v>2110</v>
      </c>
      <c r="G2192" s="126">
        <v>0</v>
      </c>
      <c r="H2192" s="126">
        <v>1.0727194007477121E+19</v>
      </c>
    </row>
    <row r="2193" spans="3:8" ht="15" customHeight="1">
      <c r="C2193" s="113" t="b">
        <v>0</v>
      </c>
      <c r="D2193" s="124">
        <v>32767</v>
      </c>
      <c r="E2193" s="115">
        <v>6.968</v>
      </c>
      <c r="F2193" s="115">
        <v>2111</v>
      </c>
      <c r="G2193" s="126">
        <v>0</v>
      </c>
      <c r="H2193" s="126">
        <v>1.6380790374442652E+18</v>
      </c>
    </row>
    <row r="2194" spans="3:8" ht="15" customHeight="1">
      <c r="C2194" s="113" t="b">
        <v>0</v>
      </c>
      <c r="D2194" s="124">
        <v>32768</v>
      </c>
      <c r="E2194" s="115">
        <v>6.95</v>
      </c>
      <c r="F2194" s="115">
        <v>2112</v>
      </c>
      <c r="G2194" s="126">
        <v>0</v>
      </c>
      <c r="H2194" s="126">
        <v>1.4540114451822492E+19</v>
      </c>
    </row>
    <row r="2195" spans="3:8" ht="15" customHeight="1">
      <c r="C2195" s="113" t="b">
        <v>0</v>
      </c>
      <c r="D2195" s="124">
        <v>32769</v>
      </c>
      <c r="E2195" s="115">
        <v>6.9640000000000004</v>
      </c>
      <c r="F2195" s="115">
        <v>2113</v>
      </c>
      <c r="G2195" s="126">
        <v>0</v>
      </c>
      <c r="H2195" s="126">
        <v>7.3509130336218644E+18</v>
      </c>
    </row>
    <row r="2196" spans="3:8" ht="15" customHeight="1">
      <c r="C2196" s="113" t="b">
        <v>0</v>
      </c>
      <c r="D2196" s="124">
        <v>32770</v>
      </c>
      <c r="E2196" s="115">
        <v>6.976</v>
      </c>
      <c r="F2196" s="115">
        <v>2114</v>
      </c>
      <c r="G2196" s="126">
        <v>0</v>
      </c>
      <c r="H2196" s="126">
        <v>1.548024966228874E+19</v>
      </c>
    </row>
    <row r="2197" spans="3:8" ht="15" customHeight="1">
      <c r="C2197" s="113" t="b">
        <v>0</v>
      </c>
      <c r="D2197" s="124">
        <v>32771</v>
      </c>
      <c r="E2197" s="115">
        <v>6.9009999999999998</v>
      </c>
      <c r="F2197" s="115">
        <v>2115</v>
      </c>
      <c r="G2197" s="126">
        <v>0</v>
      </c>
      <c r="H2197" s="126">
        <v>1.5674443252696529E+19</v>
      </c>
    </row>
    <row r="2198" spans="3:8" ht="15" customHeight="1">
      <c r="C2198" s="113" t="b">
        <v>0</v>
      </c>
      <c r="D2198" s="124">
        <v>32772</v>
      </c>
      <c r="E2198" s="115">
        <v>6.9180000000000001</v>
      </c>
      <c r="F2198" s="115">
        <v>2116</v>
      </c>
      <c r="G2198" s="126">
        <v>0</v>
      </c>
      <c r="H2198" s="126">
        <v>6.579136419187074E+18</v>
      </c>
    </row>
    <row r="2199" spans="3:8" ht="15" customHeight="1">
      <c r="C2199" s="113" t="b">
        <v>0</v>
      </c>
      <c r="D2199" s="124">
        <v>32773</v>
      </c>
      <c r="E2199" s="115">
        <v>6.8879999999999999</v>
      </c>
      <c r="F2199" s="115">
        <v>2117</v>
      </c>
      <c r="G2199" s="126">
        <v>0</v>
      </c>
      <c r="H2199" s="126">
        <v>8.3301938223322388E+18</v>
      </c>
    </row>
    <row r="2200" spans="3:8" ht="15" customHeight="1">
      <c r="C2200" s="113" t="b">
        <v>0</v>
      </c>
      <c r="D2200" s="124">
        <v>32774</v>
      </c>
      <c r="E2200" s="115">
        <v>6.9169999999999998</v>
      </c>
      <c r="F2200" s="115">
        <v>2118</v>
      </c>
      <c r="G2200" s="126">
        <v>0</v>
      </c>
      <c r="H2200" s="126">
        <v>1.326714016303003E+19</v>
      </c>
    </row>
    <row r="2201" spans="3:8" ht="15" customHeight="1">
      <c r="C2201" s="113" t="b">
        <v>0</v>
      </c>
      <c r="D2201" s="124">
        <v>32775</v>
      </c>
      <c r="E2201" s="115">
        <v>6.9790000000000001</v>
      </c>
      <c r="F2201" s="115">
        <v>2119</v>
      </c>
      <c r="G2201" s="126">
        <v>0</v>
      </c>
      <c r="H2201" s="126">
        <v>5.6384281659033324E+18</v>
      </c>
    </row>
    <row r="2202" spans="3:8" ht="15" customHeight="1">
      <c r="C2202" s="113" t="b">
        <v>0</v>
      </c>
      <c r="D2202" s="124">
        <v>32776</v>
      </c>
      <c r="E2202" s="115">
        <v>7.0529999999999999</v>
      </c>
      <c r="F2202" s="115">
        <v>2120</v>
      </c>
      <c r="G2202" s="126">
        <v>0</v>
      </c>
      <c r="H2202" s="126">
        <v>4.0488601896703094E+18</v>
      </c>
    </row>
    <row r="2203" spans="3:8" ht="15" customHeight="1">
      <c r="C2203" s="113" t="b">
        <v>0</v>
      </c>
      <c r="D2203" s="124">
        <v>32777</v>
      </c>
      <c r="E2203" s="115">
        <v>7.1970000000000001</v>
      </c>
      <c r="F2203" s="115">
        <v>2121</v>
      </c>
      <c r="G2203" s="126">
        <v>0</v>
      </c>
      <c r="H2203" s="126">
        <v>1.5554294761837838E+19</v>
      </c>
    </row>
    <row r="2204" spans="3:8" ht="15" customHeight="1">
      <c r="C2204" s="113" t="b">
        <v>0</v>
      </c>
      <c r="D2204" s="124">
        <v>32778</v>
      </c>
      <c r="E2204" s="115">
        <v>7.2290000000000001</v>
      </c>
      <c r="F2204" s="115">
        <v>2122</v>
      </c>
      <c r="G2204" s="126">
        <v>0</v>
      </c>
      <c r="H2204" s="126">
        <v>7.3916267285317315E+18</v>
      </c>
    </row>
    <row r="2205" spans="3:8" ht="15" customHeight="1">
      <c r="C2205" s="113" t="b">
        <v>0</v>
      </c>
      <c r="D2205" s="124">
        <v>32779</v>
      </c>
      <c r="E2205" s="115">
        <v>7.2670000000000003</v>
      </c>
      <c r="F2205" s="115">
        <v>2123</v>
      </c>
      <c r="G2205" s="126">
        <v>0</v>
      </c>
      <c r="H2205" s="126">
        <v>5.2409782683230597E+18</v>
      </c>
    </row>
    <row r="2206" spans="3:8" ht="15" customHeight="1">
      <c r="C2206" s="113" t="b">
        <v>0</v>
      </c>
      <c r="D2206" s="124">
        <v>32780</v>
      </c>
      <c r="E2206" s="115">
        <v>7.2130000000000001</v>
      </c>
      <c r="F2206" s="115">
        <v>2124</v>
      </c>
      <c r="G2206" s="126">
        <v>0</v>
      </c>
      <c r="H2206" s="126">
        <v>7.4323347838015908E+18</v>
      </c>
    </row>
    <row r="2207" spans="3:8" ht="15" customHeight="1">
      <c r="C2207" s="113" t="b">
        <v>0</v>
      </c>
      <c r="D2207" s="124">
        <v>32781</v>
      </c>
      <c r="E2207" s="115">
        <v>7.2629999999999999</v>
      </c>
      <c r="F2207" s="115">
        <v>2125</v>
      </c>
      <c r="G2207" s="126">
        <v>0</v>
      </c>
      <c r="H2207" s="126">
        <v>5.5859832070814147E+18</v>
      </c>
    </row>
    <row r="2208" spans="3:8" ht="15" customHeight="1">
      <c r="C2208" s="113" t="b">
        <v>0</v>
      </c>
      <c r="D2208" s="124">
        <v>32782</v>
      </c>
      <c r="E2208" s="115">
        <v>7.4530000000000003</v>
      </c>
      <c r="F2208" s="115">
        <v>2126</v>
      </c>
      <c r="G2208" s="126">
        <v>0</v>
      </c>
      <c r="H2208" s="126">
        <v>5.4953302672802304E+18</v>
      </c>
    </row>
    <row r="2209" spans="3:8" ht="15" customHeight="1">
      <c r="C2209" s="113" t="b">
        <v>0</v>
      </c>
      <c r="D2209" s="124">
        <v>32783</v>
      </c>
      <c r="E2209" s="115">
        <v>7.4930000000000003</v>
      </c>
      <c r="F2209" s="115">
        <v>2127</v>
      </c>
      <c r="G2209" s="126">
        <v>0</v>
      </c>
      <c r="H2209" s="126">
        <v>3.5640493324789325E+18</v>
      </c>
    </row>
    <row r="2210" spans="3:8" ht="15" customHeight="1">
      <c r="C2210" s="113" t="b">
        <v>0</v>
      </c>
      <c r="D2210" s="124">
        <v>32784</v>
      </c>
      <c r="E2210" s="115">
        <v>7.5880000000000001</v>
      </c>
      <c r="F2210" s="115">
        <v>2128</v>
      </c>
      <c r="G2210" s="126">
        <v>0</v>
      </c>
      <c r="H2210" s="126">
        <v>1.7869790034672724E+19</v>
      </c>
    </row>
    <row r="2211" spans="3:8" ht="15" customHeight="1">
      <c r="C2211" s="113" t="b">
        <v>0</v>
      </c>
      <c r="D2211" s="124">
        <v>32785</v>
      </c>
      <c r="E2211" s="115">
        <v>7.6840000000000002</v>
      </c>
      <c r="F2211" s="115">
        <v>2129</v>
      </c>
      <c r="G2211" s="126">
        <v>0</v>
      </c>
      <c r="H2211" s="126">
        <v>1.5033150702049368E+19</v>
      </c>
    </row>
    <row r="2212" spans="3:8" ht="15" customHeight="1">
      <c r="C2212" s="113" t="b">
        <v>0</v>
      </c>
      <c r="D2212" s="124">
        <v>32786</v>
      </c>
      <c r="E2212" s="115">
        <v>7.6870000000000003</v>
      </c>
      <c r="F2212" s="115">
        <v>2130</v>
      </c>
      <c r="G2212" s="126">
        <v>0</v>
      </c>
      <c r="H2212" s="126">
        <v>8.935860402015358E+18</v>
      </c>
    </row>
    <row r="2213" spans="3:8" ht="15" customHeight="1">
      <c r="C2213" s="113" t="b">
        <v>0</v>
      </c>
      <c r="D2213" s="124">
        <v>32787</v>
      </c>
      <c r="E2213" s="115">
        <v>7.7759999999999998</v>
      </c>
      <c r="F2213" s="115">
        <v>2131</v>
      </c>
      <c r="G2213" s="126">
        <v>0</v>
      </c>
      <c r="H2213" s="126">
        <v>3.5699177830145864E+18</v>
      </c>
    </row>
    <row r="2214" spans="3:8" ht="15" customHeight="1">
      <c r="C2214" s="113" t="b">
        <v>0</v>
      </c>
      <c r="D2214" s="124">
        <v>32788</v>
      </c>
      <c r="E2214" s="115">
        <v>7.9169999999999998</v>
      </c>
      <c r="F2214" s="115">
        <v>2132</v>
      </c>
      <c r="G2214" s="126">
        <v>0</v>
      </c>
      <c r="H2214" s="126">
        <v>1.2809324293428398E+19</v>
      </c>
    </row>
    <row r="2215" spans="3:8" ht="15" customHeight="1">
      <c r="C2215" s="113" t="b">
        <v>0</v>
      </c>
      <c r="D2215" s="124">
        <v>32789</v>
      </c>
      <c r="E2215" s="115">
        <v>8.0109999999999992</v>
      </c>
      <c r="F2215" s="115">
        <v>2133</v>
      </c>
      <c r="G2215" s="126">
        <v>0</v>
      </c>
      <c r="H2215" s="126">
        <v>1.2367923059061557E+19</v>
      </c>
    </row>
    <row r="2216" spans="3:8" ht="15" customHeight="1">
      <c r="C2216" s="113" t="b">
        <v>0</v>
      </c>
      <c r="D2216" s="124">
        <v>32790</v>
      </c>
      <c r="E2216" s="115">
        <v>8.077</v>
      </c>
      <c r="F2216" s="115">
        <v>2134</v>
      </c>
      <c r="G2216" s="126">
        <v>0</v>
      </c>
      <c r="H2216" s="126">
        <v>6.7502085206009723E+18</v>
      </c>
    </row>
    <row r="2217" spans="3:8" ht="15" customHeight="1">
      <c r="C2217" s="113" t="b">
        <v>0</v>
      </c>
      <c r="D2217" s="124">
        <v>32791</v>
      </c>
      <c r="E2217" s="115">
        <v>8.1449999999999996</v>
      </c>
      <c r="F2217" s="115">
        <v>2135</v>
      </c>
      <c r="G2217" s="126">
        <v>0</v>
      </c>
      <c r="H2217" s="126">
        <v>4.591627697366978E+18</v>
      </c>
    </row>
    <row r="2218" spans="3:8" ht="15" customHeight="1">
      <c r="C2218" s="113" t="b">
        <v>0</v>
      </c>
      <c r="D2218" s="124">
        <v>32792</v>
      </c>
      <c r="E2218" s="115">
        <v>8.2629999999999999</v>
      </c>
      <c r="F2218" s="115">
        <v>2136</v>
      </c>
      <c r="G2218" s="126">
        <v>0</v>
      </c>
      <c r="H2218" s="126">
        <v>1.3368360661832366E+18</v>
      </c>
    </row>
    <row r="2219" spans="3:8" ht="15" customHeight="1">
      <c r="C2219" s="113" t="b">
        <v>0</v>
      </c>
      <c r="D2219" s="124">
        <v>32793</v>
      </c>
      <c r="E2219" s="115">
        <v>8.4480000000000004</v>
      </c>
      <c r="F2219" s="115">
        <v>2137</v>
      </c>
      <c r="G2219" s="126">
        <v>0</v>
      </c>
      <c r="H2219" s="126">
        <v>1.5658173455624198E+19</v>
      </c>
    </row>
    <row r="2220" spans="3:8" ht="15" customHeight="1">
      <c r="C2220" s="113" t="b">
        <v>0</v>
      </c>
      <c r="D2220" s="124">
        <v>32794</v>
      </c>
      <c r="E2220" s="115">
        <v>8.6</v>
      </c>
      <c r="F2220" s="115">
        <v>2138</v>
      </c>
      <c r="G2220" s="126">
        <v>0</v>
      </c>
      <c r="H2220" s="126">
        <v>7.2845656325876316E+18</v>
      </c>
    </row>
    <row r="2221" spans="3:8" ht="15" customHeight="1">
      <c r="C2221" s="113" t="b">
        <v>0</v>
      </c>
      <c r="D2221" s="124">
        <v>32795</v>
      </c>
      <c r="E2221" s="115">
        <v>8.5909999999999993</v>
      </c>
      <c r="F2221" s="115">
        <v>2139</v>
      </c>
      <c r="G2221" s="126">
        <v>0</v>
      </c>
      <c r="H2221" s="126">
        <v>2.1132756409860941E+18</v>
      </c>
    </row>
    <row r="2222" spans="3:8" ht="15" customHeight="1">
      <c r="C2222" s="113" t="b">
        <v>0</v>
      </c>
      <c r="D2222" s="124">
        <v>32796</v>
      </c>
      <c r="E2222" s="115">
        <v>8.6639999999999997</v>
      </c>
      <c r="F2222" s="115">
        <v>2140</v>
      </c>
      <c r="G2222" s="126">
        <v>0</v>
      </c>
      <c r="H2222" s="126">
        <v>9.7628822463743959E+18</v>
      </c>
    </row>
    <row r="2223" spans="3:8" ht="15" customHeight="1">
      <c r="C2223" s="113" t="b">
        <v>0</v>
      </c>
      <c r="D2223" s="124">
        <v>32797</v>
      </c>
      <c r="E2223" s="115">
        <v>8.7910000000000004</v>
      </c>
      <c r="F2223" s="115">
        <v>2141</v>
      </c>
      <c r="G2223" s="126">
        <v>0</v>
      </c>
      <c r="H2223" s="126">
        <v>5.8301069504177777E+18</v>
      </c>
    </row>
    <row r="2224" spans="3:8" ht="15" customHeight="1">
      <c r="C2224" s="113" t="b">
        <v>0</v>
      </c>
      <c r="D2224" s="124">
        <v>32798</v>
      </c>
      <c r="E2224" s="115">
        <v>8.8970000000000002</v>
      </c>
      <c r="F2224" s="115">
        <v>2142</v>
      </c>
      <c r="G2224" s="126">
        <v>0</v>
      </c>
      <c r="H2224" s="126">
        <v>2.944180189631382E+18</v>
      </c>
    </row>
    <row r="2225" spans="3:8" ht="15" customHeight="1">
      <c r="C2225" s="113" t="b">
        <v>0</v>
      </c>
      <c r="D2225" s="124">
        <v>32799</v>
      </c>
      <c r="E2225" s="115">
        <v>9.0980000000000008</v>
      </c>
      <c r="F2225" s="115">
        <v>2143</v>
      </c>
      <c r="G2225" s="126">
        <v>0</v>
      </c>
      <c r="H2225" s="126">
        <v>1.1711171884643791E+19</v>
      </c>
    </row>
    <row r="2226" spans="3:8" ht="15" customHeight="1">
      <c r="C2226" s="113" t="b">
        <v>0</v>
      </c>
      <c r="D2226" s="124">
        <v>32800</v>
      </c>
      <c r="E2226" s="115">
        <v>9.2550000000000008</v>
      </c>
      <c r="F2226" s="115">
        <v>2144</v>
      </c>
      <c r="G2226" s="126">
        <v>0</v>
      </c>
      <c r="H2226" s="126">
        <v>1.7314476549690462E+19</v>
      </c>
    </row>
    <row r="2227" spans="3:8" ht="15" customHeight="1">
      <c r="C2227" s="113" t="b">
        <v>0</v>
      </c>
      <c r="D2227" s="124">
        <v>32801</v>
      </c>
      <c r="E2227" s="115">
        <v>9.3309999999999995</v>
      </c>
      <c r="F2227" s="115">
        <v>2145</v>
      </c>
      <c r="G2227" s="126">
        <v>0</v>
      </c>
      <c r="H2227" s="126">
        <v>1.476936086601788E+19</v>
      </c>
    </row>
    <row r="2228" spans="3:8" ht="15" customHeight="1">
      <c r="C2228" s="113" t="b">
        <v>0</v>
      </c>
      <c r="D2228" s="124">
        <v>32802</v>
      </c>
      <c r="E2228" s="115">
        <v>9.4239999999999995</v>
      </c>
      <c r="F2228" s="115">
        <v>2146</v>
      </c>
      <c r="G2228" s="126">
        <v>0</v>
      </c>
      <c r="H2228" s="126">
        <v>1.5024569603002438E+19</v>
      </c>
    </row>
    <row r="2229" spans="3:8" ht="15" customHeight="1">
      <c r="C2229" s="113" t="b">
        <v>0</v>
      </c>
      <c r="D2229" s="124">
        <v>32803</v>
      </c>
      <c r="E2229" s="115">
        <v>9.5239999999999991</v>
      </c>
      <c r="F2229" s="115">
        <v>2147</v>
      </c>
      <c r="G2229" s="126">
        <v>0</v>
      </c>
      <c r="H2229" s="126">
        <v>6.3340021389622426E+18</v>
      </c>
    </row>
    <row r="2230" spans="3:8" ht="15" customHeight="1">
      <c r="C2230" s="113" t="b">
        <v>0</v>
      </c>
      <c r="D2230" s="124">
        <v>32804</v>
      </c>
      <c r="E2230" s="115">
        <v>9.6219999999999999</v>
      </c>
      <c r="F2230" s="115">
        <v>2148</v>
      </c>
      <c r="G2230" s="126">
        <v>0</v>
      </c>
      <c r="H2230" s="126">
        <v>1.723975402426717E+19</v>
      </c>
    </row>
    <row r="2231" spans="3:8" ht="15" customHeight="1">
      <c r="C2231" s="113" t="b">
        <v>0</v>
      </c>
      <c r="D2231" s="124">
        <v>32805</v>
      </c>
      <c r="E2231" s="115">
        <v>9.6880000000000006</v>
      </c>
      <c r="F2231" s="115">
        <v>2149</v>
      </c>
      <c r="G2231" s="126">
        <v>0</v>
      </c>
      <c r="H2231" s="126">
        <v>4.9142235270055762E+18</v>
      </c>
    </row>
    <row r="2232" spans="3:8" ht="15" customHeight="1">
      <c r="C2232" s="113" t="b">
        <v>0</v>
      </c>
      <c r="D2232" s="124">
        <v>32806</v>
      </c>
      <c r="E2232" s="115">
        <v>9.7349999999999994</v>
      </c>
      <c r="F2232" s="115">
        <v>2150</v>
      </c>
      <c r="G2232" s="126">
        <v>0</v>
      </c>
      <c r="H2232" s="126">
        <v>8.9074262996045251E+18</v>
      </c>
    </row>
    <row r="2233" spans="3:8" ht="15" customHeight="1">
      <c r="C2233" s="113" t="b">
        <v>0</v>
      </c>
      <c r="D2233" s="124">
        <v>32807</v>
      </c>
      <c r="E2233" s="115">
        <v>9.8439999999999994</v>
      </c>
      <c r="F2233" s="115">
        <v>2151</v>
      </c>
      <c r="G2233" s="126">
        <v>0</v>
      </c>
      <c r="H2233" s="126">
        <v>1.3489210570977632E+19</v>
      </c>
    </row>
    <row r="2234" spans="3:8" ht="15" customHeight="1">
      <c r="C2234" s="113" t="b">
        <v>0</v>
      </c>
      <c r="D2234" s="124">
        <v>32808</v>
      </c>
      <c r="E2234" s="115">
        <v>9.9250000000000007</v>
      </c>
      <c r="F2234" s="115">
        <v>2152</v>
      </c>
      <c r="G2234" s="126">
        <v>0</v>
      </c>
      <c r="H2234" s="126">
        <v>1.6404899800189968E+19</v>
      </c>
    </row>
    <row r="2235" spans="3:8" ht="15" customHeight="1">
      <c r="C2235" s="113" t="b">
        <v>0</v>
      </c>
      <c r="D2235" s="124">
        <v>32809</v>
      </c>
      <c r="E2235" s="115">
        <v>9.9649999999999999</v>
      </c>
      <c r="F2235" s="115">
        <v>2153</v>
      </c>
      <c r="G2235" s="126">
        <v>0</v>
      </c>
      <c r="H2235" s="126">
        <v>1.0821393467897377E+19</v>
      </c>
    </row>
    <row r="2236" spans="3:8" ht="15" customHeight="1">
      <c r="C2236" s="113" t="b">
        <v>0</v>
      </c>
      <c r="D2236" s="124">
        <v>32810</v>
      </c>
      <c r="E2236" s="115">
        <v>10.042</v>
      </c>
      <c r="F2236" s="115">
        <v>2154</v>
      </c>
      <c r="G2236" s="126">
        <v>0</v>
      </c>
      <c r="H2236" s="126">
        <v>9.3220757215880643E+18</v>
      </c>
    </row>
    <row r="2237" spans="3:8" ht="15" customHeight="1">
      <c r="C2237" s="113" t="b">
        <v>0</v>
      </c>
      <c r="D2237" s="124">
        <v>32811</v>
      </c>
      <c r="E2237" s="115">
        <v>10.086</v>
      </c>
      <c r="F2237" s="115">
        <v>2155</v>
      </c>
      <c r="G2237" s="126">
        <v>0</v>
      </c>
      <c r="H2237" s="126">
        <v>1.6761334059199332E+19</v>
      </c>
    </row>
    <row r="2238" spans="3:8" ht="15" customHeight="1">
      <c r="C2238" s="113" t="b">
        <v>0</v>
      </c>
      <c r="D2238" s="124">
        <v>32812</v>
      </c>
      <c r="E2238" s="115">
        <v>10.071999999999999</v>
      </c>
      <c r="F2238" s="115">
        <v>2156</v>
      </c>
      <c r="G2238" s="126">
        <v>0</v>
      </c>
      <c r="H2238" s="126">
        <v>1.333548738961183E+18</v>
      </c>
    </row>
    <row r="2239" spans="3:8" ht="15" customHeight="1">
      <c r="C2239" s="113" t="b">
        <v>0</v>
      </c>
      <c r="D2239" s="124">
        <v>32813</v>
      </c>
      <c r="E2239" s="115">
        <v>10.212999999999999</v>
      </c>
      <c r="F2239" s="115">
        <v>2157</v>
      </c>
      <c r="G2239" s="126">
        <v>0</v>
      </c>
      <c r="H2239" s="126">
        <v>2.9475990878537958E+18</v>
      </c>
    </row>
    <row r="2240" spans="3:8" ht="15" customHeight="1">
      <c r="C2240" s="113" t="b">
        <v>0</v>
      </c>
      <c r="D2240" s="124">
        <v>32814</v>
      </c>
      <c r="E2240" s="115">
        <v>10.294</v>
      </c>
      <c r="F2240" s="115">
        <v>2158</v>
      </c>
      <c r="G2240" s="126">
        <v>0</v>
      </c>
      <c r="H2240" s="126">
        <v>7.8035343669869793E+18</v>
      </c>
    </row>
    <row r="2241" spans="3:8" ht="15" customHeight="1">
      <c r="C2241" s="113" t="b">
        <v>0</v>
      </c>
      <c r="D2241" s="124">
        <v>32815</v>
      </c>
      <c r="E2241" s="115">
        <v>10.302</v>
      </c>
      <c r="F2241" s="115">
        <v>2159</v>
      </c>
      <c r="G2241" s="126">
        <v>0</v>
      </c>
      <c r="H2241" s="126">
        <v>1.8356426921439685E+19</v>
      </c>
    </row>
    <row r="2242" spans="3:8" ht="15" customHeight="1">
      <c r="C2242" s="113" t="b">
        <v>0</v>
      </c>
      <c r="D2242" s="124">
        <v>32816</v>
      </c>
      <c r="E2242" s="115">
        <v>10.348000000000001</v>
      </c>
      <c r="F2242" s="115">
        <v>2160</v>
      </c>
      <c r="G2242" s="126">
        <v>0</v>
      </c>
      <c r="H2242" s="126">
        <v>1.7591000458594681E+19</v>
      </c>
    </row>
    <row r="2243" spans="3:8" ht="15" customHeight="1">
      <c r="C2243" s="113" t="b">
        <v>0</v>
      </c>
      <c r="D2243" s="124">
        <v>32817</v>
      </c>
      <c r="E2243" s="115">
        <v>10.395</v>
      </c>
      <c r="F2243" s="115">
        <v>2161</v>
      </c>
      <c r="G2243" s="126">
        <v>0</v>
      </c>
      <c r="H2243" s="126">
        <v>1.3342120364365611E+19</v>
      </c>
    </row>
    <row r="2244" spans="3:8" ht="15" customHeight="1">
      <c r="C2244" s="113" t="b">
        <v>0</v>
      </c>
      <c r="D2244" s="124">
        <v>32818</v>
      </c>
      <c r="E2244" s="115">
        <v>10.419</v>
      </c>
      <c r="F2244" s="115">
        <v>2162</v>
      </c>
      <c r="G2244" s="126">
        <v>0</v>
      </c>
      <c r="H2244" s="126">
        <v>1.8056957029712097E+19</v>
      </c>
    </row>
    <row r="2245" spans="3:8" ht="15" customHeight="1">
      <c r="C2245" s="113" t="b">
        <v>0</v>
      </c>
      <c r="D2245" s="124">
        <v>32819</v>
      </c>
      <c r="E2245" s="115">
        <v>10.412000000000001</v>
      </c>
      <c r="F2245" s="115">
        <v>2163</v>
      </c>
      <c r="G2245" s="126">
        <v>0</v>
      </c>
      <c r="H2245" s="126">
        <v>9.9752673004010624E+17</v>
      </c>
    </row>
    <row r="2246" spans="3:8" ht="15" customHeight="1">
      <c r="C2246" s="113" t="b">
        <v>0</v>
      </c>
      <c r="D2246" s="124">
        <v>32820</v>
      </c>
      <c r="E2246" s="115">
        <v>10.461</v>
      </c>
      <c r="F2246" s="115">
        <v>2164</v>
      </c>
      <c r="G2246" s="126">
        <v>0</v>
      </c>
      <c r="H2246" s="126">
        <v>4.7921808707583396E+18</v>
      </c>
    </row>
    <row r="2247" spans="3:8" ht="15" customHeight="1">
      <c r="C2247" s="113" t="b">
        <v>0</v>
      </c>
      <c r="D2247" s="124">
        <v>32821</v>
      </c>
      <c r="E2247" s="115">
        <v>10.593</v>
      </c>
      <c r="F2247" s="115">
        <v>2165</v>
      </c>
      <c r="G2247" s="126">
        <v>0</v>
      </c>
      <c r="H2247" s="126">
        <v>7.0592600896545792E+18</v>
      </c>
    </row>
    <row r="2248" spans="3:8" ht="15" customHeight="1">
      <c r="C2248" s="113" t="b">
        <v>0</v>
      </c>
      <c r="D2248" s="124">
        <v>32822</v>
      </c>
      <c r="E2248" s="115">
        <v>10.696</v>
      </c>
      <c r="F2248" s="115">
        <v>2166</v>
      </c>
      <c r="G2248" s="126">
        <v>0</v>
      </c>
      <c r="H2248" s="126">
        <v>8.2454536201368177E+18</v>
      </c>
    </row>
    <row r="2249" spans="3:8" ht="15" customHeight="1">
      <c r="C2249" s="113" t="b">
        <v>0</v>
      </c>
      <c r="D2249" s="124">
        <v>32823</v>
      </c>
      <c r="E2249" s="115">
        <v>10.696999999999999</v>
      </c>
      <c r="F2249" s="115">
        <v>2167</v>
      </c>
      <c r="G2249" s="126">
        <v>0</v>
      </c>
      <c r="H2249" s="126">
        <v>8.3835646612002202E+18</v>
      </c>
    </row>
    <row r="2250" spans="3:8" ht="15" customHeight="1">
      <c r="C2250" s="113" t="b">
        <v>0</v>
      </c>
      <c r="D2250" s="124">
        <v>32824</v>
      </c>
      <c r="E2250" s="115">
        <v>10.667</v>
      </c>
      <c r="F2250" s="115">
        <v>2168</v>
      </c>
      <c r="G2250" s="126">
        <v>0</v>
      </c>
      <c r="H2250" s="126">
        <v>7.1053504530685379E+18</v>
      </c>
    </row>
    <row r="2251" spans="3:8" ht="15" customHeight="1">
      <c r="C2251" s="113" t="b">
        <v>0</v>
      </c>
      <c r="D2251" s="124">
        <v>32825</v>
      </c>
      <c r="E2251" s="115">
        <v>10.712999999999999</v>
      </c>
      <c r="F2251" s="115">
        <v>2169</v>
      </c>
      <c r="G2251" s="126">
        <v>0</v>
      </c>
      <c r="H2251" s="126">
        <v>1.2077865863888814E+18</v>
      </c>
    </row>
    <row r="2252" spans="3:8" ht="15" customHeight="1">
      <c r="C2252" s="113" t="b">
        <v>0</v>
      </c>
      <c r="D2252" s="124">
        <v>32826</v>
      </c>
      <c r="E2252" s="115">
        <v>10.794</v>
      </c>
      <c r="F2252" s="115">
        <v>2170</v>
      </c>
      <c r="G2252" s="126">
        <v>0</v>
      </c>
      <c r="H2252" s="126">
        <v>1.0761117615968166E+18</v>
      </c>
    </row>
    <row r="2253" spans="3:8" ht="15" customHeight="1">
      <c r="C2253" s="113" t="b">
        <v>0</v>
      </c>
      <c r="D2253" s="124">
        <v>32827</v>
      </c>
      <c r="E2253" s="115">
        <v>10.903</v>
      </c>
      <c r="F2253" s="115">
        <v>2171</v>
      </c>
      <c r="G2253" s="126">
        <v>0</v>
      </c>
      <c r="H2253" s="126">
        <v>1.4585493210745289E+19</v>
      </c>
    </row>
    <row r="2254" spans="3:8" ht="15" customHeight="1">
      <c r="C2254" s="113" t="b">
        <v>0</v>
      </c>
      <c r="D2254" s="124">
        <v>32828</v>
      </c>
      <c r="E2254" s="115">
        <v>10.842000000000001</v>
      </c>
      <c r="F2254" s="115">
        <v>2172</v>
      </c>
      <c r="G2254" s="126">
        <v>0</v>
      </c>
      <c r="H2254" s="126">
        <v>1.0877631171444253E+19</v>
      </c>
    </row>
    <row r="2255" spans="3:8" ht="15" customHeight="1">
      <c r="C2255" s="113" t="b">
        <v>0</v>
      </c>
      <c r="D2255" s="124">
        <v>32829</v>
      </c>
      <c r="E2255" s="115">
        <v>10.972</v>
      </c>
      <c r="F2255" s="115">
        <v>2173</v>
      </c>
      <c r="G2255" s="126">
        <v>0</v>
      </c>
      <c r="H2255" s="126">
        <v>1.7024427911372577E+19</v>
      </c>
    </row>
    <row r="2256" spans="3:8" ht="15" customHeight="1">
      <c r="C2256" s="113" t="b">
        <v>0</v>
      </c>
      <c r="D2256" s="124">
        <v>32830</v>
      </c>
      <c r="E2256" s="115">
        <v>11.048999999999999</v>
      </c>
      <c r="F2256" s="115">
        <v>2174</v>
      </c>
      <c r="G2256" s="126">
        <v>0</v>
      </c>
      <c r="H2256" s="126">
        <v>4.0509915955968282E+17</v>
      </c>
    </row>
    <row r="2257" spans="3:8" ht="15" customHeight="1">
      <c r="C2257" s="113" t="b">
        <v>0</v>
      </c>
      <c r="D2257" s="124">
        <v>32831</v>
      </c>
      <c r="E2257" s="115">
        <v>11.122999999999999</v>
      </c>
      <c r="F2257" s="115">
        <v>2175</v>
      </c>
      <c r="G2257" s="126">
        <v>0</v>
      </c>
      <c r="H2257" s="126">
        <v>6.8546253463516385E+18</v>
      </c>
    </row>
    <row r="2258" spans="3:8" ht="15" customHeight="1">
      <c r="C2258" s="113" t="b">
        <v>0</v>
      </c>
      <c r="D2258" s="124">
        <v>32832</v>
      </c>
      <c r="E2258" s="115">
        <v>11.262</v>
      </c>
      <c r="F2258" s="115">
        <v>2176</v>
      </c>
      <c r="G2258" s="126">
        <v>0</v>
      </c>
      <c r="H2258" s="126">
        <v>8.1392358223993446E+18</v>
      </c>
    </row>
    <row r="2259" spans="3:8" ht="15" customHeight="1">
      <c r="C2259" s="113" t="b">
        <v>0</v>
      </c>
      <c r="D2259" s="124">
        <v>32833</v>
      </c>
      <c r="E2259" s="115">
        <v>11.468999999999999</v>
      </c>
      <c r="F2259" s="115">
        <v>2177</v>
      </c>
      <c r="G2259" s="126">
        <v>0</v>
      </c>
      <c r="H2259" s="126">
        <v>1.6238104098438917E+18</v>
      </c>
    </row>
    <row r="2260" spans="3:8" ht="15" customHeight="1">
      <c r="C2260" s="113" t="b">
        <v>0</v>
      </c>
      <c r="D2260" s="124">
        <v>32834</v>
      </c>
      <c r="E2260" s="115">
        <v>11.577</v>
      </c>
      <c r="F2260" s="115">
        <v>2178</v>
      </c>
      <c r="G2260" s="126">
        <v>0</v>
      </c>
      <c r="H2260" s="126">
        <v>1.3469429109350282E+18</v>
      </c>
    </row>
    <row r="2261" spans="3:8" ht="15" customHeight="1">
      <c r="C2261" s="113" t="b">
        <v>0</v>
      </c>
      <c r="D2261" s="124">
        <v>32835</v>
      </c>
      <c r="E2261" s="115">
        <v>11.737</v>
      </c>
      <c r="F2261" s="115">
        <v>2179</v>
      </c>
      <c r="G2261" s="126">
        <v>0</v>
      </c>
      <c r="H2261" s="126">
        <v>3.9374240449313894E+17</v>
      </c>
    </row>
    <row r="2262" spans="3:8" ht="15" customHeight="1">
      <c r="C2262" s="113" t="b">
        <v>0</v>
      </c>
      <c r="D2262" s="124">
        <v>32836</v>
      </c>
      <c r="E2262" s="115">
        <v>11.919</v>
      </c>
      <c r="F2262" s="115">
        <v>2180</v>
      </c>
      <c r="G2262" s="126">
        <v>0</v>
      </c>
      <c r="H2262" s="126">
        <v>1.3297166348494594E+19</v>
      </c>
    </row>
    <row r="2263" spans="3:8" ht="15" customHeight="1">
      <c r="C2263" s="113" t="b">
        <v>0</v>
      </c>
      <c r="D2263" s="124">
        <v>32837</v>
      </c>
      <c r="E2263" s="115">
        <v>12.037000000000001</v>
      </c>
      <c r="F2263" s="115">
        <v>2181</v>
      </c>
      <c r="G2263" s="126">
        <v>0</v>
      </c>
      <c r="H2263" s="126">
        <v>4.7372201070741811E+18</v>
      </c>
    </row>
    <row r="2264" spans="3:8" ht="15" customHeight="1">
      <c r="C2264" s="113" t="b">
        <v>0</v>
      </c>
      <c r="D2264" s="124">
        <v>32838</v>
      </c>
      <c r="E2264" s="115">
        <v>12.117000000000001</v>
      </c>
      <c r="F2264" s="115">
        <v>2182</v>
      </c>
      <c r="G2264" s="126">
        <v>0</v>
      </c>
      <c r="H2264" s="126">
        <v>4.4818664027815475E+18</v>
      </c>
    </row>
    <row r="2265" spans="3:8" ht="15" customHeight="1">
      <c r="C2265" s="113" t="b">
        <v>0</v>
      </c>
      <c r="D2265" s="124">
        <v>32839</v>
      </c>
      <c r="E2265" s="115">
        <v>12.196</v>
      </c>
      <c r="F2265" s="115">
        <v>2183</v>
      </c>
      <c r="G2265" s="126">
        <v>0</v>
      </c>
      <c r="H2265" s="126">
        <v>4.7933150935267635E+18</v>
      </c>
    </row>
    <row r="2266" spans="3:8" ht="15" customHeight="1">
      <c r="C2266" s="113" t="b">
        <v>0</v>
      </c>
      <c r="D2266" s="124">
        <v>32840</v>
      </c>
      <c r="E2266" s="115">
        <v>12.334</v>
      </c>
      <c r="F2266" s="115">
        <v>2184</v>
      </c>
      <c r="G2266" s="126">
        <v>0</v>
      </c>
      <c r="H2266" s="126">
        <v>1.5279006672005719E+18</v>
      </c>
    </row>
    <row r="2267" spans="3:8" ht="15" customHeight="1">
      <c r="C2267" s="113" t="b">
        <v>0</v>
      </c>
      <c r="D2267" s="124">
        <v>32841</v>
      </c>
      <c r="E2267" s="115">
        <v>12.417</v>
      </c>
      <c r="F2267" s="115">
        <v>2185</v>
      </c>
      <c r="G2267" s="126">
        <v>0</v>
      </c>
      <c r="H2267" s="126">
        <v>5.7975176336106086E+18</v>
      </c>
    </row>
    <row r="2268" spans="3:8" ht="15" customHeight="1">
      <c r="C2268" s="113" t="b">
        <v>0</v>
      </c>
      <c r="D2268" s="124">
        <v>32842</v>
      </c>
      <c r="E2268" s="115">
        <v>12.499000000000001</v>
      </c>
      <c r="F2268" s="115">
        <v>2186</v>
      </c>
      <c r="G2268" s="126">
        <v>0</v>
      </c>
      <c r="H2268" s="126">
        <v>7.8515625202373233E+18</v>
      </c>
    </row>
    <row r="2269" spans="3:8" ht="15" customHeight="1">
      <c r="C2269" s="113" t="b">
        <v>0</v>
      </c>
      <c r="D2269" s="124">
        <v>32843</v>
      </c>
      <c r="E2269" s="115">
        <v>12.597</v>
      </c>
      <c r="F2269" s="115">
        <v>2187</v>
      </c>
      <c r="G2269" s="126">
        <v>0</v>
      </c>
      <c r="H2269" s="126">
        <v>1.6646700863197323E+19</v>
      </c>
    </row>
    <row r="2270" spans="3:8" ht="15" customHeight="1">
      <c r="C2270" s="113" t="b">
        <v>0</v>
      </c>
      <c r="D2270" s="124">
        <v>32844</v>
      </c>
      <c r="E2270" s="115">
        <v>12.705</v>
      </c>
      <c r="F2270" s="115">
        <v>2188</v>
      </c>
      <c r="G2270" s="126">
        <v>0</v>
      </c>
      <c r="H2270" s="126">
        <v>8.409307299719338E+18</v>
      </c>
    </row>
    <row r="2271" spans="3:8" ht="15" customHeight="1">
      <c r="C2271" s="113" t="b">
        <v>0</v>
      </c>
      <c r="D2271" s="124">
        <v>32845</v>
      </c>
      <c r="E2271" s="115">
        <v>12.85</v>
      </c>
      <c r="F2271" s="115">
        <v>2189</v>
      </c>
      <c r="G2271" s="126">
        <v>0</v>
      </c>
      <c r="H2271" s="126">
        <v>1.7722729397540776E+19</v>
      </c>
    </row>
    <row r="2272" spans="3:8" ht="15" customHeight="1">
      <c r="C2272" s="113" t="b">
        <v>0</v>
      </c>
      <c r="D2272" s="124">
        <v>32846</v>
      </c>
      <c r="E2272" s="115">
        <v>12.988</v>
      </c>
      <c r="F2272" s="115">
        <v>2190</v>
      </c>
      <c r="G2272" s="126">
        <v>0</v>
      </c>
      <c r="H2272" s="126">
        <v>1.6799084754540741E+19</v>
      </c>
    </row>
    <row r="2273" spans="3:8" ht="15" customHeight="1">
      <c r="C2273" s="113" t="b">
        <v>0</v>
      </c>
      <c r="D2273" s="124">
        <v>32847</v>
      </c>
      <c r="E2273" s="115">
        <v>13.01</v>
      </c>
      <c r="F2273" s="115">
        <v>2191</v>
      </c>
      <c r="G2273" s="126">
        <v>0</v>
      </c>
      <c r="H2273" s="126">
        <v>9.6202440498225869E+18</v>
      </c>
    </row>
    <row r="2274" spans="3:8" ht="15" customHeight="1">
      <c r="C2274" s="113" t="b">
        <v>0</v>
      </c>
      <c r="D2274" s="124">
        <v>32848</v>
      </c>
      <c r="E2274" s="115">
        <v>13.018000000000001</v>
      </c>
      <c r="F2274" s="115">
        <v>2192</v>
      </c>
      <c r="G2274" s="126">
        <v>0</v>
      </c>
      <c r="H2274" s="126">
        <v>1.0454003159423894E+19</v>
      </c>
    </row>
    <row r="2275" spans="3:8" ht="15" customHeight="1">
      <c r="C2275" s="113" t="b">
        <v>0</v>
      </c>
      <c r="D2275" s="124">
        <v>32849</v>
      </c>
      <c r="E2275" s="115">
        <v>13.058999999999999</v>
      </c>
      <c r="F2275" s="115">
        <v>2193</v>
      </c>
      <c r="G2275" s="126">
        <v>0</v>
      </c>
      <c r="H2275" s="126">
        <v>1.2695536172185524E+19</v>
      </c>
    </row>
    <row r="2276" spans="3:8" ht="15" customHeight="1">
      <c r="C2276" s="113" t="b">
        <v>0</v>
      </c>
      <c r="D2276" s="124">
        <v>32850</v>
      </c>
      <c r="E2276" s="115">
        <v>13.083</v>
      </c>
      <c r="F2276" s="115">
        <v>2194</v>
      </c>
      <c r="G2276" s="126">
        <v>0</v>
      </c>
      <c r="H2276" s="126">
        <v>1.2356914493195086E+19</v>
      </c>
    </row>
    <row r="2277" spans="3:8" ht="15" customHeight="1">
      <c r="C2277" s="113" t="b">
        <v>0</v>
      </c>
      <c r="D2277" s="124">
        <v>32851</v>
      </c>
      <c r="E2277" s="115">
        <v>13.186</v>
      </c>
      <c r="F2277" s="115">
        <v>2195</v>
      </c>
      <c r="G2277" s="126">
        <v>0</v>
      </c>
      <c r="H2277" s="126">
        <v>8.17021744113489E+18</v>
      </c>
    </row>
    <row r="2278" spans="3:8" ht="15" customHeight="1">
      <c r="C2278" s="113" t="b">
        <v>0</v>
      </c>
      <c r="D2278" s="124">
        <v>32852</v>
      </c>
      <c r="E2278" s="115">
        <v>13.173</v>
      </c>
      <c r="F2278" s="115">
        <v>2196</v>
      </c>
      <c r="G2278" s="126">
        <v>0</v>
      </c>
      <c r="H2278" s="126">
        <v>4.2899342735995469E+18</v>
      </c>
    </row>
    <row r="2279" spans="3:8" ht="15" customHeight="1">
      <c r="C2279" s="113" t="b">
        <v>0</v>
      </c>
      <c r="D2279" s="124">
        <v>32853</v>
      </c>
      <c r="E2279" s="115">
        <v>13.255000000000001</v>
      </c>
      <c r="F2279" s="115">
        <v>2197</v>
      </c>
      <c r="G2279" s="126">
        <v>0</v>
      </c>
      <c r="H2279" s="126">
        <v>2.2340583410432221E+17</v>
      </c>
    </row>
    <row r="2280" spans="3:8" ht="15" customHeight="1">
      <c r="C2280" s="113" t="b">
        <v>0</v>
      </c>
      <c r="D2280" s="124">
        <v>32854</v>
      </c>
      <c r="E2280" s="115">
        <v>13.323</v>
      </c>
      <c r="F2280" s="115">
        <v>2198</v>
      </c>
      <c r="G2280" s="126">
        <v>0</v>
      </c>
      <c r="H2280" s="126">
        <v>5.7421018453112586E+18</v>
      </c>
    </row>
    <row r="2281" spans="3:8" ht="15" customHeight="1">
      <c r="C2281" s="113" t="b">
        <v>0</v>
      </c>
      <c r="D2281" s="124">
        <v>32855</v>
      </c>
      <c r="E2281" s="115">
        <v>13.292</v>
      </c>
      <c r="F2281" s="115">
        <v>2199</v>
      </c>
      <c r="G2281" s="126">
        <v>0</v>
      </c>
      <c r="H2281" s="126">
        <v>1.283063667518532E+19</v>
      </c>
    </row>
    <row r="2282" spans="3:8" ht="15" customHeight="1">
      <c r="C2282" s="113" t="b">
        <v>0</v>
      </c>
      <c r="D2282" s="124">
        <v>32856</v>
      </c>
      <c r="E2282" s="115">
        <v>13.32</v>
      </c>
      <c r="F2282" s="115">
        <v>2200</v>
      </c>
      <c r="G2282" s="126">
        <v>0</v>
      </c>
      <c r="H2282" s="126">
        <v>1.2652685578524078E+19</v>
      </c>
    </row>
    <row r="2283" spans="3:8" ht="15" customHeight="1">
      <c r="C2283" s="113" t="b">
        <v>0</v>
      </c>
      <c r="D2283" s="124">
        <v>32857</v>
      </c>
      <c r="E2283" s="115">
        <v>13.335000000000001</v>
      </c>
      <c r="F2283" s="115">
        <v>2201</v>
      </c>
      <c r="G2283" s="126">
        <v>0</v>
      </c>
      <c r="H2283" s="126">
        <v>3.5624258834262139E+18</v>
      </c>
    </row>
    <row r="2284" spans="3:8" ht="15" customHeight="1">
      <c r="C2284" s="113" t="b">
        <v>0</v>
      </c>
      <c r="D2284" s="124">
        <v>32858</v>
      </c>
      <c r="E2284" s="115">
        <v>13.284000000000001</v>
      </c>
      <c r="F2284" s="115">
        <v>2202</v>
      </c>
      <c r="G2284" s="126">
        <v>0</v>
      </c>
      <c r="H2284" s="126">
        <v>9.9364643475042202E+18</v>
      </c>
    </row>
    <row r="2285" spans="3:8" ht="15" customHeight="1">
      <c r="C2285" s="113" t="b">
        <v>0</v>
      </c>
      <c r="D2285" s="124">
        <v>32859</v>
      </c>
      <c r="E2285" s="115">
        <v>13.337</v>
      </c>
      <c r="F2285" s="115">
        <v>2203</v>
      </c>
      <c r="G2285" s="126">
        <v>0</v>
      </c>
      <c r="H2285" s="126">
        <v>3.851941217525695E+18</v>
      </c>
    </row>
    <row r="2286" spans="3:8" ht="15" customHeight="1">
      <c r="C2286" s="113" t="b">
        <v>0</v>
      </c>
      <c r="D2286" s="124">
        <v>32860</v>
      </c>
      <c r="E2286" s="115">
        <v>13.468</v>
      </c>
      <c r="F2286" s="115">
        <v>2204</v>
      </c>
      <c r="G2286" s="126">
        <v>0</v>
      </c>
      <c r="H2286" s="126">
        <v>4.8012566053713695E+18</v>
      </c>
    </row>
    <row r="2287" spans="3:8" ht="15" customHeight="1">
      <c r="C2287" s="113" t="b">
        <v>0</v>
      </c>
      <c r="D2287" s="124">
        <v>32861</v>
      </c>
      <c r="E2287" s="115">
        <v>13.521000000000001</v>
      </c>
      <c r="F2287" s="115">
        <v>2205</v>
      </c>
      <c r="G2287" s="126">
        <v>0</v>
      </c>
      <c r="H2287" s="126">
        <v>1.0997259077155539E+19</v>
      </c>
    </row>
    <row r="2288" spans="3:8" ht="15" customHeight="1">
      <c r="C2288" s="113" t="b">
        <v>0</v>
      </c>
      <c r="D2288" s="124">
        <v>32862</v>
      </c>
      <c r="E2288" s="115">
        <v>13.555</v>
      </c>
      <c r="F2288" s="115">
        <v>2206</v>
      </c>
      <c r="G2288" s="126">
        <v>0</v>
      </c>
      <c r="H2288" s="126">
        <v>2.4723501693253883E+18</v>
      </c>
    </row>
    <row r="2289" spans="3:8" ht="15" customHeight="1">
      <c r="C2289" s="113" t="b">
        <v>0</v>
      </c>
      <c r="D2289" s="124">
        <v>32863</v>
      </c>
      <c r="E2289" s="115">
        <v>13.574999999999999</v>
      </c>
      <c r="F2289" s="115">
        <v>2207</v>
      </c>
      <c r="G2289" s="126">
        <v>0</v>
      </c>
      <c r="H2289" s="126">
        <v>1.7561884679664675E+19</v>
      </c>
    </row>
    <row r="2290" spans="3:8" ht="15" customHeight="1">
      <c r="C2290" s="113" t="b">
        <v>0</v>
      </c>
      <c r="D2290" s="124">
        <v>32864</v>
      </c>
      <c r="E2290" s="115">
        <v>13.564</v>
      </c>
      <c r="F2290" s="115">
        <v>2208</v>
      </c>
      <c r="G2290" s="126">
        <v>0</v>
      </c>
      <c r="H2290" s="126">
        <v>1.2925424857580984E+19</v>
      </c>
    </row>
    <row r="2291" spans="3:8" ht="15" customHeight="1">
      <c r="C2291" s="113" t="b">
        <v>0</v>
      </c>
      <c r="D2291" s="124">
        <v>32865</v>
      </c>
      <c r="E2291" s="115">
        <v>13.654999999999999</v>
      </c>
      <c r="F2291" s="115">
        <v>2209</v>
      </c>
      <c r="G2291" s="126">
        <v>0</v>
      </c>
      <c r="H2291" s="126">
        <v>1.140126004259952E+19</v>
      </c>
    </row>
    <row r="2292" spans="3:8" ht="15" customHeight="1">
      <c r="C2292" s="113" t="b">
        <v>0</v>
      </c>
      <c r="D2292" s="124">
        <v>32866</v>
      </c>
      <c r="E2292" s="115">
        <v>13.746</v>
      </c>
      <c r="F2292" s="115">
        <v>2210</v>
      </c>
      <c r="G2292" s="126">
        <v>0</v>
      </c>
      <c r="H2292" s="126">
        <v>9.2974885183509033E+18</v>
      </c>
    </row>
    <row r="2293" spans="3:8" ht="15" customHeight="1">
      <c r="C2293" s="113" t="b">
        <v>0</v>
      </c>
      <c r="D2293" s="124">
        <v>32867</v>
      </c>
      <c r="E2293" s="115">
        <v>13.757999999999999</v>
      </c>
      <c r="F2293" s="115">
        <v>2211</v>
      </c>
      <c r="G2293" s="126">
        <v>0</v>
      </c>
      <c r="H2293" s="126">
        <v>5.8908902780006799E+18</v>
      </c>
    </row>
    <row r="2294" spans="3:8" ht="15" customHeight="1">
      <c r="C2294" s="113" t="b">
        <v>0</v>
      </c>
      <c r="D2294" s="124">
        <v>32868</v>
      </c>
      <c r="E2294" s="115">
        <v>13.771000000000001</v>
      </c>
      <c r="F2294" s="115">
        <v>2212</v>
      </c>
      <c r="G2294" s="126">
        <v>0</v>
      </c>
      <c r="H2294" s="126">
        <v>7.0309100135951776E+16</v>
      </c>
    </row>
    <row r="2295" spans="3:8" ht="15" customHeight="1">
      <c r="C2295" s="113" t="b">
        <v>0</v>
      </c>
      <c r="D2295" s="124">
        <v>32869</v>
      </c>
      <c r="E2295" s="115">
        <v>13.768000000000001</v>
      </c>
      <c r="F2295" s="115">
        <v>2213</v>
      </c>
      <c r="G2295" s="126">
        <v>0</v>
      </c>
      <c r="H2295" s="126">
        <v>1.0029521930351147E+19</v>
      </c>
    </row>
    <row r="2296" spans="3:8" ht="15" customHeight="1">
      <c r="C2296" s="113" t="b">
        <v>0</v>
      </c>
      <c r="D2296" s="124">
        <v>32870</v>
      </c>
      <c r="E2296" s="115">
        <v>13.888999999999999</v>
      </c>
      <c r="F2296" s="115">
        <v>2214</v>
      </c>
      <c r="G2296" s="126">
        <v>0</v>
      </c>
      <c r="H2296" s="126">
        <v>7.4785218128467292E+18</v>
      </c>
    </row>
    <row r="2297" spans="3:8" ht="15" customHeight="1">
      <c r="C2297" s="113" t="b">
        <v>0</v>
      </c>
      <c r="D2297" s="124">
        <v>32871</v>
      </c>
      <c r="E2297" s="115">
        <v>13.88</v>
      </c>
      <c r="F2297" s="115">
        <v>2215</v>
      </c>
      <c r="G2297" s="126">
        <v>0</v>
      </c>
      <c r="H2297" s="126">
        <v>1.3517378846084703E+18</v>
      </c>
    </row>
    <row r="2298" spans="3:8" ht="15" customHeight="1">
      <c r="C2298" s="113" t="b">
        <v>0</v>
      </c>
      <c r="D2298" s="124">
        <v>32872</v>
      </c>
      <c r="E2298" s="115">
        <v>13.927</v>
      </c>
      <c r="F2298" s="115">
        <v>2216</v>
      </c>
      <c r="G2298" s="126">
        <v>0</v>
      </c>
      <c r="H2298" s="126">
        <v>5.3286442113516186E+18</v>
      </c>
    </row>
    <row r="2299" spans="3:8" ht="15" customHeight="1">
      <c r="C2299" s="113" t="b">
        <v>0</v>
      </c>
      <c r="D2299" s="124">
        <v>32873</v>
      </c>
      <c r="E2299" s="115">
        <v>14.099</v>
      </c>
      <c r="F2299" s="115">
        <v>2217</v>
      </c>
      <c r="G2299" s="126">
        <v>0</v>
      </c>
      <c r="H2299" s="126">
        <v>1.7100631618476861E+19</v>
      </c>
    </row>
    <row r="2300" spans="3:8" ht="15" customHeight="1">
      <c r="C2300" s="113" t="b">
        <v>0</v>
      </c>
      <c r="D2300" s="124">
        <v>32874</v>
      </c>
      <c r="E2300" s="115">
        <v>14.319000000000001</v>
      </c>
      <c r="F2300" s="115">
        <v>2218</v>
      </c>
      <c r="G2300" s="126">
        <v>0</v>
      </c>
      <c r="H2300" s="126">
        <v>9.6650865418666844E+18</v>
      </c>
    </row>
    <row r="2301" spans="3:8" ht="15" customHeight="1">
      <c r="C2301" s="113" t="b">
        <v>0</v>
      </c>
      <c r="D2301" s="124">
        <v>32875</v>
      </c>
      <c r="E2301" s="115">
        <v>14.384</v>
      </c>
      <c r="F2301" s="115">
        <v>2219</v>
      </c>
      <c r="G2301" s="126">
        <v>0</v>
      </c>
      <c r="H2301" s="126">
        <v>2.0755345941142651E+18</v>
      </c>
    </row>
    <row r="2302" spans="3:8" ht="15" customHeight="1">
      <c r="C2302" s="113" t="b">
        <v>0</v>
      </c>
      <c r="D2302" s="124">
        <v>32876</v>
      </c>
      <c r="E2302" s="115">
        <v>14.282999999999999</v>
      </c>
      <c r="F2302" s="115">
        <v>2220</v>
      </c>
      <c r="G2302" s="126">
        <v>0</v>
      </c>
      <c r="H2302" s="126">
        <v>1.5946189425113793E+19</v>
      </c>
    </row>
    <row r="2303" spans="3:8" ht="15" customHeight="1">
      <c r="C2303" s="113" t="b">
        <v>0</v>
      </c>
      <c r="D2303" s="124">
        <v>32877</v>
      </c>
      <c r="E2303" s="115">
        <v>14.321</v>
      </c>
      <c r="F2303" s="115">
        <v>2221</v>
      </c>
      <c r="G2303" s="126">
        <v>0</v>
      </c>
      <c r="H2303" s="126">
        <v>1.1107248164679201E+19</v>
      </c>
    </row>
    <row r="2304" spans="3:8" ht="15" customHeight="1">
      <c r="C2304" s="113" t="b">
        <v>0</v>
      </c>
      <c r="D2304" s="124">
        <v>32878</v>
      </c>
      <c r="E2304" s="115">
        <v>14.303000000000001</v>
      </c>
      <c r="F2304" s="115">
        <v>2222</v>
      </c>
      <c r="G2304" s="126">
        <v>0</v>
      </c>
      <c r="H2304" s="126">
        <v>1.6990424528549196E+19</v>
      </c>
    </row>
    <row r="2305" spans="3:8" ht="15" customHeight="1">
      <c r="C2305" s="113" t="b">
        <v>0</v>
      </c>
      <c r="D2305" s="124">
        <v>32879</v>
      </c>
      <c r="E2305" s="115">
        <v>14.407</v>
      </c>
      <c r="F2305" s="115">
        <v>2223</v>
      </c>
      <c r="G2305" s="126">
        <v>0</v>
      </c>
      <c r="H2305" s="126">
        <v>1.8081481482477382E+19</v>
      </c>
    </row>
    <row r="2306" spans="3:8" ht="15" customHeight="1">
      <c r="C2306" s="113" t="b">
        <v>0</v>
      </c>
      <c r="D2306" s="124">
        <v>32880</v>
      </c>
      <c r="E2306" s="115">
        <v>14.497</v>
      </c>
      <c r="F2306" s="115">
        <v>2224</v>
      </c>
      <c r="G2306" s="126">
        <v>0</v>
      </c>
      <c r="H2306" s="126">
        <v>2.5795819142763295E+18</v>
      </c>
    </row>
    <row r="2307" spans="3:8" ht="15" customHeight="1">
      <c r="C2307" s="113" t="b">
        <v>0</v>
      </c>
      <c r="D2307" s="124">
        <v>32881</v>
      </c>
      <c r="E2307" s="115">
        <v>14.54</v>
      </c>
      <c r="F2307" s="115">
        <v>2225</v>
      </c>
      <c r="G2307" s="126">
        <v>0</v>
      </c>
      <c r="H2307" s="126">
        <v>1.0850341717236756E+19</v>
      </c>
    </row>
    <row r="2308" spans="3:8" ht="15" customHeight="1">
      <c r="C2308" s="113" t="b">
        <v>0</v>
      </c>
      <c r="D2308" s="124">
        <v>32882</v>
      </c>
      <c r="E2308" s="115">
        <v>14.622999999999999</v>
      </c>
      <c r="F2308" s="115">
        <v>2226</v>
      </c>
      <c r="G2308" s="126">
        <v>0</v>
      </c>
      <c r="H2308" s="126">
        <v>1.3858182839119782E+19</v>
      </c>
    </row>
    <row r="2309" spans="3:8" ht="15" customHeight="1">
      <c r="C2309" s="113" t="b">
        <v>0</v>
      </c>
      <c r="D2309" s="124">
        <v>32883</v>
      </c>
      <c r="E2309" s="115">
        <v>14.663</v>
      </c>
      <c r="F2309" s="115">
        <v>2227</v>
      </c>
      <c r="G2309" s="126">
        <v>0</v>
      </c>
      <c r="H2309" s="126">
        <v>1.6549515752624734E+19</v>
      </c>
    </row>
    <row r="2310" spans="3:8" ht="15" customHeight="1">
      <c r="C2310" s="113" t="b">
        <v>0</v>
      </c>
      <c r="D2310" s="124">
        <v>32884</v>
      </c>
      <c r="E2310" s="115">
        <v>14.66</v>
      </c>
      <c r="F2310" s="115">
        <v>2228</v>
      </c>
      <c r="G2310" s="126">
        <v>0</v>
      </c>
      <c r="H2310" s="126">
        <v>8.5428251365821972E+18</v>
      </c>
    </row>
    <row r="2311" spans="3:8" ht="15" customHeight="1">
      <c r="C2311" s="113" t="b">
        <v>0</v>
      </c>
      <c r="D2311" s="124">
        <v>32885</v>
      </c>
      <c r="E2311" s="115">
        <v>14.715999999999999</v>
      </c>
      <c r="F2311" s="115">
        <v>2229</v>
      </c>
      <c r="G2311" s="126">
        <v>0</v>
      </c>
      <c r="H2311" s="126">
        <v>4.1417592567045908E+18</v>
      </c>
    </row>
    <row r="2312" spans="3:8" ht="15" customHeight="1">
      <c r="C2312" s="113" t="b">
        <v>0</v>
      </c>
      <c r="D2312" s="124">
        <v>32886</v>
      </c>
      <c r="E2312" s="115">
        <v>14.685</v>
      </c>
      <c r="F2312" s="115">
        <v>2230</v>
      </c>
      <c r="G2312" s="126">
        <v>0</v>
      </c>
      <c r="H2312" s="126">
        <v>1.8165504638862881E+19</v>
      </c>
    </row>
    <row r="2313" spans="3:8" ht="15" customHeight="1">
      <c r="C2313" s="113" t="b">
        <v>0</v>
      </c>
      <c r="D2313" s="124">
        <v>32887</v>
      </c>
      <c r="E2313" s="115">
        <v>14.74</v>
      </c>
      <c r="F2313" s="115">
        <v>2231</v>
      </c>
      <c r="G2313" s="126">
        <v>0</v>
      </c>
      <c r="H2313" s="126">
        <v>1.1378779322622382E+19</v>
      </c>
    </row>
    <row r="2314" spans="3:8" ht="15" customHeight="1">
      <c r="C2314" s="113" t="b">
        <v>0</v>
      </c>
      <c r="D2314" s="124">
        <v>32888</v>
      </c>
      <c r="E2314" s="115">
        <v>14.728</v>
      </c>
      <c r="F2314" s="115">
        <v>2232</v>
      </c>
      <c r="G2314" s="126">
        <v>0</v>
      </c>
      <c r="H2314" s="126">
        <v>1.8338729236610925E+19</v>
      </c>
    </row>
    <row r="2315" spans="3:8" ht="15" customHeight="1">
      <c r="C2315" s="113" t="b">
        <v>0</v>
      </c>
      <c r="D2315" s="124">
        <v>32889</v>
      </c>
      <c r="E2315" s="115">
        <v>14.670999999999999</v>
      </c>
      <c r="F2315" s="115">
        <v>2233</v>
      </c>
      <c r="G2315" s="126">
        <v>0</v>
      </c>
      <c r="H2315" s="126">
        <v>1.6372492295627241E+19</v>
      </c>
    </row>
    <row r="2316" spans="3:8" ht="15" customHeight="1">
      <c r="C2316" s="113" t="b">
        <v>0</v>
      </c>
      <c r="D2316" s="124">
        <v>32890</v>
      </c>
      <c r="E2316" s="115">
        <v>14.741</v>
      </c>
      <c r="F2316" s="115">
        <v>2234</v>
      </c>
      <c r="G2316" s="126">
        <v>0</v>
      </c>
      <c r="H2316" s="126">
        <v>7.1592341312593644E+18</v>
      </c>
    </row>
    <row r="2317" spans="3:8" ht="15" customHeight="1">
      <c r="C2317" s="113" t="b">
        <v>0</v>
      </c>
      <c r="D2317" s="124">
        <v>32891</v>
      </c>
      <c r="E2317" s="115">
        <v>14.898999999999999</v>
      </c>
      <c r="F2317" s="115">
        <v>2235</v>
      </c>
      <c r="G2317" s="126">
        <v>0</v>
      </c>
      <c r="H2317" s="126">
        <v>1.387471074036574E+19</v>
      </c>
    </row>
    <row r="2318" spans="3:8" ht="15" customHeight="1">
      <c r="C2318" s="113" t="b">
        <v>0</v>
      </c>
      <c r="D2318" s="124">
        <v>32892</v>
      </c>
      <c r="E2318" s="115">
        <v>14.959</v>
      </c>
      <c r="F2318" s="115">
        <v>2236</v>
      </c>
      <c r="G2318" s="126">
        <v>0</v>
      </c>
      <c r="H2318" s="126">
        <v>1.4764227365138145E+19</v>
      </c>
    </row>
    <row r="2319" spans="3:8" ht="15" customHeight="1">
      <c r="C2319" s="113" t="b">
        <v>0</v>
      </c>
      <c r="D2319" s="124">
        <v>32893</v>
      </c>
      <c r="E2319" s="115">
        <v>15.004</v>
      </c>
      <c r="F2319" s="115">
        <v>2237</v>
      </c>
      <c r="G2319" s="126">
        <v>0</v>
      </c>
      <c r="H2319" s="126">
        <v>3.8226425317402066E+18</v>
      </c>
    </row>
    <row r="2320" spans="3:8" ht="15" customHeight="1">
      <c r="C2320" s="113" t="b">
        <v>0</v>
      </c>
      <c r="D2320" s="124">
        <v>32894</v>
      </c>
      <c r="E2320" s="115">
        <v>14.977</v>
      </c>
      <c r="F2320" s="115">
        <v>2238</v>
      </c>
      <c r="G2320" s="126">
        <v>0</v>
      </c>
      <c r="H2320" s="126">
        <v>6.7574745737611244E+18</v>
      </c>
    </row>
    <row r="2321" spans="3:8" ht="15" customHeight="1">
      <c r="C2321" s="113" t="b">
        <v>0</v>
      </c>
      <c r="D2321" s="124">
        <v>32895</v>
      </c>
      <c r="E2321" s="115">
        <v>15.018000000000001</v>
      </c>
      <c r="F2321" s="115">
        <v>2239</v>
      </c>
      <c r="G2321" s="126">
        <v>0</v>
      </c>
      <c r="H2321" s="126">
        <v>1.8812668080995123E+18</v>
      </c>
    </row>
    <row r="2322" spans="3:8" ht="15" customHeight="1">
      <c r="C2322" s="113" t="b">
        <v>0</v>
      </c>
      <c r="D2322" s="124">
        <v>32896</v>
      </c>
      <c r="E2322" s="115">
        <v>15.023</v>
      </c>
      <c r="F2322" s="115">
        <v>2240</v>
      </c>
      <c r="G2322" s="126">
        <v>0</v>
      </c>
      <c r="H2322" s="126">
        <v>6.6022685168867604E+18</v>
      </c>
    </row>
    <row r="2323" spans="3:8" ht="15" customHeight="1">
      <c r="C2323" s="113" t="b">
        <v>0</v>
      </c>
      <c r="D2323" s="124">
        <v>32897</v>
      </c>
      <c r="E2323" s="115">
        <v>14.983000000000001</v>
      </c>
      <c r="F2323" s="115">
        <v>2241</v>
      </c>
      <c r="G2323" s="126">
        <v>0</v>
      </c>
      <c r="H2323" s="126">
        <v>1.2484639715709878E+19</v>
      </c>
    </row>
    <row r="2324" spans="3:8" ht="15" customHeight="1">
      <c r="C2324" s="113" t="b">
        <v>0</v>
      </c>
      <c r="D2324" s="124">
        <v>32898</v>
      </c>
      <c r="E2324" s="115">
        <v>15.021000000000001</v>
      </c>
      <c r="F2324" s="115">
        <v>2242</v>
      </c>
      <c r="G2324" s="126">
        <v>0</v>
      </c>
      <c r="H2324" s="126">
        <v>8.4348935306619238E+18</v>
      </c>
    </row>
    <row r="2325" spans="3:8" ht="15" customHeight="1">
      <c r="C2325" s="113" t="b">
        <v>0</v>
      </c>
      <c r="D2325" s="124">
        <v>32899</v>
      </c>
      <c r="E2325" s="115">
        <v>15.194000000000001</v>
      </c>
      <c r="F2325" s="115">
        <v>2243</v>
      </c>
      <c r="G2325" s="126">
        <v>0</v>
      </c>
      <c r="H2325" s="126">
        <v>7.4556032644366356E+18</v>
      </c>
    </row>
    <row r="2326" spans="3:8" ht="15" customHeight="1">
      <c r="C2326" s="113" t="b">
        <v>0</v>
      </c>
      <c r="D2326" s="124">
        <v>32900</v>
      </c>
      <c r="E2326" s="115">
        <v>15.074</v>
      </c>
      <c r="F2326" s="115">
        <v>2244</v>
      </c>
      <c r="G2326" s="126">
        <v>0</v>
      </c>
      <c r="H2326" s="126">
        <v>2.1228114263908398E+18</v>
      </c>
    </row>
    <row r="2327" spans="3:8" ht="15" customHeight="1">
      <c r="C2327" s="113" t="b">
        <v>0</v>
      </c>
      <c r="D2327" s="124">
        <v>32901</v>
      </c>
      <c r="E2327" s="115">
        <v>15.083</v>
      </c>
      <c r="F2327" s="115">
        <v>2245</v>
      </c>
      <c r="G2327" s="126">
        <v>0</v>
      </c>
      <c r="H2327" s="126">
        <v>4.5275842882567738E+17</v>
      </c>
    </row>
    <row r="2328" spans="3:8" ht="15" customHeight="1">
      <c r="C2328" s="113" t="b">
        <v>0</v>
      </c>
      <c r="D2328" s="124">
        <v>32902</v>
      </c>
      <c r="E2328" s="115">
        <v>15.17</v>
      </c>
      <c r="F2328" s="115">
        <v>2246</v>
      </c>
      <c r="G2328" s="126">
        <v>0</v>
      </c>
      <c r="H2328" s="126">
        <v>1.7920867866685049E+19</v>
      </c>
    </row>
    <row r="2329" spans="3:8" ht="15" customHeight="1">
      <c r="C2329" s="113" t="b">
        <v>0</v>
      </c>
      <c r="D2329" s="124">
        <v>32903</v>
      </c>
      <c r="E2329" s="115">
        <v>15.257</v>
      </c>
      <c r="F2329" s="115">
        <v>2247</v>
      </c>
      <c r="G2329" s="126">
        <v>0</v>
      </c>
      <c r="H2329" s="126">
        <v>5.4796742720594688E+18</v>
      </c>
    </row>
    <row r="2330" spans="3:8" ht="15" customHeight="1">
      <c r="C2330" s="113" t="b">
        <v>0</v>
      </c>
      <c r="D2330" s="124">
        <v>32904</v>
      </c>
      <c r="E2330" s="115">
        <v>15.318</v>
      </c>
      <c r="F2330" s="115">
        <v>2248</v>
      </c>
      <c r="G2330" s="126">
        <v>0</v>
      </c>
      <c r="H2330" s="126">
        <v>1.1175457763216814E+19</v>
      </c>
    </row>
    <row r="2331" spans="3:8" ht="15" customHeight="1">
      <c r="C2331" s="113" t="b">
        <v>0</v>
      </c>
      <c r="D2331" s="124">
        <v>32905</v>
      </c>
      <c r="E2331" s="115">
        <v>15.351000000000001</v>
      </c>
      <c r="F2331" s="115">
        <v>2249</v>
      </c>
      <c r="G2331" s="126">
        <v>0</v>
      </c>
      <c r="H2331" s="126">
        <v>1.7134394679610032E+19</v>
      </c>
    </row>
    <row r="2332" spans="3:8" ht="15" customHeight="1">
      <c r="C2332" s="113" t="b">
        <v>0</v>
      </c>
      <c r="D2332" s="124">
        <v>32906</v>
      </c>
      <c r="E2332" s="115">
        <v>15.39</v>
      </c>
      <c r="F2332" s="115">
        <v>2250</v>
      </c>
      <c r="G2332" s="126">
        <v>0</v>
      </c>
      <c r="H2332" s="126">
        <v>1.3558369391387059E+18</v>
      </c>
    </row>
    <row r="2333" spans="3:8" ht="15" customHeight="1">
      <c r="C2333" s="113" t="b">
        <v>0</v>
      </c>
      <c r="D2333" s="124">
        <v>32907</v>
      </c>
      <c r="E2333" s="115">
        <v>15.382999999999999</v>
      </c>
      <c r="F2333" s="115">
        <v>2251</v>
      </c>
      <c r="G2333" s="126">
        <v>0</v>
      </c>
      <c r="H2333" s="126">
        <v>4.2679240766101591E+18</v>
      </c>
    </row>
    <row r="2334" spans="3:8" ht="15" customHeight="1">
      <c r="C2334" s="113" t="b">
        <v>0</v>
      </c>
      <c r="D2334" s="124">
        <v>32908</v>
      </c>
      <c r="E2334" s="115">
        <v>15.36</v>
      </c>
      <c r="F2334" s="115">
        <v>2252</v>
      </c>
      <c r="G2334" s="126">
        <v>0</v>
      </c>
      <c r="H2334" s="126">
        <v>1.1916566920134629E+19</v>
      </c>
    </row>
    <row r="2335" spans="3:8" ht="15" customHeight="1">
      <c r="C2335" s="113" t="b">
        <v>0</v>
      </c>
      <c r="D2335" s="124">
        <v>32909</v>
      </c>
      <c r="E2335" s="115">
        <v>15.38</v>
      </c>
      <c r="F2335" s="115">
        <v>2253</v>
      </c>
      <c r="G2335" s="126">
        <v>0</v>
      </c>
      <c r="H2335" s="126">
        <v>2.2957290618305052E+18</v>
      </c>
    </row>
    <row r="2336" spans="3:8" ht="15" customHeight="1">
      <c r="C2336" s="113" t="b">
        <v>0</v>
      </c>
      <c r="D2336" s="124">
        <v>32910</v>
      </c>
      <c r="E2336" s="115">
        <v>15.276999999999999</v>
      </c>
      <c r="F2336" s="115">
        <v>2254</v>
      </c>
      <c r="G2336" s="126">
        <v>0</v>
      </c>
      <c r="H2336" s="126">
        <v>1.7723273135634127E+19</v>
      </c>
    </row>
    <row r="2337" spans="3:8" ht="15" customHeight="1">
      <c r="C2337" s="113" t="b">
        <v>0</v>
      </c>
      <c r="D2337" s="124">
        <v>32911</v>
      </c>
      <c r="E2337" s="115">
        <v>15.311</v>
      </c>
      <c r="F2337" s="115">
        <v>2255</v>
      </c>
      <c r="G2337" s="126">
        <v>0</v>
      </c>
      <c r="H2337" s="126">
        <v>5.0863589190427156E+18</v>
      </c>
    </row>
    <row r="2338" spans="3:8" ht="15" customHeight="1">
      <c r="C2338" s="113" t="b">
        <v>0</v>
      </c>
      <c r="D2338" s="124">
        <v>32912</v>
      </c>
      <c r="E2338" s="115">
        <v>15.369</v>
      </c>
      <c r="F2338" s="115">
        <v>2256</v>
      </c>
      <c r="G2338" s="126">
        <v>0</v>
      </c>
      <c r="H2338" s="126">
        <v>1.2245865950283606E+19</v>
      </c>
    </row>
    <row r="2339" spans="3:8" ht="15" customHeight="1">
      <c r="C2339" s="113" t="b">
        <v>0</v>
      </c>
      <c r="D2339" s="124">
        <v>32913</v>
      </c>
      <c r="E2339" s="115">
        <v>15.404</v>
      </c>
      <c r="F2339" s="115">
        <v>2257</v>
      </c>
      <c r="G2339" s="126">
        <v>0</v>
      </c>
      <c r="H2339" s="126">
        <v>1.5143511881365279E+18</v>
      </c>
    </row>
    <row r="2340" spans="3:8" ht="15" customHeight="1">
      <c r="C2340" s="113" t="b">
        <v>0</v>
      </c>
      <c r="D2340" s="124">
        <v>32914</v>
      </c>
      <c r="E2340" s="115">
        <v>15.598000000000001</v>
      </c>
      <c r="F2340" s="115">
        <v>2258</v>
      </c>
      <c r="G2340" s="126">
        <v>0</v>
      </c>
      <c r="H2340" s="126">
        <v>3.6993855442635889E+18</v>
      </c>
    </row>
    <row r="2341" spans="3:8" ht="15" customHeight="1">
      <c r="C2341" s="113" t="b">
        <v>0</v>
      </c>
      <c r="D2341" s="124">
        <v>32915</v>
      </c>
      <c r="E2341" s="115">
        <v>15.627000000000001</v>
      </c>
      <c r="F2341" s="115">
        <v>2259</v>
      </c>
      <c r="G2341" s="126">
        <v>0</v>
      </c>
      <c r="H2341" s="126">
        <v>5.3603198215784735E+18</v>
      </c>
    </row>
    <row r="2342" spans="3:8" ht="15" customHeight="1">
      <c r="C2342" s="113" t="b">
        <v>0</v>
      </c>
      <c r="D2342" s="124">
        <v>32916</v>
      </c>
      <c r="E2342" s="115">
        <v>15.526999999999999</v>
      </c>
      <c r="F2342" s="115">
        <v>2260</v>
      </c>
      <c r="G2342" s="126">
        <v>0</v>
      </c>
      <c r="H2342" s="126">
        <v>6.9506312977258394E+18</v>
      </c>
    </row>
    <row r="2343" spans="3:8" ht="15" customHeight="1">
      <c r="C2343" s="113" t="b">
        <v>0</v>
      </c>
      <c r="D2343" s="124">
        <v>32917</v>
      </c>
      <c r="E2343" s="115">
        <v>15.433</v>
      </c>
      <c r="F2343" s="115">
        <v>2261</v>
      </c>
      <c r="G2343" s="126">
        <v>0</v>
      </c>
      <c r="H2343" s="126">
        <v>7.694420341415937E+18</v>
      </c>
    </row>
    <row r="2344" spans="3:8" ht="15" customHeight="1">
      <c r="C2344" s="113" t="b">
        <v>0</v>
      </c>
      <c r="D2344" s="124">
        <v>32918</v>
      </c>
      <c r="E2344" s="115">
        <v>15.433</v>
      </c>
      <c r="F2344" s="115">
        <v>2262</v>
      </c>
      <c r="G2344" s="126">
        <v>0</v>
      </c>
      <c r="H2344" s="126">
        <v>1.7399591335598086E+19</v>
      </c>
    </row>
    <row r="2345" spans="3:8" ht="15" customHeight="1">
      <c r="C2345" s="113" t="b">
        <v>0</v>
      </c>
      <c r="D2345" s="124">
        <v>32919</v>
      </c>
      <c r="E2345" s="115">
        <v>15.445</v>
      </c>
      <c r="F2345" s="115">
        <v>2263</v>
      </c>
      <c r="G2345" s="126">
        <v>0</v>
      </c>
      <c r="H2345" s="126">
        <v>3.8604734383888634E+17</v>
      </c>
    </row>
    <row r="2346" spans="3:8" ht="15" customHeight="1">
      <c r="C2346" s="113" t="b">
        <v>0</v>
      </c>
      <c r="D2346" s="124">
        <v>32920</v>
      </c>
      <c r="E2346" s="115">
        <v>15.539</v>
      </c>
      <c r="F2346" s="115">
        <v>2264</v>
      </c>
      <c r="G2346" s="126">
        <v>0</v>
      </c>
      <c r="H2346" s="126">
        <v>5.986109566684799E+18</v>
      </c>
    </row>
    <row r="2347" spans="3:8" ht="15" customHeight="1">
      <c r="C2347" s="113" t="b">
        <v>0</v>
      </c>
      <c r="D2347" s="124">
        <v>32921</v>
      </c>
      <c r="E2347" s="115">
        <v>15.612</v>
      </c>
      <c r="F2347" s="115">
        <v>2265</v>
      </c>
      <c r="G2347" s="126">
        <v>0</v>
      </c>
      <c r="H2347" s="126">
        <v>3.1441064987947576E+18</v>
      </c>
    </row>
    <row r="2348" spans="3:8" ht="15" customHeight="1">
      <c r="C2348" s="113" t="b">
        <v>0</v>
      </c>
      <c r="D2348" s="124">
        <v>32922</v>
      </c>
      <c r="E2348" s="115">
        <v>15.64</v>
      </c>
      <c r="F2348" s="115">
        <v>2266</v>
      </c>
      <c r="G2348" s="126">
        <v>0</v>
      </c>
      <c r="H2348" s="126">
        <v>1.4026339846704015E+19</v>
      </c>
    </row>
    <row r="2349" spans="3:8" ht="15" customHeight="1">
      <c r="C2349" s="113" t="b">
        <v>0</v>
      </c>
      <c r="D2349" s="124">
        <v>32923</v>
      </c>
      <c r="E2349" s="115">
        <v>15.657999999999999</v>
      </c>
      <c r="F2349" s="115">
        <v>2267</v>
      </c>
      <c r="G2349" s="126">
        <v>0</v>
      </c>
      <c r="H2349" s="126">
        <v>7.6864474463783731E+18</v>
      </c>
    </row>
    <row r="2350" spans="3:8" ht="15" customHeight="1">
      <c r="C2350" s="113" t="b">
        <v>0</v>
      </c>
      <c r="D2350" s="124">
        <v>32924</v>
      </c>
      <c r="E2350" s="115">
        <v>15.753</v>
      </c>
      <c r="F2350" s="115">
        <v>2268</v>
      </c>
      <c r="G2350" s="126">
        <v>0</v>
      </c>
      <c r="H2350" s="126">
        <v>1.590358733079681E+18</v>
      </c>
    </row>
    <row r="2351" spans="3:8" ht="15" customHeight="1">
      <c r="C2351" s="113" t="b">
        <v>0</v>
      </c>
      <c r="D2351" s="124">
        <v>32925</v>
      </c>
      <c r="E2351" s="115">
        <v>15.678000000000001</v>
      </c>
      <c r="F2351" s="115">
        <v>2269</v>
      </c>
      <c r="G2351" s="126">
        <v>0</v>
      </c>
      <c r="H2351" s="126">
        <v>5.2696074886451712E+18</v>
      </c>
    </row>
    <row r="2352" spans="3:8" ht="15" customHeight="1">
      <c r="C2352" s="113" t="b">
        <v>0</v>
      </c>
      <c r="D2352" s="124">
        <v>32926</v>
      </c>
      <c r="E2352" s="115">
        <v>15.680999999999999</v>
      </c>
      <c r="F2352" s="115">
        <v>2270</v>
      </c>
      <c r="G2352" s="126">
        <v>0</v>
      </c>
      <c r="H2352" s="126">
        <v>1.3115139516053049E+19</v>
      </c>
    </row>
    <row r="2353" spans="3:8" ht="15" customHeight="1">
      <c r="C2353" s="113" t="b">
        <v>0</v>
      </c>
      <c r="D2353" s="124">
        <v>32927</v>
      </c>
      <c r="E2353" s="115">
        <v>15.705</v>
      </c>
      <c r="F2353" s="115">
        <v>2271</v>
      </c>
      <c r="G2353" s="126">
        <v>0</v>
      </c>
      <c r="H2353" s="126">
        <v>1.9623142319175058E+18</v>
      </c>
    </row>
    <row r="2354" spans="3:8" ht="15" customHeight="1">
      <c r="C2354" s="113" t="b">
        <v>0</v>
      </c>
      <c r="D2354" s="124">
        <v>32928</v>
      </c>
      <c r="E2354" s="115">
        <v>15.79</v>
      </c>
      <c r="F2354" s="115">
        <v>2272</v>
      </c>
      <c r="G2354" s="126">
        <v>0</v>
      </c>
      <c r="H2354" s="126">
        <v>3.0404442115977083E+18</v>
      </c>
    </row>
    <row r="2355" spans="3:8" ht="15" customHeight="1">
      <c r="C2355" s="113" t="b">
        <v>0</v>
      </c>
      <c r="D2355" s="124">
        <v>32929</v>
      </c>
      <c r="E2355" s="115">
        <v>15.842000000000001</v>
      </c>
      <c r="F2355" s="115">
        <v>2273</v>
      </c>
      <c r="G2355" s="126">
        <v>0</v>
      </c>
      <c r="H2355" s="126">
        <v>1.1158362256455948E+19</v>
      </c>
    </row>
    <row r="2356" spans="3:8" ht="15" customHeight="1">
      <c r="C2356" s="113" t="b">
        <v>0</v>
      </c>
      <c r="D2356" s="124">
        <v>32930</v>
      </c>
      <c r="E2356" s="115">
        <v>15.938000000000001</v>
      </c>
      <c r="F2356" s="115">
        <v>2274</v>
      </c>
      <c r="G2356" s="126">
        <v>0</v>
      </c>
      <c r="H2356" s="126">
        <v>1.7500065907884313E+19</v>
      </c>
    </row>
    <row r="2357" spans="3:8" ht="15" customHeight="1">
      <c r="C2357" s="113" t="b">
        <v>0</v>
      </c>
      <c r="D2357" s="124">
        <v>32931</v>
      </c>
      <c r="E2357" s="115">
        <v>16.021999999999998</v>
      </c>
      <c r="F2357" s="115">
        <v>2275</v>
      </c>
      <c r="G2357" s="126">
        <v>0</v>
      </c>
      <c r="H2357" s="126">
        <v>7.028251666251266E+18</v>
      </c>
    </row>
    <row r="2358" spans="3:8" ht="15" customHeight="1">
      <c r="C2358" s="113" t="b">
        <v>0</v>
      </c>
      <c r="D2358" s="124">
        <v>32932</v>
      </c>
      <c r="E2358" s="115">
        <v>16.044</v>
      </c>
      <c r="F2358" s="115">
        <v>2276</v>
      </c>
      <c r="G2358" s="126">
        <v>0</v>
      </c>
      <c r="H2358" s="126">
        <v>6.0127349584275118E+18</v>
      </c>
    </row>
    <row r="2359" spans="3:8" ht="15" customHeight="1">
      <c r="C2359" s="113" t="b">
        <v>0</v>
      </c>
      <c r="D2359" s="124">
        <v>32933</v>
      </c>
      <c r="E2359" s="115">
        <v>16.021000000000001</v>
      </c>
      <c r="F2359" s="115">
        <v>2277</v>
      </c>
      <c r="G2359" s="126">
        <v>0</v>
      </c>
      <c r="H2359" s="126">
        <v>1.3033497900009527E+19</v>
      </c>
    </row>
    <row r="2360" spans="3:8" ht="15" customHeight="1">
      <c r="C2360" s="113" t="b">
        <v>0</v>
      </c>
      <c r="D2360" s="124">
        <v>32934</v>
      </c>
      <c r="E2360" s="115">
        <v>16.058</v>
      </c>
      <c r="F2360" s="115">
        <v>2278</v>
      </c>
      <c r="G2360" s="126">
        <v>0</v>
      </c>
      <c r="H2360" s="126">
        <v>1.1796418563875566E+18</v>
      </c>
    </row>
    <row r="2361" spans="3:8" ht="15" customHeight="1">
      <c r="C2361" s="113" t="b">
        <v>0</v>
      </c>
      <c r="D2361" s="124">
        <v>32935</v>
      </c>
      <c r="E2361" s="115">
        <v>16.065999999999999</v>
      </c>
      <c r="F2361" s="115">
        <v>2279</v>
      </c>
      <c r="G2361" s="126">
        <v>0</v>
      </c>
      <c r="H2361" s="126">
        <v>1.5298771738974943E+19</v>
      </c>
    </row>
    <row r="2362" spans="3:8" ht="15" customHeight="1">
      <c r="C2362" s="113" t="b">
        <v>0</v>
      </c>
      <c r="D2362" s="124">
        <v>32936</v>
      </c>
      <c r="E2362" s="115">
        <v>16.084</v>
      </c>
      <c r="F2362" s="115">
        <v>2280</v>
      </c>
      <c r="G2362" s="126">
        <v>0</v>
      </c>
      <c r="H2362" s="126">
        <v>1.9468227575840637E+18</v>
      </c>
    </row>
    <row r="2363" spans="3:8" ht="15" customHeight="1">
      <c r="C2363" s="113" t="b">
        <v>0</v>
      </c>
      <c r="D2363" s="124">
        <v>32937</v>
      </c>
      <c r="E2363" s="115">
        <v>16.059999999999999</v>
      </c>
      <c r="F2363" s="115">
        <v>2281</v>
      </c>
      <c r="G2363" s="126">
        <v>0</v>
      </c>
      <c r="H2363" s="126">
        <v>1.7949913139450055E+19</v>
      </c>
    </row>
    <row r="2364" spans="3:8" ht="15" customHeight="1">
      <c r="C2364" s="113" t="b">
        <v>0</v>
      </c>
      <c r="D2364" s="124">
        <v>32938</v>
      </c>
      <c r="E2364" s="115">
        <v>16.001000000000001</v>
      </c>
      <c r="F2364" s="115">
        <v>2282</v>
      </c>
      <c r="G2364" s="126">
        <v>0</v>
      </c>
      <c r="H2364" s="126">
        <v>1.7273890194044815E+19</v>
      </c>
    </row>
    <row r="2365" spans="3:8" ht="15" customHeight="1">
      <c r="C2365" s="113" t="b">
        <v>0</v>
      </c>
      <c r="D2365" s="124">
        <v>32939</v>
      </c>
      <c r="E2365" s="115">
        <v>15.961</v>
      </c>
      <c r="F2365" s="115">
        <v>2283</v>
      </c>
      <c r="G2365" s="126">
        <v>0</v>
      </c>
      <c r="H2365" s="126">
        <v>1.2256050412958359E+18</v>
      </c>
    </row>
    <row r="2366" spans="3:8" ht="15" customHeight="1">
      <c r="C2366" s="113" t="b">
        <v>0</v>
      </c>
      <c r="D2366" s="124">
        <v>32940</v>
      </c>
      <c r="E2366" s="115">
        <v>15.992000000000001</v>
      </c>
      <c r="F2366" s="115">
        <v>2284</v>
      </c>
      <c r="G2366" s="126">
        <v>0</v>
      </c>
      <c r="H2366" s="126">
        <v>1.5077279826443128E+18</v>
      </c>
    </row>
    <row r="2367" spans="3:8" ht="15" customHeight="1">
      <c r="C2367" s="113" t="b">
        <v>0</v>
      </c>
      <c r="D2367" s="124">
        <v>32941</v>
      </c>
      <c r="E2367" s="115">
        <v>16.082999999999998</v>
      </c>
      <c r="F2367" s="115">
        <v>2285</v>
      </c>
      <c r="G2367" s="126">
        <v>0</v>
      </c>
      <c r="H2367" s="126">
        <v>1.2791232118051228E+19</v>
      </c>
    </row>
    <row r="2368" spans="3:8" ht="15" customHeight="1">
      <c r="C2368" s="113" t="b">
        <v>0</v>
      </c>
      <c r="D2368" s="124">
        <v>32942</v>
      </c>
      <c r="E2368" s="115">
        <v>16.094999999999999</v>
      </c>
      <c r="F2368" s="115">
        <v>2286</v>
      </c>
      <c r="G2368" s="126">
        <v>0</v>
      </c>
      <c r="H2368" s="126">
        <v>5.2988780536804301E+18</v>
      </c>
    </row>
    <row r="2369" spans="3:8" ht="15" customHeight="1">
      <c r="C2369" s="113" t="b">
        <v>0</v>
      </c>
      <c r="D2369" s="124">
        <v>32943</v>
      </c>
      <c r="E2369" s="115">
        <v>16.167000000000002</v>
      </c>
      <c r="F2369" s="115">
        <v>2287</v>
      </c>
      <c r="G2369" s="126">
        <v>0</v>
      </c>
      <c r="H2369" s="126">
        <v>1.4106862741742465E+19</v>
      </c>
    </row>
    <row r="2370" spans="3:8" ht="15" customHeight="1">
      <c r="C2370" s="113" t="b">
        <v>0</v>
      </c>
      <c r="D2370" s="124">
        <v>32944</v>
      </c>
      <c r="E2370" s="115">
        <v>16.248999999999999</v>
      </c>
      <c r="F2370" s="115">
        <v>2288</v>
      </c>
      <c r="G2370" s="126">
        <v>0</v>
      </c>
      <c r="H2370" s="126">
        <v>1.333204865771939E+19</v>
      </c>
    </row>
    <row r="2371" spans="3:8" ht="15" customHeight="1">
      <c r="C2371" s="113" t="b">
        <v>0</v>
      </c>
      <c r="D2371" s="124">
        <v>32945</v>
      </c>
      <c r="E2371" s="115">
        <v>16.2</v>
      </c>
      <c r="F2371" s="115">
        <v>2289</v>
      </c>
      <c r="G2371" s="126">
        <v>0</v>
      </c>
      <c r="H2371" s="126">
        <v>1.2818512010887772E+19</v>
      </c>
    </row>
    <row r="2372" spans="3:8" ht="15" customHeight="1">
      <c r="C2372" s="113" t="b">
        <v>0</v>
      </c>
      <c r="D2372" s="124">
        <v>32946</v>
      </c>
      <c r="E2372" s="115">
        <v>16.172999999999998</v>
      </c>
      <c r="F2372" s="115">
        <v>2290</v>
      </c>
      <c r="G2372" s="126">
        <v>0</v>
      </c>
      <c r="H2372" s="126">
        <v>6.6276052482449142E+18</v>
      </c>
    </row>
    <row r="2373" spans="3:8" ht="15" customHeight="1">
      <c r="C2373" s="113" t="b">
        <v>0</v>
      </c>
      <c r="D2373" s="124">
        <v>32947</v>
      </c>
      <c r="E2373" s="115">
        <v>16.059000000000001</v>
      </c>
      <c r="F2373" s="115">
        <v>2291</v>
      </c>
      <c r="G2373" s="126">
        <v>0</v>
      </c>
      <c r="H2373" s="126">
        <v>9.5933307575450522E+18</v>
      </c>
    </row>
    <row r="2374" spans="3:8" ht="15" customHeight="1">
      <c r="C2374" s="113" t="b">
        <v>0</v>
      </c>
      <c r="D2374" s="124">
        <v>32948</v>
      </c>
      <c r="E2374" s="115">
        <v>15.98</v>
      </c>
      <c r="F2374" s="115">
        <v>2292</v>
      </c>
      <c r="G2374" s="126">
        <v>0</v>
      </c>
      <c r="H2374" s="126">
        <v>8.4327407098454323E+18</v>
      </c>
    </row>
    <row r="2375" spans="3:8" ht="15" customHeight="1">
      <c r="C2375" s="113" t="b">
        <v>0</v>
      </c>
      <c r="D2375" s="124">
        <v>32949</v>
      </c>
      <c r="E2375" s="115">
        <v>15.859</v>
      </c>
      <c r="F2375" s="115">
        <v>2293</v>
      </c>
      <c r="G2375" s="126">
        <v>0</v>
      </c>
      <c r="H2375" s="126">
        <v>3.4279844366146478E+18</v>
      </c>
    </row>
    <row r="2376" spans="3:8" ht="15" customHeight="1">
      <c r="C2376" s="113" t="b">
        <v>0</v>
      </c>
      <c r="D2376" s="124">
        <v>32950</v>
      </c>
      <c r="E2376" s="115">
        <v>15.739000000000001</v>
      </c>
      <c r="F2376" s="115">
        <v>2294</v>
      </c>
      <c r="G2376" s="126">
        <v>0</v>
      </c>
      <c r="H2376" s="126">
        <v>2.3242363471006381E+17</v>
      </c>
    </row>
    <row r="2377" spans="3:8" ht="15" customHeight="1">
      <c r="C2377" s="113" t="b">
        <v>0</v>
      </c>
      <c r="D2377" s="124">
        <v>32951</v>
      </c>
      <c r="E2377" s="115">
        <v>15.715</v>
      </c>
      <c r="F2377" s="115">
        <v>2295</v>
      </c>
      <c r="G2377" s="126">
        <v>0</v>
      </c>
      <c r="H2377" s="126">
        <v>1.1156512848961056E+17</v>
      </c>
    </row>
    <row r="2378" spans="3:8" ht="15" customHeight="1">
      <c r="C2378" s="113" t="b">
        <v>0</v>
      </c>
      <c r="D2378" s="124">
        <v>32952</v>
      </c>
      <c r="E2378" s="115">
        <v>15.627000000000001</v>
      </c>
      <c r="F2378" s="115">
        <v>2296</v>
      </c>
      <c r="G2378" s="126">
        <v>0</v>
      </c>
      <c r="H2378" s="126">
        <v>1.1307551230086281E+19</v>
      </c>
    </row>
    <row r="2379" spans="3:8" ht="15" customHeight="1">
      <c r="C2379" s="113" t="b">
        <v>0</v>
      </c>
      <c r="D2379" s="124">
        <v>32953</v>
      </c>
      <c r="E2379" s="115">
        <v>15.683</v>
      </c>
      <c r="F2379" s="115">
        <v>2297</v>
      </c>
      <c r="G2379" s="126">
        <v>0</v>
      </c>
      <c r="H2379" s="126">
        <v>7.0404917969243351E+18</v>
      </c>
    </row>
    <row r="2380" spans="3:8" ht="15" customHeight="1">
      <c r="C2380" s="113" t="b">
        <v>0</v>
      </c>
      <c r="D2380" s="124">
        <v>32954</v>
      </c>
      <c r="E2380" s="115">
        <v>15.734</v>
      </c>
      <c r="F2380" s="115">
        <v>2298</v>
      </c>
      <c r="G2380" s="126">
        <v>0</v>
      </c>
      <c r="H2380" s="126">
        <v>1.5349916622578348E+18</v>
      </c>
    </row>
    <row r="2381" spans="3:8" ht="15" customHeight="1">
      <c r="C2381" s="113" t="b">
        <v>0</v>
      </c>
      <c r="D2381" s="124">
        <v>32955</v>
      </c>
      <c r="E2381" s="115">
        <v>15.771000000000001</v>
      </c>
      <c r="F2381" s="115">
        <v>2299</v>
      </c>
      <c r="G2381" s="126">
        <v>0</v>
      </c>
      <c r="H2381" s="126">
        <v>8.4527896118066575E+18</v>
      </c>
    </row>
    <row r="2382" spans="3:8" ht="15" customHeight="1">
      <c r="C2382" s="113" t="b">
        <v>0</v>
      </c>
      <c r="D2382" s="124">
        <v>32956</v>
      </c>
      <c r="E2382" s="115">
        <v>15.74</v>
      </c>
      <c r="F2382" s="115">
        <v>2300</v>
      </c>
      <c r="G2382" s="126">
        <v>0</v>
      </c>
      <c r="H2382" s="126">
        <v>1.8801792265045704E+18</v>
      </c>
    </row>
    <row r="2383" spans="3:8" ht="15" customHeight="1">
      <c r="C2383" s="113" t="b">
        <v>0</v>
      </c>
      <c r="D2383" s="124">
        <v>32957</v>
      </c>
      <c r="E2383" s="115">
        <v>15.609</v>
      </c>
      <c r="F2383" s="115">
        <v>2301</v>
      </c>
      <c r="G2383" s="126">
        <v>0</v>
      </c>
      <c r="H2383" s="126">
        <v>1.7567840375119127E+19</v>
      </c>
    </row>
    <row r="2384" spans="3:8" ht="15" customHeight="1">
      <c r="C2384" s="113" t="b">
        <v>0</v>
      </c>
      <c r="D2384" s="124">
        <v>32958</v>
      </c>
      <c r="E2384" s="115">
        <v>15.564</v>
      </c>
      <c r="F2384" s="115">
        <v>2302</v>
      </c>
      <c r="G2384" s="126">
        <v>0</v>
      </c>
      <c r="H2384" s="126">
        <v>3.3502094970183224E+18</v>
      </c>
    </row>
    <row r="2385" spans="3:8" ht="15" customHeight="1">
      <c r="C2385" s="113" t="b">
        <v>0</v>
      </c>
      <c r="D2385" s="124">
        <v>32959</v>
      </c>
      <c r="E2385" s="115">
        <v>15.478999999999999</v>
      </c>
      <c r="F2385" s="115">
        <v>2303</v>
      </c>
      <c r="G2385" s="126">
        <v>0</v>
      </c>
      <c r="H2385" s="126">
        <v>2.6074101628962442E+18</v>
      </c>
    </row>
    <row r="2386" spans="3:8" ht="15" customHeight="1">
      <c r="C2386" s="113" t="b">
        <v>0</v>
      </c>
      <c r="D2386" s="124">
        <v>32960</v>
      </c>
      <c r="E2386" s="115">
        <v>15.483000000000001</v>
      </c>
      <c r="F2386" s="115">
        <v>2304</v>
      </c>
      <c r="G2386" s="126">
        <v>0</v>
      </c>
      <c r="H2386" s="126">
        <v>9.6651517632206807E+18</v>
      </c>
    </row>
    <row r="2387" spans="3:8" ht="15" customHeight="1">
      <c r="C2387" s="113" t="b">
        <v>0</v>
      </c>
      <c r="D2387" s="124">
        <v>32961</v>
      </c>
      <c r="E2387" s="115">
        <v>15.526</v>
      </c>
      <c r="F2387" s="115">
        <v>2305</v>
      </c>
      <c r="G2387" s="126">
        <v>0</v>
      </c>
      <c r="H2387" s="126">
        <v>1.4651605309827385E+19</v>
      </c>
    </row>
    <row r="2388" spans="3:8" ht="15" customHeight="1">
      <c r="C2388" s="113" t="b">
        <v>0</v>
      </c>
      <c r="D2388" s="124">
        <v>32962</v>
      </c>
      <c r="E2388" s="115">
        <v>15.54</v>
      </c>
      <c r="F2388" s="115">
        <v>2306</v>
      </c>
      <c r="G2388" s="126">
        <v>0</v>
      </c>
      <c r="H2388" s="126">
        <v>1.0663399533055263E+19</v>
      </c>
    </row>
    <row r="2389" spans="3:8" ht="15" customHeight="1">
      <c r="C2389" s="113" t="b">
        <v>0</v>
      </c>
      <c r="D2389" s="124">
        <v>32963</v>
      </c>
      <c r="E2389" s="115">
        <v>15.551</v>
      </c>
      <c r="F2389" s="115">
        <v>2307</v>
      </c>
      <c r="G2389" s="126">
        <v>0</v>
      </c>
      <c r="H2389" s="126">
        <v>2.1205875104568796E+18</v>
      </c>
    </row>
    <row r="2390" spans="3:8" ht="15" customHeight="1">
      <c r="C2390" s="113" t="b">
        <v>0</v>
      </c>
      <c r="D2390" s="124">
        <v>32964</v>
      </c>
      <c r="E2390" s="115">
        <v>15.532999999999999</v>
      </c>
      <c r="F2390" s="115">
        <v>2308</v>
      </c>
      <c r="G2390" s="126">
        <v>0</v>
      </c>
      <c r="H2390" s="126">
        <v>2.7591044728526692E+16</v>
      </c>
    </row>
    <row r="2391" spans="3:8" ht="15" customHeight="1">
      <c r="C2391" s="113" t="b">
        <v>0</v>
      </c>
      <c r="D2391" s="124">
        <v>32965</v>
      </c>
      <c r="E2391" s="115">
        <v>15.483000000000001</v>
      </c>
      <c r="F2391" s="115">
        <v>2309</v>
      </c>
      <c r="G2391" s="126">
        <v>0</v>
      </c>
      <c r="H2391" s="126">
        <v>1.1043834134431977E+19</v>
      </c>
    </row>
    <row r="2392" spans="3:8" ht="15" customHeight="1">
      <c r="C2392" s="113" t="b">
        <v>0</v>
      </c>
      <c r="D2392" s="124">
        <v>32966</v>
      </c>
      <c r="E2392" s="115">
        <v>15.551</v>
      </c>
      <c r="F2392" s="115">
        <v>2310</v>
      </c>
      <c r="G2392" s="126">
        <v>0</v>
      </c>
      <c r="H2392" s="126">
        <v>3.7744313654987766E+18</v>
      </c>
    </row>
    <row r="2393" spans="3:8" ht="15" customHeight="1">
      <c r="C2393" s="113" t="b">
        <v>0</v>
      </c>
      <c r="D2393" s="124">
        <v>32967</v>
      </c>
      <c r="E2393" s="115">
        <v>15.523999999999999</v>
      </c>
      <c r="F2393" s="115">
        <v>2311</v>
      </c>
      <c r="G2393" s="126">
        <v>0</v>
      </c>
      <c r="H2393" s="126">
        <v>1.8120233398396092E+19</v>
      </c>
    </row>
    <row r="2394" spans="3:8" ht="15" customHeight="1">
      <c r="C2394" s="113" t="b">
        <v>0</v>
      </c>
      <c r="D2394" s="124">
        <v>32968</v>
      </c>
      <c r="E2394" s="115">
        <v>15.455</v>
      </c>
      <c r="F2394" s="115">
        <v>2312</v>
      </c>
      <c r="G2394" s="126">
        <v>0</v>
      </c>
      <c r="H2394" s="126">
        <v>1.3928235094032097E+19</v>
      </c>
    </row>
    <row r="2395" spans="3:8" ht="15" customHeight="1">
      <c r="C2395" s="113" t="b">
        <v>0</v>
      </c>
      <c r="D2395" s="124">
        <v>32969</v>
      </c>
      <c r="E2395" s="115">
        <v>15.401999999999999</v>
      </c>
      <c r="F2395" s="115">
        <v>2313</v>
      </c>
      <c r="G2395" s="126">
        <v>0</v>
      </c>
      <c r="H2395" s="126">
        <v>1.7470636178399138E+19</v>
      </c>
    </row>
    <row r="2396" spans="3:8" ht="15" customHeight="1">
      <c r="C2396" s="113" t="b">
        <v>0</v>
      </c>
      <c r="D2396" s="124">
        <v>32970</v>
      </c>
      <c r="E2396" s="115">
        <v>15.393000000000001</v>
      </c>
      <c r="F2396" s="115">
        <v>2314</v>
      </c>
      <c r="G2396" s="126">
        <v>0</v>
      </c>
      <c r="H2396" s="126">
        <v>1.0691331278850286E+19</v>
      </c>
    </row>
    <row r="2397" spans="3:8" ht="15" customHeight="1">
      <c r="C2397" s="113" t="b">
        <v>0</v>
      </c>
      <c r="D2397" s="124">
        <v>32971</v>
      </c>
      <c r="E2397" s="115">
        <v>15.275</v>
      </c>
      <c r="F2397" s="115">
        <v>2315</v>
      </c>
      <c r="G2397" s="126">
        <v>0</v>
      </c>
      <c r="H2397" s="126">
        <v>1.497055945772947E+19</v>
      </c>
    </row>
    <row r="2398" spans="3:8" ht="15" customHeight="1">
      <c r="C2398" s="113" t="b">
        <v>0</v>
      </c>
      <c r="D2398" s="124">
        <v>32972</v>
      </c>
      <c r="E2398" s="115">
        <v>15.037000000000001</v>
      </c>
      <c r="F2398" s="115">
        <v>2316</v>
      </c>
      <c r="G2398" s="126">
        <v>0</v>
      </c>
      <c r="H2398" s="126">
        <v>1.8103216470038534E+19</v>
      </c>
    </row>
    <row r="2399" spans="3:8" ht="15" customHeight="1">
      <c r="C2399" s="113" t="b">
        <v>0</v>
      </c>
      <c r="D2399" s="124">
        <v>32973</v>
      </c>
      <c r="E2399" s="115">
        <v>14.897</v>
      </c>
      <c r="F2399" s="115">
        <v>2317</v>
      </c>
      <c r="G2399" s="126">
        <v>0</v>
      </c>
      <c r="H2399" s="126">
        <v>1.7226547035443014E+19</v>
      </c>
    </row>
    <row r="2400" spans="3:8" ht="15" customHeight="1">
      <c r="C2400" s="113" t="b">
        <v>0</v>
      </c>
      <c r="D2400" s="124">
        <v>32974</v>
      </c>
      <c r="E2400" s="115">
        <v>14.85</v>
      </c>
      <c r="F2400" s="115">
        <v>2318</v>
      </c>
      <c r="G2400" s="126">
        <v>0</v>
      </c>
      <c r="H2400" s="126">
        <v>1.8077450003980022E+19</v>
      </c>
    </row>
    <row r="2401" spans="3:8" ht="15" customHeight="1">
      <c r="C2401" s="113" t="b">
        <v>0</v>
      </c>
      <c r="D2401" s="124">
        <v>32975</v>
      </c>
      <c r="E2401" s="115">
        <v>14.743</v>
      </c>
      <c r="F2401" s="115">
        <v>2319</v>
      </c>
      <c r="G2401" s="126">
        <v>0</v>
      </c>
      <c r="H2401" s="126">
        <v>1.2795284892824959E+19</v>
      </c>
    </row>
    <row r="2402" spans="3:8" ht="15" customHeight="1">
      <c r="C2402" s="113" t="b">
        <v>0</v>
      </c>
      <c r="D2402" s="124">
        <v>32976</v>
      </c>
      <c r="E2402" s="115">
        <v>14.664</v>
      </c>
      <c r="F2402" s="115">
        <v>2320</v>
      </c>
      <c r="G2402" s="126">
        <v>0</v>
      </c>
      <c r="H2402" s="126">
        <v>1.0616030103691932E+19</v>
      </c>
    </row>
    <row r="2403" spans="3:8" ht="15" customHeight="1">
      <c r="C2403" s="113" t="b">
        <v>0</v>
      </c>
      <c r="D2403" s="124">
        <v>32977</v>
      </c>
      <c r="E2403" s="115">
        <v>14.673</v>
      </c>
      <c r="F2403" s="115">
        <v>2321</v>
      </c>
      <c r="G2403" s="126">
        <v>0</v>
      </c>
      <c r="H2403" s="126">
        <v>3.0097441207850278E+17</v>
      </c>
    </row>
    <row r="2404" spans="3:8" ht="15" customHeight="1">
      <c r="C2404" s="113" t="b">
        <v>0</v>
      </c>
      <c r="D2404" s="124">
        <v>32978</v>
      </c>
      <c r="E2404" s="115">
        <v>14.627000000000001</v>
      </c>
      <c r="F2404" s="115">
        <v>2322</v>
      </c>
      <c r="G2404" s="126">
        <v>0</v>
      </c>
      <c r="H2404" s="126">
        <v>9.0882864716797327E+18</v>
      </c>
    </row>
    <row r="2405" spans="3:8" ht="15" customHeight="1">
      <c r="C2405" s="113" t="b">
        <v>0</v>
      </c>
      <c r="D2405" s="124">
        <v>32979</v>
      </c>
      <c r="E2405" s="115">
        <v>14.566000000000001</v>
      </c>
      <c r="F2405" s="115">
        <v>2323</v>
      </c>
      <c r="G2405" s="126">
        <v>0</v>
      </c>
      <c r="H2405" s="126">
        <v>1.1253793764051644E+19</v>
      </c>
    </row>
    <row r="2406" spans="3:8" ht="15" customHeight="1">
      <c r="C2406" s="113" t="b">
        <v>0</v>
      </c>
      <c r="D2406" s="124">
        <v>32980</v>
      </c>
      <c r="E2406" s="115">
        <v>14.384</v>
      </c>
      <c r="F2406" s="115">
        <v>2324</v>
      </c>
      <c r="G2406" s="126">
        <v>0</v>
      </c>
      <c r="H2406" s="126">
        <v>1.2365968422513037E+19</v>
      </c>
    </row>
    <row r="2407" spans="3:8" ht="15" customHeight="1">
      <c r="C2407" s="113" t="b">
        <v>0</v>
      </c>
      <c r="D2407" s="124">
        <v>32981</v>
      </c>
      <c r="E2407" s="115">
        <v>14.303000000000001</v>
      </c>
      <c r="F2407" s="115">
        <v>2325</v>
      </c>
      <c r="G2407" s="126">
        <v>0</v>
      </c>
      <c r="H2407" s="126">
        <v>3.9074559276370775E+18</v>
      </c>
    </row>
    <row r="2408" spans="3:8" ht="15" customHeight="1">
      <c r="C2408" s="113" t="b">
        <v>0</v>
      </c>
      <c r="D2408" s="124">
        <v>32982</v>
      </c>
      <c r="E2408" s="115">
        <v>14.247</v>
      </c>
      <c r="F2408" s="115">
        <v>2326</v>
      </c>
      <c r="G2408" s="126">
        <v>0</v>
      </c>
      <c r="H2408" s="126">
        <v>1.3188208003938478E+19</v>
      </c>
    </row>
    <row r="2409" spans="3:8" ht="15" customHeight="1">
      <c r="C2409" s="113" t="b">
        <v>0</v>
      </c>
      <c r="D2409" s="124">
        <v>32983</v>
      </c>
      <c r="E2409" s="115">
        <v>14.364000000000001</v>
      </c>
      <c r="F2409" s="115">
        <v>2327</v>
      </c>
      <c r="G2409" s="126">
        <v>0</v>
      </c>
      <c r="H2409" s="126">
        <v>1.757243259731574E+19</v>
      </c>
    </row>
    <row r="2410" spans="3:8" ht="15" customHeight="1">
      <c r="C2410" s="113" t="b">
        <v>0</v>
      </c>
      <c r="D2410" s="124">
        <v>32984</v>
      </c>
      <c r="E2410" s="115">
        <v>14.321999999999999</v>
      </c>
      <c r="F2410" s="115">
        <v>2328</v>
      </c>
      <c r="G2410" s="126">
        <v>0</v>
      </c>
      <c r="H2410" s="126">
        <v>5.5529137631641037E+18</v>
      </c>
    </row>
    <row r="2411" spans="3:8" ht="15" customHeight="1">
      <c r="C2411" s="113" t="b">
        <v>0</v>
      </c>
      <c r="D2411" s="124">
        <v>32985</v>
      </c>
      <c r="E2411" s="115">
        <v>14.268000000000001</v>
      </c>
      <c r="F2411" s="115">
        <v>2329</v>
      </c>
      <c r="G2411" s="126">
        <v>0</v>
      </c>
      <c r="H2411" s="126">
        <v>7.3592108774532229E+18</v>
      </c>
    </row>
    <row r="2412" spans="3:8" ht="15" customHeight="1">
      <c r="C2412" s="113" t="b">
        <v>0</v>
      </c>
      <c r="D2412" s="124">
        <v>32986</v>
      </c>
      <c r="E2412" s="115">
        <v>14.212</v>
      </c>
      <c r="F2412" s="115">
        <v>2330</v>
      </c>
      <c r="G2412" s="126">
        <v>0</v>
      </c>
      <c r="H2412" s="126">
        <v>9.5160237787510579E+18</v>
      </c>
    </row>
    <row r="2413" spans="3:8" ht="15" customHeight="1">
      <c r="C2413" s="113" t="b">
        <v>0</v>
      </c>
      <c r="D2413" s="124">
        <v>32987</v>
      </c>
      <c r="E2413" s="115">
        <v>14.162000000000001</v>
      </c>
      <c r="F2413" s="115">
        <v>2331</v>
      </c>
      <c r="G2413" s="126">
        <v>0</v>
      </c>
      <c r="H2413" s="126">
        <v>1.7772886287349187E+19</v>
      </c>
    </row>
    <row r="2414" spans="3:8" ht="15" customHeight="1">
      <c r="C2414" s="113" t="b">
        <v>0</v>
      </c>
      <c r="D2414" s="124">
        <v>32988</v>
      </c>
      <c r="E2414" s="115">
        <v>14.051</v>
      </c>
      <c r="F2414" s="115">
        <v>2332</v>
      </c>
      <c r="G2414" s="126">
        <v>0</v>
      </c>
      <c r="H2414" s="126">
        <v>1.4287702134106749E+19</v>
      </c>
    </row>
    <row r="2415" spans="3:8" ht="15" customHeight="1">
      <c r="C2415" s="113" t="b">
        <v>0</v>
      </c>
      <c r="D2415" s="124">
        <v>32989</v>
      </c>
      <c r="E2415" s="115">
        <v>14.04</v>
      </c>
      <c r="F2415" s="115">
        <v>2333</v>
      </c>
      <c r="G2415" s="126">
        <v>0</v>
      </c>
      <c r="H2415" s="126">
        <v>1.4051966702770131E+19</v>
      </c>
    </row>
    <row r="2416" spans="3:8" ht="15" customHeight="1">
      <c r="C2416" s="113" t="b">
        <v>0</v>
      </c>
      <c r="D2416" s="124">
        <v>32990</v>
      </c>
      <c r="E2416" s="115">
        <v>13.981</v>
      </c>
      <c r="F2416" s="115">
        <v>2334</v>
      </c>
      <c r="G2416" s="126">
        <v>0</v>
      </c>
      <c r="H2416" s="126">
        <v>9.7565105109499781E+18</v>
      </c>
    </row>
    <row r="2417" spans="3:8" ht="15" customHeight="1">
      <c r="C2417" s="113" t="b">
        <v>0</v>
      </c>
      <c r="D2417" s="124">
        <v>32991</v>
      </c>
      <c r="E2417" s="115">
        <v>13.85</v>
      </c>
      <c r="F2417" s="115">
        <v>2335</v>
      </c>
      <c r="G2417" s="126">
        <v>0</v>
      </c>
      <c r="H2417" s="126">
        <v>1.7525286795538106E+19</v>
      </c>
    </row>
    <row r="2418" spans="3:8" ht="15" customHeight="1">
      <c r="C2418" s="113" t="b">
        <v>0</v>
      </c>
      <c r="D2418" s="124">
        <v>32992</v>
      </c>
      <c r="E2418" s="115">
        <v>13.798</v>
      </c>
      <c r="F2418" s="115">
        <v>2336</v>
      </c>
      <c r="G2418" s="126">
        <v>0</v>
      </c>
      <c r="H2418" s="126">
        <v>3.0465162418306063E+18</v>
      </c>
    </row>
    <row r="2419" spans="3:8" ht="15" customHeight="1">
      <c r="C2419" s="113" t="b">
        <v>0</v>
      </c>
      <c r="D2419" s="124">
        <v>32993</v>
      </c>
      <c r="E2419" s="115">
        <v>13.847</v>
      </c>
      <c r="F2419" s="115">
        <v>2337</v>
      </c>
      <c r="G2419" s="126">
        <v>0</v>
      </c>
      <c r="H2419" s="126">
        <v>1.2898026998952163E+19</v>
      </c>
    </row>
    <row r="2420" spans="3:8" ht="15" customHeight="1">
      <c r="C2420" s="113" t="b">
        <v>0</v>
      </c>
      <c r="D2420" s="124">
        <v>32994</v>
      </c>
      <c r="E2420" s="115">
        <v>13.621</v>
      </c>
      <c r="F2420" s="115">
        <v>2338</v>
      </c>
      <c r="G2420" s="126">
        <v>0</v>
      </c>
      <c r="H2420" s="126">
        <v>1.5385564621336627E+19</v>
      </c>
    </row>
    <row r="2421" spans="3:8" ht="15" customHeight="1">
      <c r="C2421" s="113" t="b">
        <v>0</v>
      </c>
      <c r="D2421" s="124">
        <v>32995</v>
      </c>
      <c r="E2421" s="115">
        <v>13.587</v>
      </c>
      <c r="F2421" s="115">
        <v>2339</v>
      </c>
      <c r="G2421" s="126">
        <v>0</v>
      </c>
      <c r="H2421" s="126">
        <v>1.8386329812369222E+19</v>
      </c>
    </row>
    <row r="2422" spans="3:8" ht="15" customHeight="1">
      <c r="C2422" s="113" t="b">
        <v>0</v>
      </c>
      <c r="D2422" s="124">
        <v>32996</v>
      </c>
      <c r="E2422" s="115">
        <v>13.571</v>
      </c>
      <c r="F2422" s="115">
        <v>2340</v>
      </c>
      <c r="G2422" s="126">
        <v>0</v>
      </c>
      <c r="H2422" s="126">
        <v>1.1899723758891477E+19</v>
      </c>
    </row>
    <row r="2423" spans="3:8" ht="15" customHeight="1">
      <c r="C2423" s="113" t="b">
        <v>0</v>
      </c>
      <c r="D2423" s="124">
        <v>32997</v>
      </c>
      <c r="E2423" s="115">
        <v>13.563000000000001</v>
      </c>
      <c r="F2423" s="115">
        <v>2341</v>
      </c>
      <c r="G2423" s="126">
        <v>0</v>
      </c>
      <c r="H2423" s="126">
        <v>4.4506968573438172E+18</v>
      </c>
    </row>
    <row r="2424" spans="3:8" ht="15" customHeight="1">
      <c r="C2424" s="113" t="b">
        <v>0</v>
      </c>
      <c r="D2424" s="124">
        <v>32998</v>
      </c>
      <c r="E2424" s="115">
        <v>13.6</v>
      </c>
      <c r="F2424" s="115">
        <v>2342</v>
      </c>
      <c r="G2424" s="126">
        <v>0</v>
      </c>
      <c r="H2424" s="126">
        <v>1.3269134844295057E+19</v>
      </c>
    </row>
    <row r="2425" spans="3:8" ht="15" customHeight="1">
      <c r="C2425" s="113" t="b">
        <v>0</v>
      </c>
      <c r="D2425" s="124">
        <v>32999</v>
      </c>
      <c r="E2425" s="115">
        <v>13.614000000000001</v>
      </c>
      <c r="F2425" s="115">
        <v>2343</v>
      </c>
      <c r="G2425" s="126">
        <v>0</v>
      </c>
      <c r="H2425" s="126">
        <v>1.025936765305871E+19</v>
      </c>
    </row>
    <row r="2426" spans="3:8" ht="15" customHeight="1">
      <c r="C2426" s="113" t="b">
        <v>0</v>
      </c>
      <c r="D2426" s="124">
        <v>33000</v>
      </c>
      <c r="E2426" s="115">
        <v>13.609</v>
      </c>
      <c r="F2426" s="115">
        <v>2344</v>
      </c>
      <c r="G2426" s="126">
        <v>0</v>
      </c>
      <c r="H2426" s="126">
        <v>1.6153896199352685E+19</v>
      </c>
    </row>
    <row r="2427" spans="3:8" ht="15" customHeight="1">
      <c r="C2427" s="113" t="b">
        <v>0</v>
      </c>
      <c r="D2427" s="124">
        <v>33001</v>
      </c>
      <c r="E2427" s="115">
        <v>13.555999999999999</v>
      </c>
      <c r="F2427" s="115">
        <v>2345</v>
      </c>
      <c r="G2427" s="126">
        <v>0</v>
      </c>
      <c r="H2427" s="126">
        <v>1.0198289844861872E+19</v>
      </c>
    </row>
    <row r="2428" spans="3:8" ht="15" customHeight="1">
      <c r="C2428" s="113" t="b">
        <v>0</v>
      </c>
      <c r="D2428" s="124">
        <v>33002</v>
      </c>
      <c r="E2428" s="115">
        <v>13.502000000000001</v>
      </c>
      <c r="F2428" s="115">
        <v>2346</v>
      </c>
      <c r="G2428" s="126">
        <v>0</v>
      </c>
      <c r="H2428" s="126">
        <v>1.5689406584205351E+19</v>
      </c>
    </row>
    <row r="2429" spans="3:8" ht="15" customHeight="1">
      <c r="C2429" s="113" t="b">
        <v>0</v>
      </c>
      <c r="D2429" s="124">
        <v>33003</v>
      </c>
      <c r="E2429" s="115">
        <v>13.432</v>
      </c>
      <c r="F2429" s="115">
        <v>2347</v>
      </c>
      <c r="G2429" s="126">
        <v>0</v>
      </c>
      <c r="H2429" s="126">
        <v>4.8597256529800049E+18</v>
      </c>
    </row>
    <row r="2430" spans="3:8" ht="15" customHeight="1">
      <c r="C2430" s="113" t="b">
        <v>0</v>
      </c>
      <c r="D2430" s="124">
        <v>33004</v>
      </c>
      <c r="E2430" s="115">
        <v>13.423</v>
      </c>
      <c r="F2430" s="115">
        <v>2348</v>
      </c>
      <c r="G2430" s="126">
        <v>0</v>
      </c>
      <c r="H2430" s="126">
        <v>1.6779683480719538E+19</v>
      </c>
    </row>
    <row r="2431" spans="3:8" ht="15" customHeight="1">
      <c r="C2431" s="113" t="b">
        <v>0</v>
      </c>
      <c r="D2431" s="124">
        <v>33005</v>
      </c>
      <c r="E2431" s="115">
        <v>13.419</v>
      </c>
      <c r="F2431" s="115">
        <v>2349</v>
      </c>
      <c r="G2431" s="126">
        <v>0</v>
      </c>
      <c r="H2431" s="126">
        <v>1.0394077854416296E+19</v>
      </c>
    </row>
    <row r="2432" spans="3:8" ht="15" customHeight="1">
      <c r="C2432" s="113" t="b">
        <v>0</v>
      </c>
      <c r="D2432" s="124">
        <v>33006</v>
      </c>
      <c r="E2432" s="115">
        <v>13.31</v>
      </c>
      <c r="F2432" s="115">
        <v>2350</v>
      </c>
      <c r="G2432" s="126">
        <v>0</v>
      </c>
      <c r="H2432" s="126">
        <v>2.3272941722803589E+18</v>
      </c>
    </row>
    <row r="2433" spans="3:8" ht="15" customHeight="1">
      <c r="C2433" s="113" t="b">
        <v>0</v>
      </c>
      <c r="D2433" s="124">
        <v>33007</v>
      </c>
      <c r="E2433" s="115">
        <v>13.276999999999999</v>
      </c>
      <c r="F2433" s="115">
        <v>2351</v>
      </c>
      <c r="G2433" s="126">
        <v>0</v>
      </c>
      <c r="H2433" s="126">
        <v>1.5766283950954144E+17</v>
      </c>
    </row>
    <row r="2434" spans="3:8" ht="15" customHeight="1">
      <c r="C2434" s="113" t="b">
        <v>0</v>
      </c>
      <c r="D2434" s="124">
        <v>33008</v>
      </c>
      <c r="E2434" s="115">
        <v>13.284000000000001</v>
      </c>
      <c r="F2434" s="115">
        <v>2352</v>
      </c>
      <c r="G2434" s="126">
        <v>0</v>
      </c>
      <c r="H2434" s="126">
        <v>1.7788647131127648E+19</v>
      </c>
    </row>
    <row r="2435" spans="3:8" ht="15" customHeight="1">
      <c r="C2435" s="113" t="b">
        <v>0</v>
      </c>
      <c r="D2435" s="124">
        <v>33009</v>
      </c>
      <c r="E2435" s="115">
        <v>13.284000000000001</v>
      </c>
      <c r="F2435" s="115">
        <v>2353</v>
      </c>
      <c r="G2435" s="126">
        <v>0</v>
      </c>
      <c r="H2435" s="126">
        <v>4.6712553034981274E+18</v>
      </c>
    </row>
    <row r="2436" spans="3:8" ht="15" customHeight="1">
      <c r="C2436" s="113" t="b">
        <v>0</v>
      </c>
      <c r="D2436" s="124">
        <v>33010</v>
      </c>
      <c r="E2436" s="115">
        <v>13.217000000000001</v>
      </c>
      <c r="F2436" s="115">
        <v>2354</v>
      </c>
      <c r="G2436" s="126">
        <v>0</v>
      </c>
      <c r="H2436" s="126">
        <v>7.9512778011605996E+18</v>
      </c>
    </row>
    <row r="2437" spans="3:8" ht="15" customHeight="1">
      <c r="C2437" s="113" t="b">
        <v>0</v>
      </c>
      <c r="D2437" s="124">
        <v>33011</v>
      </c>
      <c r="E2437" s="115">
        <v>13.218</v>
      </c>
      <c r="F2437" s="115">
        <v>2355</v>
      </c>
      <c r="G2437" s="126">
        <v>0</v>
      </c>
      <c r="H2437" s="126">
        <v>1.6656791559823026E+19</v>
      </c>
    </row>
    <row r="2438" spans="3:8" ht="15" customHeight="1">
      <c r="C2438" s="113" t="b">
        <v>0</v>
      </c>
      <c r="D2438" s="124">
        <v>33012</v>
      </c>
      <c r="E2438" s="115">
        <v>13.167</v>
      </c>
      <c r="F2438" s="115">
        <v>2356</v>
      </c>
      <c r="G2438" s="126">
        <v>0</v>
      </c>
      <c r="H2438" s="126">
        <v>8.5409743275597486E+18</v>
      </c>
    </row>
    <row r="2439" spans="3:8" ht="15" customHeight="1">
      <c r="C2439" s="113" t="b">
        <v>0</v>
      </c>
      <c r="D2439" s="124">
        <v>33013</v>
      </c>
      <c r="E2439" s="115">
        <v>13.185</v>
      </c>
      <c r="F2439" s="115">
        <v>2357</v>
      </c>
      <c r="G2439" s="126">
        <v>0</v>
      </c>
      <c r="H2439" s="126">
        <v>1.3895490499262796E+19</v>
      </c>
    </row>
    <row r="2440" spans="3:8" ht="15" customHeight="1">
      <c r="C2440" s="113" t="b">
        <v>0</v>
      </c>
      <c r="D2440" s="124">
        <v>33014</v>
      </c>
      <c r="E2440" s="115">
        <v>13.154999999999999</v>
      </c>
      <c r="F2440" s="115">
        <v>2358</v>
      </c>
      <c r="G2440" s="126">
        <v>0</v>
      </c>
      <c r="H2440" s="126">
        <v>1.3253237445838821E+19</v>
      </c>
    </row>
    <row r="2441" spans="3:8" ht="15" customHeight="1">
      <c r="C2441" s="113" t="b">
        <v>0</v>
      </c>
      <c r="D2441" s="124">
        <v>33015</v>
      </c>
      <c r="E2441" s="115">
        <v>13.04</v>
      </c>
      <c r="F2441" s="115">
        <v>2359</v>
      </c>
      <c r="G2441" s="126">
        <v>0</v>
      </c>
      <c r="H2441" s="126">
        <v>5.1485527290381097E+18</v>
      </c>
    </row>
    <row r="2442" spans="3:8" ht="15" customHeight="1">
      <c r="C2442" s="113" t="b">
        <v>0</v>
      </c>
      <c r="D2442" s="124">
        <v>33016</v>
      </c>
      <c r="E2442" s="115">
        <v>12.968999999999999</v>
      </c>
      <c r="F2442" s="115">
        <v>2360</v>
      </c>
      <c r="G2442" s="126">
        <v>0</v>
      </c>
      <c r="H2442" s="126">
        <v>1.0847700738559797E+19</v>
      </c>
    </row>
    <row r="2443" spans="3:8" ht="15" customHeight="1">
      <c r="C2443" s="113" t="b">
        <v>0</v>
      </c>
      <c r="D2443" s="124">
        <v>33017</v>
      </c>
      <c r="E2443" s="115">
        <v>12.972</v>
      </c>
      <c r="F2443" s="115">
        <v>2361</v>
      </c>
      <c r="G2443" s="126">
        <v>0</v>
      </c>
      <c r="H2443" s="126">
        <v>1.0179831670146087E+19</v>
      </c>
    </row>
    <row r="2444" spans="3:8" ht="15" customHeight="1">
      <c r="C2444" s="113" t="b">
        <v>0</v>
      </c>
      <c r="D2444" s="124">
        <v>33018</v>
      </c>
      <c r="E2444" s="115">
        <v>12.922000000000001</v>
      </c>
      <c r="F2444" s="115">
        <v>2362</v>
      </c>
      <c r="G2444" s="126">
        <v>0</v>
      </c>
      <c r="H2444" s="126">
        <v>1.7729360681337178E+17</v>
      </c>
    </row>
    <row r="2445" spans="3:8" ht="15" customHeight="1">
      <c r="C2445" s="113" t="b">
        <v>0</v>
      </c>
      <c r="D2445" s="124">
        <v>33019</v>
      </c>
      <c r="E2445" s="115">
        <v>12.871</v>
      </c>
      <c r="F2445" s="115">
        <v>2363</v>
      </c>
      <c r="G2445" s="126">
        <v>0</v>
      </c>
      <c r="H2445" s="126">
        <v>1.0997563116452317E+18</v>
      </c>
    </row>
    <row r="2446" spans="3:8" ht="15" customHeight="1">
      <c r="C2446" s="113" t="b">
        <v>0</v>
      </c>
      <c r="D2446" s="124">
        <v>33020</v>
      </c>
      <c r="E2446" s="115">
        <v>12.794</v>
      </c>
      <c r="F2446" s="115">
        <v>2364</v>
      </c>
      <c r="G2446" s="126">
        <v>0</v>
      </c>
      <c r="H2446" s="126">
        <v>1.5225777627257006E+19</v>
      </c>
    </row>
    <row r="2447" spans="3:8" ht="15" customHeight="1">
      <c r="C2447" s="113" t="b">
        <v>0</v>
      </c>
      <c r="D2447" s="124">
        <v>33021</v>
      </c>
      <c r="E2447" s="115">
        <v>12.776</v>
      </c>
      <c r="F2447" s="115">
        <v>2365</v>
      </c>
      <c r="G2447" s="126">
        <v>0</v>
      </c>
      <c r="H2447" s="126">
        <v>1.7701474975606987E+19</v>
      </c>
    </row>
    <row r="2448" spans="3:8" ht="15" customHeight="1">
      <c r="C2448" s="113" t="b">
        <v>0</v>
      </c>
      <c r="D2448" s="124">
        <v>33022</v>
      </c>
      <c r="E2448" s="115">
        <v>12.753</v>
      </c>
      <c r="F2448" s="115">
        <v>2366</v>
      </c>
      <c r="G2448" s="126">
        <v>0</v>
      </c>
      <c r="H2448" s="126">
        <v>8.8328616906717123E+18</v>
      </c>
    </row>
    <row r="2449" spans="3:8" ht="15" customHeight="1">
      <c r="C2449" s="113" t="b">
        <v>0</v>
      </c>
      <c r="D2449" s="124">
        <v>33023</v>
      </c>
      <c r="E2449" s="115">
        <v>12.705</v>
      </c>
      <c r="F2449" s="115">
        <v>2367</v>
      </c>
      <c r="G2449" s="126">
        <v>0</v>
      </c>
      <c r="H2449" s="126">
        <v>1.0369276081277002E+19</v>
      </c>
    </row>
    <row r="2450" spans="3:8" ht="15" customHeight="1">
      <c r="C2450" s="113" t="b">
        <v>0</v>
      </c>
      <c r="D2450" s="124">
        <v>33024</v>
      </c>
      <c r="E2450" s="115">
        <v>12.605</v>
      </c>
      <c r="F2450" s="115">
        <v>2368</v>
      </c>
      <c r="G2450" s="126">
        <v>0</v>
      </c>
      <c r="H2450" s="126">
        <v>1.6898235156889102E+19</v>
      </c>
    </row>
    <row r="2451" spans="3:8" ht="15" customHeight="1">
      <c r="C2451" s="113" t="b">
        <v>0</v>
      </c>
      <c r="D2451" s="124">
        <v>33025</v>
      </c>
      <c r="E2451" s="115">
        <v>12.361000000000001</v>
      </c>
      <c r="F2451" s="115">
        <v>2369</v>
      </c>
      <c r="G2451" s="126">
        <v>0</v>
      </c>
      <c r="H2451" s="126">
        <v>1.613671548058888E+19</v>
      </c>
    </row>
    <row r="2452" spans="3:8" ht="15" customHeight="1">
      <c r="C2452" s="113" t="b">
        <v>0</v>
      </c>
      <c r="D2452" s="124">
        <v>33026</v>
      </c>
      <c r="E2452" s="115">
        <v>12.257999999999999</v>
      </c>
      <c r="F2452" s="115">
        <v>2370</v>
      </c>
      <c r="G2452" s="126">
        <v>0</v>
      </c>
      <c r="H2452" s="126">
        <v>1.1551679892533615E+19</v>
      </c>
    </row>
    <row r="2453" spans="3:8" ht="15" customHeight="1">
      <c r="C2453" s="113" t="b">
        <v>0</v>
      </c>
      <c r="D2453" s="124">
        <v>33027</v>
      </c>
      <c r="E2453" s="115">
        <v>12.257</v>
      </c>
      <c r="F2453" s="115">
        <v>2371</v>
      </c>
      <c r="G2453" s="126">
        <v>0</v>
      </c>
      <c r="H2453" s="126">
        <v>1.6363380260263416E+19</v>
      </c>
    </row>
    <row r="2454" spans="3:8" ht="15" customHeight="1">
      <c r="C2454" s="113" t="b">
        <v>0</v>
      </c>
      <c r="D2454" s="124">
        <v>33028</v>
      </c>
      <c r="E2454" s="115">
        <v>12.16</v>
      </c>
      <c r="F2454" s="115">
        <v>2372</v>
      </c>
      <c r="G2454" s="126">
        <v>0</v>
      </c>
      <c r="H2454" s="126">
        <v>2.6829616332677407E+18</v>
      </c>
    </row>
    <row r="2455" spans="3:8" ht="15" customHeight="1">
      <c r="C2455" s="113" t="b">
        <v>0</v>
      </c>
      <c r="D2455" s="124">
        <v>33029</v>
      </c>
      <c r="E2455" s="115">
        <v>12.145</v>
      </c>
      <c r="F2455" s="115">
        <v>2373</v>
      </c>
      <c r="G2455" s="126">
        <v>0</v>
      </c>
      <c r="H2455" s="126">
        <v>1.3522759476277987E+19</v>
      </c>
    </row>
    <row r="2456" spans="3:8" ht="15" customHeight="1">
      <c r="C2456" s="113" t="b">
        <v>0</v>
      </c>
      <c r="D2456" s="124">
        <v>33030</v>
      </c>
      <c r="E2456" s="115">
        <v>12.106999999999999</v>
      </c>
      <c r="F2456" s="115">
        <v>2374</v>
      </c>
      <c r="G2456" s="126">
        <v>0</v>
      </c>
      <c r="H2456" s="126">
        <v>1.8394284787589595E+19</v>
      </c>
    </row>
    <row r="2457" spans="3:8" ht="15" customHeight="1">
      <c r="C2457" s="113" t="b">
        <v>0</v>
      </c>
      <c r="D2457" s="124">
        <v>33031</v>
      </c>
      <c r="E2457" s="115">
        <v>12.055999999999999</v>
      </c>
      <c r="F2457" s="115">
        <v>2375</v>
      </c>
      <c r="G2457" s="126">
        <v>0</v>
      </c>
      <c r="H2457" s="126">
        <v>8.1194513086755707E+18</v>
      </c>
    </row>
    <row r="2458" spans="3:8" ht="15" customHeight="1">
      <c r="C2458" s="113" t="b">
        <v>0</v>
      </c>
      <c r="D2458" s="124">
        <v>33032</v>
      </c>
      <c r="E2458" s="115">
        <v>12.002000000000001</v>
      </c>
      <c r="F2458" s="115">
        <v>2376</v>
      </c>
      <c r="G2458" s="126">
        <v>0</v>
      </c>
      <c r="H2458" s="126">
        <v>2.7530088027264881E+18</v>
      </c>
    </row>
    <row r="2459" spans="3:8" ht="15" customHeight="1">
      <c r="C2459" s="113" t="b">
        <v>0</v>
      </c>
      <c r="D2459" s="124">
        <v>33033</v>
      </c>
      <c r="E2459" s="115">
        <v>11.952</v>
      </c>
      <c r="F2459" s="115">
        <v>2377</v>
      </c>
      <c r="G2459" s="126">
        <v>0</v>
      </c>
      <c r="H2459" s="126">
        <v>1.568971112522402E+19</v>
      </c>
    </row>
    <row r="2460" spans="3:8" ht="15" customHeight="1">
      <c r="C2460" s="113" t="b">
        <v>0</v>
      </c>
      <c r="D2460" s="124">
        <v>33034</v>
      </c>
      <c r="E2460" s="115">
        <v>11.927</v>
      </c>
      <c r="F2460" s="115">
        <v>2378</v>
      </c>
      <c r="G2460" s="126">
        <v>0</v>
      </c>
      <c r="H2460" s="126">
        <v>2.9962680190809999E+18</v>
      </c>
    </row>
    <row r="2461" spans="3:8" ht="15" customHeight="1">
      <c r="C2461" s="113" t="b">
        <v>0</v>
      </c>
      <c r="D2461" s="124">
        <v>33035</v>
      </c>
      <c r="E2461" s="115">
        <v>11.849</v>
      </c>
      <c r="F2461" s="115">
        <v>2379</v>
      </c>
      <c r="G2461" s="126">
        <v>0</v>
      </c>
      <c r="H2461" s="126">
        <v>9.5167859516744581E+18</v>
      </c>
    </row>
    <row r="2462" spans="3:8" ht="15" customHeight="1">
      <c r="C2462" s="113" t="b">
        <v>0</v>
      </c>
      <c r="D2462" s="124">
        <v>33036</v>
      </c>
      <c r="E2462" s="115">
        <v>11.773</v>
      </c>
      <c r="F2462" s="115">
        <v>2380</v>
      </c>
      <c r="G2462" s="126">
        <v>0</v>
      </c>
      <c r="H2462" s="126">
        <v>1.7885449073606148E+19</v>
      </c>
    </row>
    <row r="2463" spans="3:8" ht="15" customHeight="1">
      <c r="C2463" s="113" t="b">
        <v>0</v>
      </c>
      <c r="D2463" s="124">
        <v>33037</v>
      </c>
      <c r="E2463" s="115">
        <v>11.765000000000001</v>
      </c>
      <c r="F2463" s="115">
        <v>2381</v>
      </c>
      <c r="G2463" s="126">
        <v>0</v>
      </c>
      <c r="H2463" s="126">
        <v>7.2698471366790083E+18</v>
      </c>
    </row>
    <row r="2464" spans="3:8" ht="15" customHeight="1">
      <c r="C2464" s="113" t="b">
        <v>0</v>
      </c>
      <c r="D2464" s="124">
        <v>33038</v>
      </c>
      <c r="E2464" s="115">
        <v>11.750999999999999</v>
      </c>
      <c r="F2464" s="115">
        <v>2382</v>
      </c>
      <c r="G2464" s="126">
        <v>0</v>
      </c>
      <c r="H2464" s="126">
        <v>1.4965509982461069E+19</v>
      </c>
    </row>
    <row r="2465" spans="3:8" ht="15" customHeight="1">
      <c r="C2465" s="113" t="b">
        <v>0</v>
      </c>
      <c r="D2465" s="124">
        <v>33039</v>
      </c>
      <c r="E2465" s="115">
        <v>11.75</v>
      </c>
      <c r="F2465" s="115">
        <v>2383</v>
      </c>
      <c r="G2465" s="126">
        <v>0</v>
      </c>
      <c r="H2465" s="126">
        <v>5.3725588659055268E+18</v>
      </c>
    </row>
    <row r="2466" spans="3:8" ht="15" customHeight="1">
      <c r="C2466" s="113" t="b">
        <v>0</v>
      </c>
      <c r="D2466" s="124">
        <v>33040</v>
      </c>
      <c r="E2466" s="115">
        <v>11.682</v>
      </c>
      <c r="F2466" s="115">
        <v>2384</v>
      </c>
      <c r="G2466" s="126">
        <v>0</v>
      </c>
      <c r="H2466" s="126">
        <v>1.0216510216212414E+19</v>
      </c>
    </row>
    <row r="2467" spans="3:8" ht="15" customHeight="1">
      <c r="C2467" s="113" t="b">
        <v>0</v>
      </c>
      <c r="D2467" s="124">
        <v>33041</v>
      </c>
      <c r="E2467" s="115">
        <v>11.59</v>
      </c>
      <c r="F2467" s="115">
        <v>2385</v>
      </c>
      <c r="G2467" s="126">
        <v>0</v>
      </c>
      <c r="H2467" s="126">
        <v>1.2211879608456724E+19</v>
      </c>
    </row>
    <row r="2468" spans="3:8" ht="15" customHeight="1">
      <c r="C2468" s="113" t="b">
        <v>0</v>
      </c>
      <c r="D2468" s="124">
        <v>33042</v>
      </c>
      <c r="E2468" s="115">
        <v>11.497</v>
      </c>
      <c r="F2468" s="115">
        <v>2386</v>
      </c>
      <c r="G2468" s="126">
        <v>0</v>
      </c>
      <c r="H2468" s="126">
        <v>6.117905433714473E+18</v>
      </c>
    </row>
    <row r="2469" spans="3:8" ht="15" customHeight="1">
      <c r="C2469" s="113" t="b">
        <v>0</v>
      </c>
      <c r="D2469" s="124">
        <v>33043</v>
      </c>
      <c r="E2469" s="115">
        <v>11.487</v>
      </c>
      <c r="F2469" s="115">
        <v>2387</v>
      </c>
      <c r="G2469" s="126">
        <v>0</v>
      </c>
      <c r="H2469" s="126">
        <v>8.817879852254763E+18</v>
      </c>
    </row>
    <row r="2470" spans="3:8" ht="15" customHeight="1">
      <c r="C2470" s="113" t="b">
        <v>0</v>
      </c>
      <c r="D2470" s="124">
        <v>33044</v>
      </c>
      <c r="E2470" s="115">
        <v>11.372</v>
      </c>
      <c r="F2470" s="115">
        <v>2388</v>
      </c>
      <c r="G2470" s="126">
        <v>0</v>
      </c>
      <c r="H2470" s="126">
        <v>2.5106133077351916E+18</v>
      </c>
    </row>
    <row r="2471" spans="3:8" ht="15" customHeight="1">
      <c r="C2471" s="113" t="b">
        <v>0</v>
      </c>
      <c r="D2471" s="124">
        <v>33045</v>
      </c>
      <c r="E2471" s="115">
        <v>11.336</v>
      </c>
      <c r="F2471" s="115">
        <v>2389</v>
      </c>
      <c r="G2471" s="126">
        <v>0</v>
      </c>
      <c r="H2471" s="126">
        <v>1.0146575075030215E+19</v>
      </c>
    </row>
    <row r="2472" spans="3:8" ht="15" customHeight="1">
      <c r="C2472" s="113" t="b">
        <v>0</v>
      </c>
      <c r="D2472" s="124">
        <v>33046</v>
      </c>
      <c r="E2472" s="115">
        <v>11.34</v>
      </c>
      <c r="F2472" s="115">
        <v>2390</v>
      </c>
      <c r="G2472" s="126">
        <v>0</v>
      </c>
      <c r="H2472" s="126">
        <v>1.8020064311506463E+19</v>
      </c>
    </row>
    <row r="2473" spans="3:8" ht="15" customHeight="1">
      <c r="C2473" s="113" t="b">
        <v>0</v>
      </c>
      <c r="D2473" s="124">
        <v>33047</v>
      </c>
      <c r="E2473" s="115">
        <v>11.308</v>
      </c>
      <c r="F2473" s="115">
        <v>2391</v>
      </c>
      <c r="G2473" s="126">
        <v>0</v>
      </c>
      <c r="H2473" s="126">
        <v>1.208896876009685E+18</v>
      </c>
    </row>
    <row r="2474" spans="3:8" ht="15" customHeight="1">
      <c r="C2474" s="113" t="b">
        <v>0</v>
      </c>
      <c r="D2474" s="124">
        <v>33048</v>
      </c>
      <c r="E2474" s="115">
        <v>11.228999999999999</v>
      </c>
      <c r="F2474" s="115">
        <v>2392</v>
      </c>
      <c r="G2474" s="126">
        <v>0</v>
      </c>
      <c r="H2474" s="126">
        <v>1.2608382668894734E+19</v>
      </c>
    </row>
    <row r="2475" spans="3:8" ht="15" customHeight="1">
      <c r="C2475" s="113" t="b">
        <v>0</v>
      </c>
      <c r="D2475" s="124">
        <v>33049</v>
      </c>
      <c r="E2475" s="115">
        <v>11.164</v>
      </c>
      <c r="F2475" s="115">
        <v>2393</v>
      </c>
      <c r="G2475" s="126">
        <v>0</v>
      </c>
      <c r="H2475" s="126">
        <v>1.6431524820353802E+19</v>
      </c>
    </row>
    <row r="2476" spans="3:8" ht="15" customHeight="1">
      <c r="C2476" s="113" t="b">
        <v>0</v>
      </c>
      <c r="D2476" s="124">
        <v>33050</v>
      </c>
      <c r="E2476" s="115">
        <v>11.116</v>
      </c>
      <c r="F2476" s="115">
        <v>2394</v>
      </c>
      <c r="G2476" s="126">
        <v>0</v>
      </c>
      <c r="H2476" s="126">
        <v>3.7888279102153687E+18</v>
      </c>
    </row>
    <row r="2477" spans="3:8" ht="15" customHeight="1">
      <c r="C2477" s="113" t="b">
        <v>0</v>
      </c>
      <c r="D2477" s="124">
        <v>33051</v>
      </c>
      <c r="E2477" s="115">
        <v>11.087999999999999</v>
      </c>
      <c r="F2477" s="115">
        <v>2395</v>
      </c>
      <c r="G2477" s="126">
        <v>0</v>
      </c>
      <c r="H2477" s="126">
        <v>6.2787136379455068E+18</v>
      </c>
    </row>
    <row r="2478" spans="3:8" ht="15" customHeight="1">
      <c r="C2478" s="113" t="b">
        <v>0</v>
      </c>
      <c r="D2478" s="124">
        <v>33052</v>
      </c>
      <c r="E2478" s="115">
        <v>11.048999999999999</v>
      </c>
      <c r="F2478" s="115">
        <v>2396</v>
      </c>
      <c r="G2478" s="126">
        <v>0</v>
      </c>
      <c r="H2478" s="126">
        <v>1.0779022623638753E+19</v>
      </c>
    </row>
    <row r="2479" spans="3:8" ht="15" customHeight="1">
      <c r="C2479" s="113" t="b">
        <v>0</v>
      </c>
      <c r="D2479" s="124">
        <v>33053</v>
      </c>
      <c r="E2479" s="115">
        <v>10.991</v>
      </c>
      <c r="F2479" s="115">
        <v>2397</v>
      </c>
      <c r="G2479" s="126">
        <v>0</v>
      </c>
      <c r="H2479" s="126">
        <v>5.2253946770242243E+18</v>
      </c>
    </row>
    <row r="2480" spans="3:8" ht="15" customHeight="1">
      <c r="C2480" s="113" t="b">
        <v>0</v>
      </c>
      <c r="D2480" s="124">
        <v>33054</v>
      </c>
      <c r="E2480" s="115">
        <v>10.855</v>
      </c>
      <c r="F2480" s="115">
        <v>2398</v>
      </c>
      <c r="G2480" s="126">
        <v>0</v>
      </c>
      <c r="H2480" s="126">
        <v>2.3674108016017459E+18</v>
      </c>
    </row>
    <row r="2481" spans="3:8" ht="15" customHeight="1">
      <c r="C2481" s="113" t="b">
        <v>0</v>
      </c>
      <c r="D2481" s="124">
        <v>33055</v>
      </c>
      <c r="E2481" s="115">
        <v>10.624000000000001</v>
      </c>
      <c r="F2481" s="115">
        <v>2399</v>
      </c>
      <c r="G2481" s="126">
        <v>0</v>
      </c>
      <c r="H2481" s="126">
        <v>1.7033454599829529E+19</v>
      </c>
    </row>
    <row r="2482" spans="3:8" ht="15" customHeight="1">
      <c r="C2482" s="113" t="b">
        <v>0</v>
      </c>
      <c r="D2482" s="124">
        <v>33056</v>
      </c>
      <c r="E2482" s="115">
        <v>10.571</v>
      </c>
      <c r="F2482" s="115">
        <v>2400</v>
      </c>
      <c r="G2482" s="126">
        <v>0</v>
      </c>
      <c r="H2482" s="126">
        <v>4.0972032998330849E+18</v>
      </c>
    </row>
    <row r="2483" spans="3:8" ht="15" customHeight="1">
      <c r="C2483" s="113" t="b">
        <v>0</v>
      </c>
      <c r="D2483" s="124">
        <v>33057</v>
      </c>
      <c r="E2483" s="115">
        <v>10.49</v>
      </c>
      <c r="F2483" s="115">
        <v>2401</v>
      </c>
      <c r="G2483" s="126">
        <v>0</v>
      </c>
      <c r="H2483" s="126">
        <v>1.1566087145707889E+19</v>
      </c>
    </row>
    <row r="2484" spans="3:8" ht="15" customHeight="1">
      <c r="C2484" s="113" t="b">
        <v>0</v>
      </c>
      <c r="D2484" s="124">
        <v>33058</v>
      </c>
      <c r="E2484" s="115">
        <v>10.438000000000001</v>
      </c>
      <c r="F2484" s="115">
        <v>2402</v>
      </c>
      <c r="G2484" s="126">
        <v>0</v>
      </c>
      <c r="H2484" s="126">
        <v>8.4514943685748705E+18</v>
      </c>
    </row>
    <row r="2485" spans="3:8" ht="15" customHeight="1">
      <c r="C2485" s="113" t="b">
        <v>0</v>
      </c>
      <c r="D2485" s="124">
        <v>33059</v>
      </c>
      <c r="E2485" s="115">
        <v>10.327999999999999</v>
      </c>
      <c r="F2485" s="115">
        <v>2403</v>
      </c>
      <c r="G2485" s="126">
        <v>0</v>
      </c>
      <c r="H2485" s="126">
        <v>1.8164044110230792E+19</v>
      </c>
    </row>
    <row r="2486" spans="3:8" ht="15" customHeight="1">
      <c r="C2486" s="113" t="b">
        <v>0</v>
      </c>
      <c r="D2486" s="124">
        <v>33060</v>
      </c>
      <c r="E2486" s="115">
        <v>10.305</v>
      </c>
      <c r="F2486" s="115">
        <v>2404</v>
      </c>
      <c r="G2486" s="126">
        <v>0</v>
      </c>
      <c r="H2486" s="126">
        <v>1.8250688436474503E+19</v>
      </c>
    </row>
    <row r="2487" spans="3:8" ht="15" customHeight="1">
      <c r="C2487" s="113" t="b">
        <v>0</v>
      </c>
      <c r="D2487" s="124">
        <v>33061</v>
      </c>
      <c r="E2487" s="115">
        <v>10.210000000000001</v>
      </c>
      <c r="F2487" s="115">
        <v>2405</v>
      </c>
      <c r="G2487" s="126">
        <v>0</v>
      </c>
      <c r="H2487" s="126">
        <v>1.6725791744996016E+19</v>
      </c>
    </row>
    <row r="2488" spans="3:8" ht="15" customHeight="1">
      <c r="C2488" s="113" t="b">
        <v>0</v>
      </c>
      <c r="D2488" s="124">
        <v>33062</v>
      </c>
      <c r="E2488" s="115">
        <v>10.079000000000001</v>
      </c>
      <c r="F2488" s="115">
        <v>2406</v>
      </c>
      <c r="G2488" s="126">
        <v>0</v>
      </c>
      <c r="H2488" s="126">
        <v>1.7992184093879839E+19</v>
      </c>
    </row>
    <row r="2489" spans="3:8" ht="15" customHeight="1">
      <c r="C2489" s="113" t="b">
        <v>0</v>
      </c>
      <c r="D2489" s="124">
        <v>33063</v>
      </c>
      <c r="E2489" s="115">
        <v>10.042999999999999</v>
      </c>
      <c r="F2489" s="115">
        <v>2407</v>
      </c>
      <c r="G2489" s="126">
        <v>0</v>
      </c>
      <c r="H2489" s="126">
        <v>1.40184735197191E+19</v>
      </c>
    </row>
    <row r="2490" spans="3:8" ht="15" customHeight="1">
      <c r="C2490" s="113" t="b">
        <v>0</v>
      </c>
      <c r="D2490" s="124">
        <v>33064</v>
      </c>
      <c r="E2490" s="115">
        <v>9.8810000000000002</v>
      </c>
      <c r="F2490" s="115">
        <v>2408</v>
      </c>
      <c r="G2490" s="126">
        <v>0</v>
      </c>
      <c r="H2490" s="126">
        <v>1.483201778499269E+19</v>
      </c>
    </row>
    <row r="2491" spans="3:8" ht="15" customHeight="1">
      <c r="C2491" s="113" t="b">
        <v>0</v>
      </c>
      <c r="D2491" s="124">
        <v>33065</v>
      </c>
      <c r="E2491" s="115">
        <v>9.8149999999999995</v>
      </c>
      <c r="F2491" s="115">
        <v>2409</v>
      </c>
      <c r="G2491" s="126">
        <v>0</v>
      </c>
      <c r="H2491" s="126">
        <v>1.3618376761858566E+19</v>
      </c>
    </row>
    <row r="2492" spans="3:8" ht="15" customHeight="1">
      <c r="C2492" s="113" t="b">
        <v>0</v>
      </c>
      <c r="D2492" s="124">
        <v>33066</v>
      </c>
      <c r="E2492" s="115">
        <v>9.7110000000000003</v>
      </c>
      <c r="F2492" s="115">
        <v>2410</v>
      </c>
      <c r="G2492" s="126">
        <v>0</v>
      </c>
      <c r="H2492" s="126">
        <v>1.6560055997778407E+19</v>
      </c>
    </row>
    <row r="2493" spans="3:8" ht="15" customHeight="1">
      <c r="C2493" s="113" t="b">
        <v>0</v>
      </c>
      <c r="D2493" s="124">
        <v>33067</v>
      </c>
      <c r="E2493" s="115">
        <v>9.5990000000000002</v>
      </c>
      <c r="F2493" s="115">
        <v>2411</v>
      </c>
      <c r="G2493" s="126">
        <v>0</v>
      </c>
      <c r="H2493" s="126">
        <v>8.3106692292956447E+18</v>
      </c>
    </row>
    <row r="2494" spans="3:8" ht="15" customHeight="1">
      <c r="C2494" s="113" t="b">
        <v>0</v>
      </c>
      <c r="D2494" s="124">
        <v>33068</v>
      </c>
      <c r="E2494" s="115">
        <v>9.548</v>
      </c>
      <c r="F2494" s="115">
        <v>2412</v>
      </c>
      <c r="G2494" s="126">
        <v>0</v>
      </c>
      <c r="H2494" s="126">
        <v>1.4605752509702126E+19</v>
      </c>
    </row>
    <row r="2495" spans="3:8" ht="15" customHeight="1">
      <c r="C2495" s="113" t="b">
        <v>0</v>
      </c>
      <c r="D2495" s="124">
        <v>33069</v>
      </c>
      <c r="E2495" s="115">
        <v>9.2840000000000007</v>
      </c>
      <c r="F2495" s="115">
        <v>2413</v>
      </c>
      <c r="G2495" s="126">
        <v>0</v>
      </c>
      <c r="H2495" s="126">
        <v>1.567319648363254E+19</v>
      </c>
    </row>
    <row r="2496" spans="3:8" ht="15" customHeight="1">
      <c r="C2496" s="113" t="b">
        <v>0</v>
      </c>
      <c r="D2496" s="124">
        <v>33070</v>
      </c>
      <c r="E2496" s="115">
        <v>9.16</v>
      </c>
      <c r="F2496" s="115">
        <v>2414</v>
      </c>
      <c r="G2496" s="126">
        <v>0</v>
      </c>
      <c r="H2496" s="126">
        <v>7.5355619783552471E+18</v>
      </c>
    </row>
    <row r="2497" spans="3:8" ht="15" customHeight="1">
      <c r="C2497" s="113" t="b">
        <v>0</v>
      </c>
      <c r="D2497" s="124">
        <v>33071</v>
      </c>
      <c r="E2497" s="115">
        <v>9.0839999999999996</v>
      </c>
      <c r="F2497" s="115">
        <v>2415</v>
      </c>
      <c r="G2497" s="126">
        <v>0</v>
      </c>
      <c r="H2497" s="126">
        <v>2.3983385670984822E+17</v>
      </c>
    </row>
    <row r="2498" spans="3:8" ht="15" customHeight="1">
      <c r="C2498" s="113" t="b">
        <v>0</v>
      </c>
      <c r="D2498" s="124">
        <v>33072</v>
      </c>
      <c r="E2498" s="115">
        <v>9.0399999999999991</v>
      </c>
      <c r="F2498" s="115">
        <v>2416</v>
      </c>
      <c r="G2498" s="126">
        <v>0</v>
      </c>
      <c r="H2498" s="126">
        <v>1.8245529531211549E+19</v>
      </c>
    </row>
    <row r="2499" spans="3:8" ht="15" customHeight="1">
      <c r="C2499" s="113" t="b">
        <v>0</v>
      </c>
      <c r="D2499" s="124">
        <v>33073</v>
      </c>
      <c r="E2499" s="115">
        <v>8.9489999999999998</v>
      </c>
      <c r="F2499" s="115">
        <v>2417</v>
      </c>
      <c r="G2499" s="126">
        <v>0</v>
      </c>
      <c r="H2499" s="126">
        <v>1.4816225088456751E+19</v>
      </c>
    </row>
    <row r="2500" spans="3:8" ht="15" customHeight="1">
      <c r="C2500" s="113" t="b">
        <v>0</v>
      </c>
      <c r="D2500" s="124">
        <v>33074</v>
      </c>
      <c r="E2500" s="115">
        <v>8.86</v>
      </c>
      <c r="F2500" s="115">
        <v>2418</v>
      </c>
      <c r="G2500" s="126">
        <v>0</v>
      </c>
      <c r="H2500" s="126">
        <v>1.2978216885627744E+19</v>
      </c>
    </row>
    <row r="2501" spans="3:8" ht="15" customHeight="1">
      <c r="C2501" s="113" t="b">
        <v>0</v>
      </c>
      <c r="D2501" s="124">
        <v>33075</v>
      </c>
      <c r="E2501" s="115">
        <v>8.8130000000000006</v>
      </c>
      <c r="F2501" s="115">
        <v>2419</v>
      </c>
      <c r="G2501" s="126">
        <v>0</v>
      </c>
      <c r="H2501" s="126">
        <v>1.7298357693970995E+19</v>
      </c>
    </row>
    <row r="2502" spans="3:8" ht="15" customHeight="1">
      <c r="C2502" s="113" t="b">
        <v>0</v>
      </c>
      <c r="D2502" s="124">
        <v>33076</v>
      </c>
      <c r="E2502" s="115">
        <v>8.7590000000000003</v>
      </c>
      <c r="F2502" s="115">
        <v>2420</v>
      </c>
      <c r="G2502" s="126">
        <v>0</v>
      </c>
      <c r="H2502" s="126">
        <v>7.2271942620548905E+18</v>
      </c>
    </row>
    <row r="2503" spans="3:8" ht="15" customHeight="1">
      <c r="C2503" s="113" t="b">
        <v>0</v>
      </c>
      <c r="D2503" s="124">
        <v>33077</v>
      </c>
      <c r="E2503" s="115">
        <v>8.5690000000000008</v>
      </c>
      <c r="F2503" s="115">
        <v>2421</v>
      </c>
      <c r="G2503" s="126">
        <v>0</v>
      </c>
      <c r="H2503" s="126">
        <v>1.1716586770907228E+19</v>
      </c>
    </row>
    <row r="2504" spans="3:8" ht="15" customHeight="1">
      <c r="C2504" s="113" t="b">
        <v>0</v>
      </c>
      <c r="D2504" s="124">
        <v>33078</v>
      </c>
      <c r="E2504" s="115">
        <v>8.4510000000000005</v>
      </c>
      <c r="F2504" s="115">
        <v>2422</v>
      </c>
      <c r="G2504" s="126">
        <v>0</v>
      </c>
      <c r="H2504" s="126">
        <v>5.6748002296887839E+18</v>
      </c>
    </row>
    <row r="2505" spans="3:8" ht="15" customHeight="1">
      <c r="C2505" s="113" t="b">
        <v>0</v>
      </c>
      <c r="D2505" s="124">
        <v>33079</v>
      </c>
      <c r="E2505" s="115">
        <v>8.3119999999999994</v>
      </c>
      <c r="F2505" s="115">
        <v>2423</v>
      </c>
      <c r="G2505" s="126">
        <v>0</v>
      </c>
      <c r="H2505" s="126">
        <v>1.1545058276517358E+19</v>
      </c>
    </row>
    <row r="2506" spans="3:8" ht="15" customHeight="1">
      <c r="C2506" s="113" t="b">
        <v>0</v>
      </c>
      <c r="D2506" s="124">
        <v>33080</v>
      </c>
      <c r="E2506" s="115">
        <v>8.2080000000000002</v>
      </c>
      <c r="F2506" s="115">
        <v>2424</v>
      </c>
      <c r="G2506" s="126">
        <v>0</v>
      </c>
      <c r="H2506" s="126">
        <v>6.3314332129401661E+18</v>
      </c>
    </row>
    <row r="2507" spans="3:8" ht="15" customHeight="1">
      <c r="C2507" s="113" t="b">
        <v>0</v>
      </c>
      <c r="D2507" s="124">
        <v>33081</v>
      </c>
      <c r="E2507" s="115">
        <v>8.0950000000000006</v>
      </c>
      <c r="F2507" s="115">
        <v>2425</v>
      </c>
      <c r="G2507" s="126">
        <v>0</v>
      </c>
      <c r="H2507" s="126">
        <v>1.1417908504505702E+19</v>
      </c>
    </row>
    <row r="2508" spans="3:8" ht="15" customHeight="1">
      <c r="C2508" s="113" t="b">
        <v>0</v>
      </c>
      <c r="D2508" s="124">
        <v>33082</v>
      </c>
      <c r="E2508" s="115">
        <v>7.9119999999999999</v>
      </c>
      <c r="F2508" s="115">
        <v>2426</v>
      </c>
      <c r="G2508" s="126">
        <v>0</v>
      </c>
      <c r="H2508" s="126">
        <v>1.4626330212798884E+19</v>
      </c>
    </row>
    <row r="2509" spans="3:8" ht="15" customHeight="1">
      <c r="C2509" s="113" t="b">
        <v>0</v>
      </c>
      <c r="D2509" s="124">
        <v>33083</v>
      </c>
      <c r="E2509" s="115">
        <v>7.891</v>
      </c>
      <c r="F2509" s="115">
        <v>2427</v>
      </c>
      <c r="G2509" s="126">
        <v>0</v>
      </c>
      <c r="H2509" s="126">
        <v>8.2437703455924275E+18</v>
      </c>
    </row>
    <row r="2510" spans="3:8" ht="15" customHeight="1">
      <c r="C2510" s="113" t="b">
        <v>0</v>
      </c>
      <c r="D2510" s="124">
        <v>33084</v>
      </c>
      <c r="E2510" s="115">
        <v>7.8639999999999999</v>
      </c>
      <c r="F2510" s="115">
        <v>2428</v>
      </c>
      <c r="G2510" s="126">
        <v>0</v>
      </c>
      <c r="H2510" s="126">
        <v>1.0390468267537846E+19</v>
      </c>
    </row>
    <row r="2511" spans="3:8" ht="15" customHeight="1">
      <c r="C2511" s="113" t="b">
        <v>0</v>
      </c>
      <c r="D2511" s="124">
        <v>33085</v>
      </c>
      <c r="E2511" s="115">
        <v>7.7519999999999998</v>
      </c>
      <c r="F2511" s="115">
        <v>2429</v>
      </c>
      <c r="G2511" s="126">
        <v>0</v>
      </c>
      <c r="H2511" s="126">
        <v>1.4046945650344372E+19</v>
      </c>
    </row>
    <row r="2512" spans="3:8" ht="15" customHeight="1">
      <c r="C2512" s="113" t="b">
        <v>0</v>
      </c>
      <c r="D2512" s="124">
        <v>33086</v>
      </c>
      <c r="E2512" s="115">
        <v>7.6859999999999999</v>
      </c>
      <c r="F2512" s="115">
        <v>2430</v>
      </c>
      <c r="G2512" s="126">
        <v>0</v>
      </c>
      <c r="H2512" s="126">
        <v>8.2259025416749025E+18</v>
      </c>
    </row>
    <row r="2513" spans="3:8" ht="15" customHeight="1">
      <c r="C2513" s="113" t="b">
        <v>0</v>
      </c>
      <c r="D2513" s="124">
        <v>33087</v>
      </c>
      <c r="E2513" s="115">
        <v>7.5359999999999996</v>
      </c>
      <c r="F2513" s="115">
        <v>2431</v>
      </c>
      <c r="G2513" s="126">
        <v>0</v>
      </c>
      <c r="H2513" s="126">
        <v>1.808795724369307E+19</v>
      </c>
    </row>
    <row r="2514" spans="3:8" ht="15" customHeight="1">
      <c r="C2514" s="113" t="b">
        <v>0</v>
      </c>
      <c r="D2514" s="124">
        <v>33088</v>
      </c>
      <c r="E2514" s="115">
        <v>7.52</v>
      </c>
      <c r="F2514" s="115">
        <v>2432</v>
      </c>
      <c r="G2514" s="126">
        <v>0</v>
      </c>
      <c r="H2514" s="126">
        <v>1.4061147082779568E+19</v>
      </c>
    </row>
    <row r="2515" spans="3:8" ht="15" customHeight="1">
      <c r="C2515" s="113" t="b">
        <v>0</v>
      </c>
      <c r="D2515" s="124">
        <v>33089</v>
      </c>
      <c r="E2515" s="115">
        <v>7.5049999999999999</v>
      </c>
      <c r="F2515" s="115">
        <v>2433</v>
      </c>
      <c r="G2515" s="126">
        <v>0</v>
      </c>
      <c r="H2515" s="126">
        <v>1.4743611227752968E+19</v>
      </c>
    </row>
    <row r="2516" spans="3:8" ht="15" customHeight="1">
      <c r="C2516" s="113" t="b">
        <v>0</v>
      </c>
      <c r="D2516" s="124">
        <v>33090</v>
      </c>
      <c r="E2516" s="115">
        <v>7.3680000000000003</v>
      </c>
      <c r="F2516" s="115">
        <v>2434</v>
      </c>
      <c r="G2516" s="126">
        <v>0</v>
      </c>
      <c r="H2516" s="126">
        <v>1.4635685778735669E+19</v>
      </c>
    </row>
    <row r="2517" spans="3:8" ht="15" customHeight="1">
      <c r="C2517" s="113" t="b">
        <v>0</v>
      </c>
      <c r="D2517" s="124">
        <v>33091</v>
      </c>
      <c r="E2517" s="115">
        <v>7.3070000000000004</v>
      </c>
      <c r="F2517" s="115">
        <v>2435</v>
      </c>
      <c r="G2517" s="126">
        <v>0</v>
      </c>
      <c r="H2517" s="126">
        <v>1.0277019421876562E+19</v>
      </c>
    </row>
    <row r="2518" spans="3:8" ht="15" customHeight="1">
      <c r="C2518" s="113" t="b">
        <v>0</v>
      </c>
      <c r="D2518" s="124">
        <v>33092</v>
      </c>
      <c r="E2518" s="115">
        <v>7.15</v>
      </c>
      <c r="F2518" s="115">
        <v>2436</v>
      </c>
      <c r="G2518" s="126">
        <v>0</v>
      </c>
      <c r="H2518" s="126">
        <v>9.8025976412873974E+18</v>
      </c>
    </row>
    <row r="2519" spans="3:8" ht="15" customHeight="1">
      <c r="C2519" s="113" t="b">
        <v>0</v>
      </c>
      <c r="D2519" s="124">
        <v>33093</v>
      </c>
      <c r="E2519" s="115">
        <v>7.1639999999999997</v>
      </c>
      <c r="F2519" s="115">
        <v>2437</v>
      </c>
      <c r="G2519" s="126">
        <v>0</v>
      </c>
      <c r="H2519" s="126">
        <v>3.312357651122475E+18</v>
      </c>
    </row>
    <row r="2520" spans="3:8" ht="15" customHeight="1">
      <c r="C2520" s="113" t="b">
        <v>0</v>
      </c>
      <c r="D2520" s="124">
        <v>33094</v>
      </c>
      <c r="E2520" s="115">
        <v>7.0979999999999999</v>
      </c>
      <c r="F2520" s="115">
        <v>2438</v>
      </c>
      <c r="G2520" s="126">
        <v>0</v>
      </c>
      <c r="H2520" s="126">
        <v>4.49499518226624E+18</v>
      </c>
    </row>
    <row r="2521" spans="3:8" ht="15" customHeight="1">
      <c r="C2521" s="113" t="b">
        <v>0</v>
      </c>
      <c r="D2521" s="124">
        <v>33095</v>
      </c>
      <c r="E2521" s="115">
        <v>7.0679999999999996</v>
      </c>
      <c r="F2521" s="115">
        <v>2439</v>
      </c>
      <c r="G2521" s="126">
        <v>0</v>
      </c>
      <c r="H2521" s="126">
        <v>5.1215851449394299E+18</v>
      </c>
    </row>
    <row r="2522" spans="3:8" ht="15" customHeight="1">
      <c r="C2522" s="113" t="b">
        <v>0</v>
      </c>
      <c r="D2522" s="124">
        <v>33096</v>
      </c>
      <c r="E2522" s="115">
        <v>7.0179999999999998</v>
      </c>
      <c r="F2522" s="115">
        <v>2440</v>
      </c>
      <c r="G2522" s="126">
        <v>0</v>
      </c>
      <c r="H2522" s="126">
        <v>1.7229714169852688E+19</v>
      </c>
    </row>
    <row r="2523" spans="3:8" ht="15" customHeight="1">
      <c r="C2523" s="113" t="b">
        <v>0</v>
      </c>
      <c r="D2523" s="124">
        <v>33097</v>
      </c>
      <c r="E2523" s="115">
        <v>7.0069999999999997</v>
      </c>
      <c r="F2523" s="115">
        <v>2441</v>
      </c>
      <c r="G2523" s="126">
        <v>0</v>
      </c>
      <c r="H2523" s="126">
        <v>9.3017254449469256E+18</v>
      </c>
    </row>
    <row r="2524" spans="3:8" ht="15" customHeight="1">
      <c r="C2524" s="113" t="b">
        <v>0</v>
      </c>
      <c r="D2524" s="124">
        <v>33098</v>
      </c>
      <c r="E2524" s="115">
        <v>6.9240000000000004</v>
      </c>
      <c r="F2524" s="115">
        <v>2442</v>
      </c>
      <c r="G2524" s="126">
        <v>0</v>
      </c>
      <c r="H2524" s="126">
        <v>1.5588144983253793E+19</v>
      </c>
    </row>
    <row r="2525" spans="3:8" ht="15" customHeight="1">
      <c r="C2525" s="113" t="b">
        <v>0</v>
      </c>
      <c r="D2525" s="124">
        <v>33099</v>
      </c>
      <c r="E2525" s="115">
        <v>6.891</v>
      </c>
      <c r="F2525" s="115">
        <v>2443</v>
      </c>
      <c r="G2525" s="126">
        <v>0</v>
      </c>
      <c r="H2525" s="126">
        <v>7.9751602927257211E+18</v>
      </c>
    </row>
    <row r="2526" spans="3:8" ht="15" customHeight="1">
      <c r="C2526" s="113" t="b">
        <v>0</v>
      </c>
      <c r="D2526" s="124">
        <v>33100</v>
      </c>
      <c r="E2526" s="115">
        <v>6.8609999999999998</v>
      </c>
      <c r="F2526" s="115">
        <v>2444</v>
      </c>
      <c r="G2526" s="126">
        <v>0</v>
      </c>
      <c r="H2526" s="126">
        <v>1.3064781008325495E+19</v>
      </c>
    </row>
    <row r="2527" spans="3:8" ht="15" customHeight="1">
      <c r="C2527" s="113" t="b">
        <v>0</v>
      </c>
      <c r="D2527" s="124">
        <v>33101</v>
      </c>
      <c r="E2527" s="115">
        <v>6.7229999999999999</v>
      </c>
      <c r="F2527" s="115">
        <v>2445</v>
      </c>
      <c r="G2527" s="126">
        <v>0</v>
      </c>
      <c r="H2527" s="126">
        <v>1.6233943267138613E+19</v>
      </c>
    </row>
    <row r="2528" spans="3:8" ht="15" customHeight="1">
      <c r="C2528" s="113" t="b">
        <v>0</v>
      </c>
      <c r="D2528" s="124">
        <v>33102</v>
      </c>
      <c r="E2528" s="115">
        <v>6.649</v>
      </c>
      <c r="F2528" s="115">
        <v>2446</v>
      </c>
      <c r="G2528" s="126">
        <v>0</v>
      </c>
      <c r="H2528" s="126">
        <v>1.0447812167340366E+19</v>
      </c>
    </row>
    <row r="2529" spans="3:8" ht="15" customHeight="1">
      <c r="C2529" s="113" t="b">
        <v>0</v>
      </c>
      <c r="D2529" s="124">
        <v>33103</v>
      </c>
      <c r="E2529" s="115">
        <v>6.6070000000000002</v>
      </c>
      <c r="F2529" s="115">
        <v>2447</v>
      </c>
      <c r="G2529" s="126">
        <v>0</v>
      </c>
      <c r="H2529" s="126">
        <v>6.6300930024138406E+17</v>
      </c>
    </row>
    <row r="2530" spans="3:8" ht="15" customHeight="1">
      <c r="C2530" s="113" t="b">
        <v>0</v>
      </c>
      <c r="D2530" s="124">
        <v>33104</v>
      </c>
      <c r="E2530" s="115">
        <v>6.6</v>
      </c>
      <c r="F2530" s="115">
        <v>2448</v>
      </c>
      <c r="G2530" s="126">
        <v>0</v>
      </c>
      <c r="H2530" s="126">
        <v>6.2295168762282793E+18</v>
      </c>
    </row>
    <row r="2531" spans="3:8" ht="15" customHeight="1">
      <c r="C2531" s="113" t="b">
        <v>0</v>
      </c>
      <c r="D2531" s="124">
        <v>33105</v>
      </c>
      <c r="E2531" s="115">
        <v>6.5110000000000001</v>
      </c>
      <c r="F2531" s="115">
        <v>2449</v>
      </c>
      <c r="G2531" s="126">
        <v>0</v>
      </c>
      <c r="H2531" s="126">
        <v>1.4086409876970668E+19</v>
      </c>
    </row>
    <row r="2532" spans="3:8" ht="15" customHeight="1">
      <c r="C2532" s="113" t="b">
        <v>0</v>
      </c>
      <c r="D2532" s="124">
        <v>33106</v>
      </c>
      <c r="E2532" s="115">
        <v>6.5640000000000001</v>
      </c>
      <c r="F2532" s="115">
        <v>2450</v>
      </c>
      <c r="G2532" s="126">
        <v>0</v>
      </c>
      <c r="H2532" s="126">
        <v>3.4225581122429394E+18</v>
      </c>
    </row>
    <row r="2533" spans="3:8" ht="15" customHeight="1">
      <c r="C2533" s="113" t="b">
        <v>0</v>
      </c>
      <c r="D2533" s="124">
        <v>33107</v>
      </c>
      <c r="E2533" s="115">
        <v>6.46</v>
      </c>
      <c r="F2533" s="115">
        <v>2451</v>
      </c>
      <c r="G2533" s="126">
        <v>0</v>
      </c>
      <c r="H2533" s="126">
        <v>6.1466611636789883E+18</v>
      </c>
    </row>
    <row r="2534" spans="3:8" ht="15" customHeight="1">
      <c r="C2534" s="113" t="b">
        <v>0</v>
      </c>
      <c r="D2534" s="124">
        <v>33108</v>
      </c>
      <c r="E2534" s="115">
        <v>6.41</v>
      </c>
      <c r="F2534" s="115">
        <v>2452</v>
      </c>
      <c r="G2534" s="126">
        <v>0</v>
      </c>
      <c r="H2534" s="126">
        <v>2.1501921379121969E+18</v>
      </c>
    </row>
    <row r="2535" spans="3:8" ht="15" customHeight="1">
      <c r="C2535" s="113" t="b">
        <v>0</v>
      </c>
      <c r="D2535" s="124">
        <v>33109</v>
      </c>
      <c r="E2535" s="115">
        <v>6.359</v>
      </c>
      <c r="F2535" s="115">
        <v>2453</v>
      </c>
      <c r="G2535" s="126">
        <v>0</v>
      </c>
      <c r="H2535" s="126">
        <v>8.1143141474149745E+18</v>
      </c>
    </row>
    <row r="2536" spans="3:8" ht="15" customHeight="1">
      <c r="C2536" s="113" t="b">
        <v>0</v>
      </c>
      <c r="D2536" s="124">
        <v>33110</v>
      </c>
      <c r="E2536" s="115">
        <v>6.3179999999999996</v>
      </c>
      <c r="F2536" s="115">
        <v>2454</v>
      </c>
      <c r="G2536" s="126">
        <v>0</v>
      </c>
      <c r="H2536" s="126">
        <v>1.2101290711570192E+19</v>
      </c>
    </row>
    <row r="2537" spans="3:8" ht="15" customHeight="1">
      <c r="C2537" s="113" t="b">
        <v>0</v>
      </c>
      <c r="D2537" s="124">
        <v>33111</v>
      </c>
      <c r="E2537" s="115">
        <v>6.274</v>
      </c>
      <c r="F2537" s="115">
        <v>2455</v>
      </c>
      <c r="G2537" s="126">
        <v>0</v>
      </c>
      <c r="H2537" s="126">
        <v>1.1939941837227381E+19</v>
      </c>
    </row>
    <row r="2538" spans="3:8" ht="15" customHeight="1">
      <c r="C2538" s="113" t="b">
        <v>0</v>
      </c>
      <c r="D2538" s="124">
        <v>33112</v>
      </c>
      <c r="E2538" s="115">
        <v>6.2539999999999996</v>
      </c>
      <c r="F2538" s="115">
        <v>2456</v>
      </c>
      <c r="G2538" s="126">
        <v>0</v>
      </c>
      <c r="H2538" s="126">
        <v>6.2778426517948582E+17</v>
      </c>
    </row>
    <row r="2539" spans="3:8" ht="15" customHeight="1">
      <c r="C2539" s="113" t="b">
        <v>0</v>
      </c>
      <c r="D2539" s="124">
        <v>33113</v>
      </c>
      <c r="E2539" s="115">
        <v>6.2380000000000004</v>
      </c>
      <c r="F2539" s="115">
        <v>2457</v>
      </c>
      <c r="G2539" s="126">
        <v>0</v>
      </c>
      <c r="H2539" s="126">
        <v>1.5238354187896414E+19</v>
      </c>
    </row>
    <row r="2540" spans="3:8" ht="15" customHeight="1">
      <c r="C2540" s="113" t="b">
        <v>0</v>
      </c>
      <c r="D2540" s="124">
        <v>33114</v>
      </c>
      <c r="E2540" s="115">
        <v>6.21</v>
      </c>
      <c r="F2540" s="115">
        <v>2458</v>
      </c>
      <c r="G2540" s="126">
        <v>0</v>
      </c>
      <c r="H2540" s="126">
        <v>3.6648828985460618E+18</v>
      </c>
    </row>
    <row r="2541" spans="3:8" ht="15" customHeight="1">
      <c r="C2541" s="113" t="b">
        <v>0</v>
      </c>
      <c r="D2541" s="124">
        <v>33115</v>
      </c>
      <c r="E2541" s="115">
        <v>6.2309999999999999</v>
      </c>
      <c r="F2541" s="115">
        <v>2459</v>
      </c>
      <c r="G2541" s="126">
        <v>0</v>
      </c>
      <c r="H2541" s="126">
        <v>5.3504142645706762E+18</v>
      </c>
    </row>
    <row r="2542" spans="3:8" ht="15" customHeight="1">
      <c r="C2542" s="113" t="b">
        <v>0</v>
      </c>
      <c r="D2542" s="124">
        <v>33116</v>
      </c>
      <c r="E2542" s="115">
        <v>6.2110000000000003</v>
      </c>
      <c r="F2542" s="115">
        <v>2460</v>
      </c>
      <c r="G2542" s="126">
        <v>0</v>
      </c>
      <c r="H2542" s="126">
        <v>9.3261327006755226E+18</v>
      </c>
    </row>
    <row r="2543" spans="3:8" ht="15" customHeight="1">
      <c r="C2543" s="113" t="b">
        <v>0</v>
      </c>
      <c r="D2543" s="124">
        <v>33117</v>
      </c>
      <c r="E2543" s="115">
        <v>6.1980000000000004</v>
      </c>
      <c r="F2543" s="115">
        <v>2461</v>
      </c>
      <c r="G2543" s="126">
        <v>0</v>
      </c>
      <c r="H2543" s="126">
        <v>1.6228654022149999E+19</v>
      </c>
    </row>
    <row r="2544" spans="3:8" ht="15" customHeight="1">
      <c r="C2544" s="113" t="b">
        <v>0</v>
      </c>
      <c r="D2544" s="124">
        <v>33118</v>
      </c>
      <c r="E2544" s="115">
        <v>6.1909999999999998</v>
      </c>
      <c r="F2544" s="115">
        <v>2462</v>
      </c>
      <c r="G2544" s="126">
        <v>0</v>
      </c>
      <c r="H2544" s="126">
        <v>1.133002867312095E+19</v>
      </c>
    </row>
    <row r="2545" spans="3:8" ht="15" customHeight="1">
      <c r="C2545" s="113" t="b">
        <v>0</v>
      </c>
      <c r="D2545" s="124">
        <v>33119</v>
      </c>
      <c r="E2545" s="115">
        <v>6.2069999999999999</v>
      </c>
      <c r="F2545" s="115">
        <v>2463</v>
      </c>
      <c r="G2545" s="126">
        <v>0</v>
      </c>
      <c r="H2545" s="126">
        <v>1.7392856742626937E+19</v>
      </c>
    </row>
    <row r="2546" spans="3:8" ht="15" customHeight="1">
      <c r="C2546" s="113" t="b">
        <v>0</v>
      </c>
      <c r="D2546" s="124">
        <v>33120</v>
      </c>
      <c r="E2546" s="115">
        <v>6.1159999999999997</v>
      </c>
      <c r="F2546" s="115">
        <v>2464</v>
      </c>
      <c r="G2546" s="126">
        <v>0</v>
      </c>
      <c r="H2546" s="126">
        <v>7.4996115740774205E+18</v>
      </c>
    </row>
    <row r="2547" spans="3:8" ht="15" customHeight="1">
      <c r="C2547" s="113" t="b">
        <v>0</v>
      </c>
      <c r="D2547" s="124">
        <v>33121</v>
      </c>
      <c r="E2547" s="115">
        <v>6.141</v>
      </c>
      <c r="F2547" s="115">
        <v>2465</v>
      </c>
      <c r="G2547" s="126">
        <v>0</v>
      </c>
      <c r="H2547" s="126">
        <v>6.5800970456219546E+17</v>
      </c>
    </row>
    <row r="2548" spans="3:8" ht="15" customHeight="1">
      <c r="C2548" s="113" t="b">
        <v>0</v>
      </c>
      <c r="D2548" s="124">
        <v>33122</v>
      </c>
      <c r="E2548" s="115">
        <v>6.1619999999999999</v>
      </c>
      <c r="F2548" s="115">
        <v>2466</v>
      </c>
      <c r="G2548" s="126">
        <v>0</v>
      </c>
      <c r="H2548" s="126">
        <v>9.6661423417174958E+18</v>
      </c>
    </row>
    <row r="2549" spans="3:8" ht="15" customHeight="1">
      <c r="C2549" s="113" t="b">
        <v>0</v>
      </c>
      <c r="D2549" s="124">
        <v>33123</v>
      </c>
      <c r="E2549" s="115">
        <v>6.1269999999999998</v>
      </c>
      <c r="F2549" s="115">
        <v>2467</v>
      </c>
      <c r="G2549" s="126">
        <v>0</v>
      </c>
      <c r="H2549" s="126">
        <v>1.5036285063752532E+18</v>
      </c>
    </row>
    <row r="2550" spans="3:8" ht="15" customHeight="1">
      <c r="C2550" s="113" t="b">
        <v>0</v>
      </c>
      <c r="D2550" s="124">
        <v>33124</v>
      </c>
      <c r="E2550" s="115">
        <v>6.1609999999999996</v>
      </c>
      <c r="F2550" s="115">
        <v>2468</v>
      </c>
      <c r="G2550" s="126">
        <v>0</v>
      </c>
      <c r="H2550" s="126">
        <v>1.057948112369442E+19</v>
      </c>
    </row>
    <row r="2551" spans="3:8" ht="15" customHeight="1">
      <c r="C2551" s="113" t="b">
        <v>0</v>
      </c>
      <c r="D2551" s="124">
        <v>33125</v>
      </c>
      <c r="E2551" s="115">
        <v>6.1970000000000001</v>
      </c>
      <c r="F2551" s="115">
        <v>2469</v>
      </c>
      <c r="G2551" s="126">
        <v>0</v>
      </c>
      <c r="H2551" s="126">
        <v>1.1809235416547379E+19</v>
      </c>
    </row>
    <row r="2552" spans="3:8" ht="15" customHeight="1">
      <c r="C2552" s="113" t="b">
        <v>0</v>
      </c>
      <c r="D2552" s="124">
        <v>33126</v>
      </c>
      <c r="E2552" s="115">
        <v>6.117</v>
      </c>
      <c r="F2552" s="115">
        <v>2470</v>
      </c>
      <c r="G2552" s="126">
        <v>0</v>
      </c>
      <c r="H2552" s="126">
        <v>1.1575064712778187E+19</v>
      </c>
    </row>
    <row r="2553" spans="3:8" ht="15" customHeight="1">
      <c r="C2553" s="113" t="b">
        <v>0</v>
      </c>
      <c r="D2553" s="124">
        <v>33127</v>
      </c>
      <c r="E2553" s="115">
        <v>6.0940000000000003</v>
      </c>
      <c r="F2553" s="115">
        <v>2471</v>
      </c>
      <c r="G2553" s="126">
        <v>0</v>
      </c>
      <c r="H2553" s="126">
        <v>1.197855154992503E+19</v>
      </c>
    </row>
    <row r="2554" spans="3:8" ht="15" customHeight="1">
      <c r="C2554" s="113" t="b">
        <v>0</v>
      </c>
      <c r="D2554" s="124">
        <v>33128</v>
      </c>
      <c r="E2554" s="115">
        <v>6.1470000000000002</v>
      </c>
      <c r="F2554" s="115">
        <v>2472</v>
      </c>
      <c r="G2554" s="126">
        <v>0</v>
      </c>
      <c r="H2554" s="126">
        <v>1.1432247784552583E+19</v>
      </c>
    </row>
    <row r="2555" spans="3:8" ht="15" customHeight="1">
      <c r="C2555" s="113" t="b">
        <v>0</v>
      </c>
      <c r="D2555" s="124">
        <v>33129</v>
      </c>
      <c r="E2555" s="115">
        <v>6.1029999999999998</v>
      </c>
      <c r="F2555" s="115">
        <v>2473</v>
      </c>
      <c r="G2555" s="126">
        <v>0</v>
      </c>
      <c r="H2555" s="126">
        <v>1.6449404591334607E+19</v>
      </c>
    </row>
    <row r="2556" spans="3:8" ht="15" customHeight="1">
      <c r="C2556" s="113" t="b">
        <v>0</v>
      </c>
      <c r="D2556" s="124">
        <v>33130</v>
      </c>
      <c r="E2556" s="115">
        <v>6.1109999999999998</v>
      </c>
      <c r="F2556" s="115">
        <v>2474</v>
      </c>
      <c r="G2556" s="126">
        <v>0</v>
      </c>
      <c r="H2556" s="126">
        <v>1.5873911471078173E+19</v>
      </c>
    </row>
    <row r="2557" spans="3:8" ht="15" customHeight="1">
      <c r="C2557" s="113" t="b">
        <v>0</v>
      </c>
      <c r="D2557" s="124">
        <v>33131</v>
      </c>
      <c r="E2557" s="115">
        <v>6.1310000000000002</v>
      </c>
      <c r="F2557" s="115">
        <v>2475</v>
      </c>
      <c r="G2557" s="126">
        <v>0</v>
      </c>
      <c r="H2557" s="126">
        <v>1.1672449221871612E+19</v>
      </c>
    </row>
    <row r="2558" spans="3:8" ht="15" customHeight="1">
      <c r="C2558" s="113" t="b">
        <v>0</v>
      </c>
      <c r="D2558" s="124">
        <v>33132</v>
      </c>
      <c r="E2558" s="115">
        <v>6.0890000000000004</v>
      </c>
      <c r="F2558" s="115">
        <v>2476</v>
      </c>
      <c r="G2558" s="126">
        <v>0</v>
      </c>
      <c r="H2558" s="126">
        <v>6.0684098456213453E+18</v>
      </c>
    </row>
    <row r="2559" spans="3:8" ht="15" customHeight="1">
      <c r="C2559" s="113" t="b">
        <v>0</v>
      </c>
      <c r="D2559" s="124">
        <v>33133</v>
      </c>
      <c r="E2559" s="115">
        <v>6.133</v>
      </c>
      <c r="F2559" s="115">
        <v>2477</v>
      </c>
      <c r="G2559" s="126">
        <v>0</v>
      </c>
      <c r="H2559" s="126">
        <v>1.6399586501735356E+19</v>
      </c>
    </row>
    <row r="2560" spans="3:8" ht="15" customHeight="1">
      <c r="C2560" s="113" t="b">
        <v>0</v>
      </c>
      <c r="D2560" s="124">
        <v>33134</v>
      </c>
      <c r="E2560" s="115">
        <v>6.0350000000000001</v>
      </c>
      <c r="F2560" s="115">
        <v>2478</v>
      </c>
      <c r="G2560" s="126">
        <v>0</v>
      </c>
      <c r="H2560" s="126">
        <v>3.6265046338741335E+18</v>
      </c>
    </row>
    <row r="2561" spans="3:8" ht="15" customHeight="1">
      <c r="C2561" s="113" t="b">
        <v>0</v>
      </c>
      <c r="D2561" s="124">
        <v>33135</v>
      </c>
      <c r="E2561" s="115">
        <v>6.0309999999999997</v>
      </c>
      <c r="F2561" s="115">
        <v>2479</v>
      </c>
      <c r="G2561" s="126">
        <v>0</v>
      </c>
      <c r="H2561" s="126">
        <v>1.2561759795570381E+18</v>
      </c>
    </row>
    <row r="2562" spans="3:8" ht="15" customHeight="1">
      <c r="C2562" s="113" t="b">
        <v>0</v>
      </c>
      <c r="D2562" s="124">
        <v>33136</v>
      </c>
      <c r="E2562" s="115">
        <v>6.0659999999999998</v>
      </c>
      <c r="F2562" s="115">
        <v>2480</v>
      </c>
      <c r="G2562" s="126">
        <v>0</v>
      </c>
      <c r="H2562" s="126">
        <v>1.1220046468521887E+18</v>
      </c>
    </row>
    <row r="2563" spans="3:8" ht="15" customHeight="1">
      <c r="C2563" s="113" t="b">
        <v>0</v>
      </c>
      <c r="D2563" s="124">
        <v>33137</v>
      </c>
      <c r="E2563" s="115">
        <v>6.0110000000000001</v>
      </c>
      <c r="F2563" s="115">
        <v>2481</v>
      </c>
      <c r="G2563" s="126">
        <v>0</v>
      </c>
      <c r="H2563" s="126">
        <v>1.7624772686438492E+19</v>
      </c>
    </row>
    <row r="2564" spans="3:8" ht="15" customHeight="1">
      <c r="C2564" s="113" t="b">
        <v>0</v>
      </c>
      <c r="D2564" s="124">
        <v>33138</v>
      </c>
      <c r="E2564" s="115">
        <v>6.0389999999999997</v>
      </c>
      <c r="F2564" s="115">
        <v>2482</v>
      </c>
      <c r="G2564" s="126">
        <v>0</v>
      </c>
      <c r="H2564" s="126">
        <v>8.9090046298028349E+18</v>
      </c>
    </row>
    <row r="2565" spans="3:8" ht="15" customHeight="1">
      <c r="C2565" s="113" t="b">
        <v>0</v>
      </c>
      <c r="D2565" s="124">
        <v>33139</v>
      </c>
      <c r="E2565" s="115">
        <v>6.0739999999999998</v>
      </c>
      <c r="F2565" s="115">
        <v>2483</v>
      </c>
      <c r="G2565" s="126">
        <v>0</v>
      </c>
      <c r="H2565" s="126">
        <v>1.583918882325138E+19</v>
      </c>
    </row>
    <row r="2566" spans="3:8" ht="15" customHeight="1">
      <c r="C2566" s="113" t="b">
        <v>0</v>
      </c>
      <c r="D2566" s="124">
        <v>33140</v>
      </c>
      <c r="E2566" s="115">
        <v>6.125</v>
      </c>
      <c r="F2566" s="115">
        <v>2484</v>
      </c>
      <c r="G2566" s="126">
        <v>0</v>
      </c>
      <c r="H2566" s="126">
        <v>5.9430378099020995E+18</v>
      </c>
    </row>
    <row r="2567" spans="3:8" ht="15" customHeight="1">
      <c r="C2567" s="113" t="b">
        <v>0</v>
      </c>
      <c r="D2567" s="124">
        <v>33141</v>
      </c>
      <c r="E2567" s="115">
        <v>6.141</v>
      </c>
      <c r="F2567" s="115">
        <v>2485</v>
      </c>
      <c r="G2567" s="126">
        <v>0</v>
      </c>
      <c r="H2567" s="126">
        <v>1.123256016509242E+19</v>
      </c>
    </row>
    <row r="2568" spans="3:8" ht="15" customHeight="1">
      <c r="C2568" s="113" t="b">
        <v>0</v>
      </c>
      <c r="D2568" s="124">
        <v>33142</v>
      </c>
      <c r="E2568" s="115">
        <v>6.1349999999999998</v>
      </c>
      <c r="F2568" s="115">
        <v>2486</v>
      </c>
      <c r="G2568" s="126">
        <v>0</v>
      </c>
      <c r="H2568" s="126">
        <v>1.5076421671338314E+19</v>
      </c>
    </row>
    <row r="2569" spans="3:8" ht="15" customHeight="1">
      <c r="C2569" s="113" t="b">
        <v>0</v>
      </c>
      <c r="D2569" s="124">
        <v>33143</v>
      </c>
      <c r="E2569" s="115">
        <v>6.1740000000000004</v>
      </c>
      <c r="F2569" s="115">
        <v>2487</v>
      </c>
      <c r="G2569" s="126">
        <v>0</v>
      </c>
      <c r="H2569" s="126">
        <v>1.7750063457487946E+19</v>
      </c>
    </row>
    <row r="2570" spans="3:8" ht="15" customHeight="1">
      <c r="C2570" s="113" t="b">
        <v>0</v>
      </c>
      <c r="D2570" s="124">
        <v>33144</v>
      </c>
      <c r="E2570" s="115">
        <v>6.2519999999999998</v>
      </c>
      <c r="F2570" s="115">
        <v>2488</v>
      </c>
      <c r="G2570" s="126">
        <v>0</v>
      </c>
      <c r="H2570" s="126">
        <v>8.9914507475726397E+18</v>
      </c>
    </row>
    <row r="2571" spans="3:8" ht="15" customHeight="1">
      <c r="C2571" s="113" t="b">
        <v>0</v>
      </c>
      <c r="D2571" s="124">
        <v>33145</v>
      </c>
      <c r="E2571" s="115">
        <v>6.3380000000000001</v>
      </c>
      <c r="F2571" s="115">
        <v>2489</v>
      </c>
      <c r="G2571" s="126">
        <v>0</v>
      </c>
      <c r="H2571" s="126">
        <v>1.1103324464014072E+19</v>
      </c>
    </row>
    <row r="2572" spans="3:8" ht="15" customHeight="1">
      <c r="C2572" s="113" t="b">
        <v>0</v>
      </c>
      <c r="D2572" s="124">
        <v>33146</v>
      </c>
      <c r="E2572" s="115">
        <v>6.4379999999999997</v>
      </c>
      <c r="F2572" s="115">
        <v>2490</v>
      </c>
      <c r="G2572" s="126">
        <v>0</v>
      </c>
      <c r="H2572" s="126">
        <v>8.8400516593989857E+18</v>
      </c>
    </row>
    <row r="2573" spans="3:8" ht="15" customHeight="1">
      <c r="C2573" s="113" t="b">
        <v>0</v>
      </c>
      <c r="D2573" s="124">
        <v>33147</v>
      </c>
      <c r="E2573" s="115">
        <v>6.6260000000000003</v>
      </c>
      <c r="F2573" s="115">
        <v>2491</v>
      </c>
      <c r="G2573" s="126">
        <v>0</v>
      </c>
      <c r="H2573" s="126">
        <v>2.0077131973491249E+18</v>
      </c>
    </row>
    <row r="2574" spans="3:8" ht="15" customHeight="1">
      <c r="C2574" s="113" t="b">
        <v>0</v>
      </c>
      <c r="D2574" s="124">
        <v>33148</v>
      </c>
      <c r="E2574" s="115">
        <v>6.74</v>
      </c>
      <c r="F2574" s="115">
        <v>2492</v>
      </c>
      <c r="G2574" s="126">
        <v>0</v>
      </c>
      <c r="H2574" s="126">
        <v>1.2258769001394862E+19</v>
      </c>
    </row>
    <row r="2575" spans="3:8" ht="15" customHeight="1">
      <c r="C2575" s="113" t="b">
        <v>0</v>
      </c>
      <c r="D2575" s="124">
        <v>33149</v>
      </c>
      <c r="E2575" s="115">
        <v>6.8789999999999996</v>
      </c>
      <c r="F2575" s="115">
        <v>2493</v>
      </c>
      <c r="G2575" s="126">
        <v>0</v>
      </c>
      <c r="H2575" s="126">
        <v>1.1672677111332225E+19</v>
      </c>
    </row>
    <row r="2576" spans="3:8" ht="15" customHeight="1">
      <c r="C2576" s="113" t="b">
        <v>0</v>
      </c>
      <c r="D2576" s="124">
        <v>33150</v>
      </c>
      <c r="E2576" s="115">
        <v>7.0629999999999997</v>
      </c>
      <c r="F2576" s="115">
        <v>2494</v>
      </c>
      <c r="G2576" s="126">
        <v>0</v>
      </c>
      <c r="H2576" s="126">
        <v>1.7099446751563258E+19</v>
      </c>
    </row>
    <row r="2577" spans="3:8" ht="15" customHeight="1">
      <c r="C2577" s="113" t="b">
        <v>0</v>
      </c>
      <c r="D2577" s="124">
        <v>33151</v>
      </c>
      <c r="E2577" s="115">
        <v>7.1719999999999997</v>
      </c>
      <c r="F2577" s="115">
        <v>2495</v>
      </c>
      <c r="G2577" s="126">
        <v>0</v>
      </c>
      <c r="H2577" s="126">
        <v>9.7209034069808026E+18</v>
      </c>
    </row>
    <row r="2578" spans="3:8" ht="15" customHeight="1">
      <c r="C2578" s="113" t="b">
        <v>0</v>
      </c>
      <c r="D2578" s="124">
        <v>33152</v>
      </c>
      <c r="E2578" s="115">
        <v>7.1959999999999997</v>
      </c>
      <c r="F2578" s="115">
        <v>2496</v>
      </c>
      <c r="G2578" s="126">
        <v>0</v>
      </c>
      <c r="H2578" s="126">
        <v>1.0592218145614628E+18</v>
      </c>
    </row>
    <row r="2579" spans="3:8" ht="15" customHeight="1">
      <c r="C2579" s="113" t="b">
        <v>0</v>
      </c>
      <c r="D2579" s="124">
        <v>33153</v>
      </c>
      <c r="E2579" s="115">
        <v>7.242</v>
      </c>
      <c r="F2579" s="115">
        <v>2497</v>
      </c>
      <c r="G2579" s="126">
        <v>0</v>
      </c>
      <c r="H2579" s="126">
        <v>9.9572790987673436E+18</v>
      </c>
    </row>
    <row r="2580" spans="3:8" ht="15" customHeight="1">
      <c r="C2580" s="113" t="b">
        <v>0</v>
      </c>
      <c r="D2580" s="124">
        <v>33154</v>
      </c>
      <c r="E2580" s="115">
        <v>7.2939999999999996</v>
      </c>
      <c r="F2580" s="115">
        <v>2498</v>
      </c>
      <c r="G2580" s="126">
        <v>0</v>
      </c>
      <c r="H2580" s="126">
        <v>3.1644947426958674E+18</v>
      </c>
    </row>
    <row r="2581" spans="3:8" ht="15" customHeight="1">
      <c r="C2581" s="113" t="b">
        <v>0</v>
      </c>
      <c r="D2581" s="124">
        <v>33155</v>
      </c>
      <c r="E2581" s="115">
        <v>7.4720000000000004</v>
      </c>
      <c r="F2581" s="115">
        <v>2499</v>
      </c>
      <c r="G2581" s="126">
        <v>0</v>
      </c>
      <c r="H2581" s="126">
        <v>1.3193155502836713E+19</v>
      </c>
    </row>
    <row r="2582" spans="3:8" ht="15" customHeight="1">
      <c r="C2582" s="113" t="b">
        <v>0</v>
      </c>
      <c r="D2582" s="124">
        <v>33156</v>
      </c>
      <c r="E2582" s="115">
        <v>7.6079999999999997</v>
      </c>
      <c r="F2582" s="115">
        <v>2500</v>
      </c>
      <c r="G2582" s="126">
        <v>0</v>
      </c>
      <c r="H2582" s="126">
        <v>9.7043726466881925E+18</v>
      </c>
    </row>
    <row r="2583" spans="3:8" ht="15" customHeight="1">
      <c r="C2583" s="113" t="b">
        <v>0</v>
      </c>
      <c r="D2583" s="124">
        <v>33157</v>
      </c>
      <c r="E2583" s="115">
        <v>7.6920000000000002</v>
      </c>
      <c r="F2583" s="115">
        <v>2501</v>
      </c>
      <c r="G2583" s="126">
        <v>0</v>
      </c>
      <c r="H2583" s="126">
        <v>1.0662669766664243E+19</v>
      </c>
    </row>
    <row r="2584" spans="3:8" ht="15" customHeight="1">
      <c r="C2584" s="113" t="b">
        <v>0</v>
      </c>
      <c r="D2584" s="124">
        <v>33158</v>
      </c>
      <c r="E2584" s="115">
        <v>7.8460000000000001</v>
      </c>
      <c r="F2584" s="115">
        <v>2502</v>
      </c>
      <c r="G2584" s="126">
        <v>0</v>
      </c>
      <c r="H2584" s="126">
        <v>3.5021365189047004E+18</v>
      </c>
    </row>
    <row r="2585" spans="3:8" ht="15" customHeight="1">
      <c r="C2585" s="113" t="b">
        <v>0</v>
      </c>
      <c r="D2585" s="124">
        <v>33159</v>
      </c>
      <c r="E2585" s="115">
        <v>7.9429999999999996</v>
      </c>
      <c r="F2585" s="115">
        <v>2503</v>
      </c>
      <c r="G2585" s="126">
        <v>0</v>
      </c>
      <c r="H2585" s="126">
        <v>1.7886130111957268E+19</v>
      </c>
    </row>
    <row r="2586" spans="3:8" ht="15" customHeight="1">
      <c r="C2586" s="113" t="b">
        <v>0</v>
      </c>
      <c r="D2586" s="124">
        <v>33160</v>
      </c>
      <c r="E2586" s="115">
        <v>8.1370000000000005</v>
      </c>
      <c r="F2586" s="115">
        <v>2504</v>
      </c>
      <c r="G2586" s="126">
        <v>0</v>
      </c>
      <c r="H2586" s="126">
        <v>1.000796750072953E+19</v>
      </c>
    </row>
    <row r="2587" spans="3:8" ht="15" customHeight="1">
      <c r="C2587" s="113" t="b">
        <v>0</v>
      </c>
      <c r="D2587" s="124">
        <v>33161</v>
      </c>
      <c r="E2587" s="115">
        <v>8.4090000000000007</v>
      </c>
      <c r="F2587" s="115">
        <v>2505</v>
      </c>
      <c r="G2587" s="126">
        <v>0</v>
      </c>
      <c r="H2587" s="126">
        <v>1.8233385931260127E+18</v>
      </c>
    </row>
    <row r="2588" spans="3:8" ht="15" customHeight="1">
      <c r="C2588" s="113" t="b">
        <v>0</v>
      </c>
      <c r="D2588" s="124">
        <v>33162</v>
      </c>
      <c r="E2588" s="115">
        <v>8.5510000000000002</v>
      </c>
      <c r="F2588" s="115">
        <v>2506</v>
      </c>
      <c r="G2588" s="126">
        <v>0</v>
      </c>
      <c r="H2588" s="126">
        <v>1.2756548155474059E+19</v>
      </c>
    </row>
    <row r="2589" spans="3:8" ht="15" customHeight="1">
      <c r="C2589" s="113" t="b">
        <v>0</v>
      </c>
      <c r="D2589" s="124">
        <v>33163</v>
      </c>
      <c r="E2589" s="115">
        <v>8.7219999999999995</v>
      </c>
      <c r="F2589" s="115">
        <v>2507</v>
      </c>
      <c r="G2589" s="126">
        <v>0</v>
      </c>
      <c r="H2589" s="126">
        <v>2.9401912675551913E+18</v>
      </c>
    </row>
    <row r="2590" spans="3:8" ht="15" customHeight="1">
      <c r="C2590" s="113" t="b">
        <v>0</v>
      </c>
      <c r="D2590" s="124">
        <v>33164</v>
      </c>
      <c r="E2590" s="115">
        <v>8.9770000000000003</v>
      </c>
      <c r="F2590" s="115">
        <v>2508</v>
      </c>
      <c r="G2590" s="126">
        <v>0</v>
      </c>
      <c r="H2590" s="126">
        <v>1.1974237926692585E+19</v>
      </c>
    </row>
    <row r="2591" spans="3:8" ht="15" customHeight="1">
      <c r="C2591" s="113" t="b">
        <v>0</v>
      </c>
      <c r="D2591" s="124">
        <v>33165</v>
      </c>
      <c r="E2591" s="115">
        <v>9.1020000000000003</v>
      </c>
      <c r="F2591" s="115">
        <v>2509</v>
      </c>
      <c r="G2591" s="126">
        <v>0</v>
      </c>
      <c r="H2591" s="126">
        <v>1.7694287524363563E+19</v>
      </c>
    </row>
    <row r="2592" spans="3:8" ht="15" customHeight="1">
      <c r="C2592" s="113" t="b">
        <v>0</v>
      </c>
      <c r="D2592" s="124">
        <v>33166</v>
      </c>
      <c r="E2592" s="115">
        <v>9.2970000000000006</v>
      </c>
      <c r="F2592" s="115">
        <v>2510</v>
      </c>
      <c r="G2592" s="126">
        <v>0</v>
      </c>
      <c r="H2592" s="126">
        <v>2.2949033978767981E+17</v>
      </c>
    </row>
    <row r="2593" spans="3:8" ht="15" customHeight="1">
      <c r="C2593" s="113" t="b">
        <v>0</v>
      </c>
      <c r="D2593" s="124">
        <v>33167</v>
      </c>
      <c r="E2593" s="115">
        <v>9.452</v>
      </c>
      <c r="F2593" s="115">
        <v>2511</v>
      </c>
      <c r="G2593" s="126">
        <v>0</v>
      </c>
      <c r="H2593" s="126">
        <v>8.7373384566021263E+18</v>
      </c>
    </row>
    <row r="2594" spans="3:8" ht="15" customHeight="1">
      <c r="C2594" s="113" t="b">
        <v>0</v>
      </c>
      <c r="D2594" s="124">
        <v>33168</v>
      </c>
      <c r="E2594" s="115">
        <v>9.5489999999999995</v>
      </c>
      <c r="F2594" s="115">
        <v>2512</v>
      </c>
      <c r="G2594" s="126">
        <v>0</v>
      </c>
      <c r="H2594" s="126">
        <v>1.7849503303240546E+19</v>
      </c>
    </row>
    <row r="2595" spans="3:8" ht="15" customHeight="1">
      <c r="C2595" s="113" t="b">
        <v>0</v>
      </c>
      <c r="D2595" s="124">
        <v>33169</v>
      </c>
      <c r="E2595" s="115">
        <v>9.5950000000000006</v>
      </c>
      <c r="F2595" s="115">
        <v>2513</v>
      </c>
      <c r="G2595" s="126">
        <v>0</v>
      </c>
      <c r="H2595" s="126">
        <v>6.621596005725526E+18</v>
      </c>
    </row>
    <row r="2596" spans="3:8" ht="15" customHeight="1">
      <c r="C2596" s="113" t="b">
        <v>0</v>
      </c>
      <c r="D2596" s="124">
        <v>33170</v>
      </c>
      <c r="E2596" s="115">
        <v>9.5790000000000006</v>
      </c>
      <c r="F2596" s="115">
        <v>2514</v>
      </c>
      <c r="G2596" s="126">
        <v>0</v>
      </c>
      <c r="H2596" s="126">
        <v>1.5902115968239112E+19</v>
      </c>
    </row>
    <row r="2597" spans="3:8" ht="15" customHeight="1">
      <c r="C2597" s="113" t="b">
        <v>0</v>
      </c>
      <c r="D2597" s="124">
        <v>33171</v>
      </c>
      <c r="E2597" s="115">
        <v>9.6649999999999991</v>
      </c>
      <c r="F2597" s="115">
        <v>2515</v>
      </c>
      <c r="G2597" s="126">
        <v>0</v>
      </c>
      <c r="H2597" s="126">
        <v>3.9709763329988547E+18</v>
      </c>
    </row>
    <row r="2598" spans="3:8" ht="15" customHeight="1">
      <c r="C2598" s="113" t="b">
        <v>0</v>
      </c>
      <c r="D2598" s="124">
        <v>33172</v>
      </c>
      <c r="E2598" s="115">
        <v>9.7569999999999997</v>
      </c>
      <c r="F2598" s="115">
        <v>2516</v>
      </c>
      <c r="G2598" s="126">
        <v>0</v>
      </c>
      <c r="H2598" s="126">
        <v>6.4219927476101222E+18</v>
      </c>
    </row>
    <row r="2599" spans="3:8" ht="15" customHeight="1">
      <c r="C2599" s="113" t="b">
        <v>0</v>
      </c>
      <c r="D2599" s="124">
        <v>33173</v>
      </c>
      <c r="E2599" s="115">
        <v>9.827</v>
      </c>
      <c r="F2599" s="115">
        <v>2517</v>
      </c>
      <c r="G2599" s="126">
        <v>0</v>
      </c>
      <c r="H2599" s="126">
        <v>1.0983585486244641E+19</v>
      </c>
    </row>
    <row r="2600" spans="3:8" ht="15" customHeight="1">
      <c r="C2600" s="113" t="b">
        <v>0</v>
      </c>
      <c r="D2600" s="124">
        <v>33174</v>
      </c>
      <c r="E2600" s="115">
        <v>9.8539999999999992</v>
      </c>
      <c r="F2600" s="115">
        <v>2518</v>
      </c>
      <c r="G2600" s="126">
        <v>0</v>
      </c>
      <c r="H2600" s="126">
        <v>3.3300053206862351E+18</v>
      </c>
    </row>
    <row r="2601" spans="3:8" ht="15" customHeight="1">
      <c r="C2601" s="113" t="b">
        <v>0</v>
      </c>
      <c r="D2601" s="124">
        <v>33175</v>
      </c>
      <c r="E2601" s="115">
        <v>9.8780000000000001</v>
      </c>
      <c r="F2601" s="115">
        <v>2519</v>
      </c>
      <c r="G2601" s="126">
        <v>0</v>
      </c>
      <c r="H2601" s="126">
        <v>1.4723717312325575E+19</v>
      </c>
    </row>
    <row r="2602" spans="3:8" ht="15" customHeight="1">
      <c r="C2602" s="113" t="b">
        <v>0</v>
      </c>
      <c r="D2602" s="124">
        <v>33176</v>
      </c>
      <c r="E2602" s="115">
        <v>9.9060000000000006</v>
      </c>
      <c r="F2602" s="115">
        <v>2520</v>
      </c>
      <c r="G2602" s="126">
        <v>0</v>
      </c>
      <c r="H2602" s="126">
        <v>1.2172040094464195E+19</v>
      </c>
    </row>
    <row r="2603" spans="3:8" ht="15" customHeight="1">
      <c r="C2603" s="113" t="b">
        <v>0</v>
      </c>
      <c r="D2603" s="124">
        <v>33177</v>
      </c>
      <c r="E2603" s="115">
        <v>10.003</v>
      </c>
      <c r="F2603" s="115">
        <v>2521</v>
      </c>
      <c r="G2603" s="126">
        <v>0</v>
      </c>
      <c r="H2603" s="126">
        <v>8.5336783773049754E+18</v>
      </c>
    </row>
    <row r="2604" spans="3:8" ht="15" customHeight="1">
      <c r="C2604" s="113" t="b">
        <v>0</v>
      </c>
      <c r="D2604" s="124">
        <v>33178</v>
      </c>
      <c r="E2604" s="115">
        <v>10.154999999999999</v>
      </c>
      <c r="F2604" s="115">
        <v>2522</v>
      </c>
      <c r="G2604" s="126">
        <v>0</v>
      </c>
      <c r="H2604" s="126">
        <v>3.3273738985890524E+18</v>
      </c>
    </row>
    <row r="2605" spans="3:8" ht="15" customHeight="1">
      <c r="C2605" s="113" t="b">
        <v>0</v>
      </c>
      <c r="D2605" s="124">
        <v>33179</v>
      </c>
      <c r="E2605" s="115">
        <v>10.279</v>
      </c>
      <c r="F2605" s="115">
        <v>2523</v>
      </c>
      <c r="G2605" s="126">
        <v>0</v>
      </c>
      <c r="H2605" s="126">
        <v>1.2481450394914419E+19</v>
      </c>
    </row>
    <row r="2606" spans="3:8" ht="15" customHeight="1">
      <c r="C2606" s="113" t="b">
        <v>0</v>
      </c>
      <c r="D2606" s="124">
        <v>33180</v>
      </c>
      <c r="E2606" s="115">
        <v>10.317</v>
      </c>
      <c r="F2606" s="115">
        <v>2524</v>
      </c>
      <c r="G2606" s="126">
        <v>0</v>
      </c>
      <c r="H2606" s="126">
        <v>5.5835471325785866E+18</v>
      </c>
    </row>
    <row r="2607" spans="3:8" ht="15" customHeight="1">
      <c r="C2607" s="113" t="b">
        <v>0</v>
      </c>
      <c r="D2607" s="124">
        <v>33181</v>
      </c>
      <c r="E2607" s="115">
        <v>10.266</v>
      </c>
      <c r="F2607" s="115">
        <v>2525</v>
      </c>
      <c r="G2607" s="126">
        <v>0</v>
      </c>
      <c r="H2607" s="126">
        <v>1.6499173397257376E+19</v>
      </c>
    </row>
    <row r="2608" spans="3:8" ht="15" customHeight="1">
      <c r="C2608" s="113" t="b">
        <v>0</v>
      </c>
      <c r="D2608" s="124">
        <v>33182</v>
      </c>
      <c r="E2608" s="115">
        <v>10.337</v>
      </c>
      <c r="F2608" s="115">
        <v>2526</v>
      </c>
      <c r="G2608" s="126">
        <v>0</v>
      </c>
      <c r="H2608" s="126">
        <v>1.1777748587642362E+19</v>
      </c>
    </row>
    <row r="2609" spans="3:8" ht="15" customHeight="1">
      <c r="C2609" s="113" t="b">
        <v>0</v>
      </c>
      <c r="D2609" s="124">
        <v>33183</v>
      </c>
      <c r="E2609" s="115">
        <v>10.396000000000001</v>
      </c>
      <c r="F2609" s="115">
        <v>2527</v>
      </c>
      <c r="G2609" s="126">
        <v>0</v>
      </c>
      <c r="H2609" s="126">
        <v>1.3727448877815862E+18</v>
      </c>
    </row>
    <row r="2610" spans="3:8" ht="15" customHeight="1">
      <c r="C2610" s="113" t="b">
        <v>0</v>
      </c>
      <c r="D2610" s="124">
        <v>33184</v>
      </c>
      <c r="E2610" s="115">
        <v>10.521000000000001</v>
      </c>
      <c r="F2610" s="115">
        <v>2528</v>
      </c>
      <c r="G2610" s="126">
        <v>0</v>
      </c>
      <c r="H2610" s="126">
        <v>1.8202205063134523E+19</v>
      </c>
    </row>
    <row r="2611" spans="3:8" ht="15" customHeight="1">
      <c r="C2611" s="113" t="b">
        <v>0</v>
      </c>
      <c r="D2611" s="124">
        <v>33185</v>
      </c>
      <c r="E2611" s="115">
        <v>10.643000000000001</v>
      </c>
      <c r="F2611" s="115">
        <v>2529</v>
      </c>
      <c r="G2611" s="126">
        <v>0</v>
      </c>
      <c r="H2611" s="126">
        <v>9.786802226533335E+18</v>
      </c>
    </row>
    <row r="2612" spans="3:8" ht="15" customHeight="1">
      <c r="C2612" s="113" t="b">
        <v>0</v>
      </c>
      <c r="D2612" s="124">
        <v>33186</v>
      </c>
      <c r="E2612" s="115">
        <v>10.696</v>
      </c>
      <c r="F2612" s="115">
        <v>2530</v>
      </c>
      <c r="G2612" s="126">
        <v>0</v>
      </c>
      <c r="H2612" s="126">
        <v>1.0823780666075095E+18</v>
      </c>
    </row>
    <row r="2613" spans="3:8" ht="15" customHeight="1">
      <c r="C2613" s="113" t="b">
        <v>0</v>
      </c>
      <c r="D2613" s="124">
        <v>33187</v>
      </c>
      <c r="E2613" s="115">
        <v>10.775</v>
      </c>
      <c r="F2613" s="115">
        <v>2531</v>
      </c>
      <c r="G2613" s="126">
        <v>0</v>
      </c>
      <c r="H2613" s="126">
        <v>1.2199739462986686E+19</v>
      </c>
    </row>
    <row r="2614" spans="3:8" ht="15" customHeight="1">
      <c r="C2614" s="113" t="b">
        <v>0</v>
      </c>
      <c r="D2614" s="124">
        <v>33188</v>
      </c>
      <c r="E2614" s="115">
        <v>10.821999999999999</v>
      </c>
      <c r="F2614" s="115">
        <v>2532</v>
      </c>
      <c r="G2614" s="126">
        <v>0</v>
      </c>
      <c r="H2614" s="126">
        <v>4.4101797427136481E+18</v>
      </c>
    </row>
    <row r="2615" spans="3:8" ht="15" customHeight="1">
      <c r="C2615" s="113" t="b">
        <v>0</v>
      </c>
      <c r="D2615" s="124">
        <v>33189</v>
      </c>
      <c r="E2615" s="115">
        <v>10.831</v>
      </c>
      <c r="F2615" s="115">
        <v>2533</v>
      </c>
      <c r="G2615" s="126">
        <v>0</v>
      </c>
      <c r="H2615" s="126">
        <v>1.521852051232837E+19</v>
      </c>
    </row>
    <row r="2616" spans="3:8" ht="15" customHeight="1">
      <c r="C2616" s="113" t="b">
        <v>0</v>
      </c>
      <c r="D2616" s="124">
        <v>33190</v>
      </c>
      <c r="E2616" s="115">
        <v>10.928000000000001</v>
      </c>
      <c r="F2616" s="115">
        <v>2534</v>
      </c>
      <c r="G2616" s="126">
        <v>0</v>
      </c>
      <c r="H2616" s="126">
        <v>8.9214104281259653E+18</v>
      </c>
    </row>
    <row r="2617" spans="3:8" ht="15" customHeight="1">
      <c r="C2617" s="113" t="b">
        <v>0</v>
      </c>
      <c r="D2617" s="124">
        <v>33191</v>
      </c>
      <c r="E2617" s="115">
        <v>10.956</v>
      </c>
      <c r="F2617" s="115">
        <v>2535</v>
      </c>
      <c r="G2617" s="126">
        <v>0</v>
      </c>
      <c r="H2617" s="126">
        <v>1.689423574554086E+19</v>
      </c>
    </row>
    <row r="2618" spans="3:8" ht="15" customHeight="1">
      <c r="C2618" s="113" t="b">
        <v>0</v>
      </c>
      <c r="D2618" s="124">
        <v>33192</v>
      </c>
      <c r="E2618" s="115">
        <v>11.018000000000001</v>
      </c>
      <c r="F2618" s="115">
        <v>2536</v>
      </c>
      <c r="G2618" s="126">
        <v>0</v>
      </c>
      <c r="H2618" s="126">
        <v>1.0589183296794339E+18</v>
      </c>
    </row>
    <row r="2619" spans="3:8" ht="15" customHeight="1">
      <c r="C2619" s="113" t="b">
        <v>0</v>
      </c>
      <c r="D2619" s="124">
        <v>33193</v>
      </c>
      <c r="E2619" s="115">
        <v>11.105</v>
      </c>
      <c r="F2619" s="115">
        <v>2537</v>
      </c>
      <c r="G2619" s="126">
        <v>0</v>
      </c>
      <c r="H2619" s="126">
        <v>5.3244304032166584E+18</v>
      </c>
    </row>
    <row r="2620" spans="3:8" ht="15" customHeight="1">
      <c r="C2620" s="113" t="b">
        <v>0</v>
      </c>
      <c r="D2620" s="124">
        <v>33194</v>
      </c>
      <c r="E2620" s="115">
        <v>11.19</v>
      </c>
      <c r="F2620" s="115">
        <v>2538</v>
      </c>
      <c r="G2620" s="126">
        <v>0</v>
      </c>
      <c r="H2620" s="126">
        <v>7.7478593146236232E+18</v>
      </c>
    </row>
    <row r="2621" spans="3:8" ht="15" customHeight="1">
      <c r="C2621" s="113" t="b">
        <v>0</v>
      </c>
      <c r="D2621" s="124">
        <v>33195</v>
      </c>
      <c r="E2621" s="115">
        <v>11.209</v>
      </c>
      <c r="F2621" s="115">
        <v>2539</v>
      </c>
      <c r="G2621" s="126">
        <v>0</v>
      </c>
      <c r="H2621" s="126">
        <v>4.2959890699934326E+18</v>
      </c>
    </row>
    <row r="2622" spans="3:8" ht="15" customHeight="1">
      <c r="C2622" s="113" t="b">
        <v>0</v>
      </c>
      <c r="D2622" s="124">
        <v>33196</v>
      </c>
      <c r="E2622" s="115">
        <v>11.247999999999999</v>
      </c>
      <c r="F2622" s="115">
        <v>2540</v>
      </c>
      <c r="G2622" s="126">
        <v>0</v>
      </c>
      <c r="H2622" s="126">
        <v>1.1863476560082868E+19</v>
      </c>
    </row>
    <row r="2623" spans="3:8" ht="15" customHeight="1">
      <c r="C2623" s="113" t="b">
        <v>0</v>
      </c>
      <c r="D2623" s="124">
        <v>33197</v>
      </c>
      <c r="E2623" s="115">
        <v>11.279</v>
      </c>
      <c r="F2623" s="115">
        <v>2541</v>
      </c>
      <c r="G2623" s="126">
        <v>0</v>
      </c>
      <c r="H2623" s="126">
        <v>1.1293454262973254E+19</v>
      </c>
    </row>
    <row r="2624" spans="3:8" ht="15" customHeight="1">
      <c r="C2624" s="113" t="b">
        <v>0</v>
      </c>
      <c r="D2624" s="124">
        <v>33198</v>
      </c>
      <c r="E2624" s="115">
        <v>11.503</v>
      </c>
      <c r="F2624" s="115">
        <v>2542</v>
      </c>
      <c r="G2624" s="126">
        <v>0</v>
      </c>
      <c r="H2624" s="126">
        <v>4.6361478958319022E+18</v>
      </c>
    </row>
    <row r="2625" spans="3:8" ht="15" customHeight="1">
      <c r="C2625" s="113" t="b">
        <v>0</v>
      </c>
      <c r="D2625" s="124">
        <v>33199</v>
      </c>
      <c r="E2625" s="115">
        <v>11.529</v>
      </c>
      <c r="F2625" s="115">
        <v>2543</v>
      </c>
      <c r="G2625" s="126">
        <v>0</v>
      </c>
      <c r="H2625" s="126">
        <v>1.6526559896965095E+19</v>
      </c>
    </row>
    <row r="2626" spans="3:8" ht="15" customHeight="1">
      <c r="C2626" s="113" t="b">
        <v>0</v>
      </c>
      <c r="D2626" s="124">
        <v>33200</v>
      </c>
      <c r="E2626" s="115">
        <v>11.535</v>
      </c>
      <c r="F2626" s="115">
        <v>2544</v>
      </c>
      <c r="G2626" s="126">
        <v>0</v>
      </c>
      <c r="H2626" s="126">
        <v>5.4917371999763692E+18</v>
      </c>
    </row>
    <row r="2627" spans="3:8" ht="15" customHeight="1">
      <c r="C2627" s="113" t="b">
        <v>0</v>
      </c>
      <c r="D2627" s="124">
        <v>33201</v>
      </c>
      <c r="E2627" s="115">
        <v>11.557</v>
      </c>
      <c r="F2627" s="115">
        <v>2545</v>
      </c>
      <c r="G2627" s="126">
        <v>0</v>
      </c>
      <c r="H2627" s="126">
        <v>1.205245671304994E+19</v>
      </c>
    </row>
    <row r="2628" spans="3:8" ht="15" customHeight="1">
      <c r="C2628" s="113" t="b">
        <v>0</v>
      </c>
      <c r="D2628" s="124">
        <v>33202</v>
      </c>
      <c r="E2628" s="115">
        <v>11.68</v>
      </c>
      <c r="F2628" s="115">
        <v>2546</v>
      </c>
      <c r="G2628" s="126">
        <v>0</v>
      </c>
      <c r="H2628" s="126">
        <v>2.0824233465699896E+18</v>
      </c>
    </row>
    <row r="2629" spans="3:8" ht="15" customHeight="1">
      <c r="C2629" s="113" t="b">
        <v>0</v>
      </c>
      <c r="D2629" s="124">
        <v>33203</v>
      </c>
      <c r="E2629" s="115">
        <v>11.689</v>
      </c>
      <c r="F2629" s="115">
        <v>2547</v>
      </c>
      <c r="G2629" s="126">
        <v>0</v>
      </c>
      <c r="H2629" s="126">
        <v>5.0871481348432783E+18</v>
      </c>
    </row>
    <row r="2630" spans="3:8" ht="15" customHeight="1">
      <c r="C2630" s="113" t="b">
        <v>0</v>
      </c>
      <c r="D2630" s="124">
        <v>33204</v>
      </c>
      <c r="E2630" s="115">
        <v>11.763</v>
      </c>
      <c r="F2630" s="115">
        <v>2548</v>
      </c>
      <c r="G2630" s="126">
        <v>0</v>
      </c>
      <c r="H2630" s="126">
        <v>1.0340546175666428E+19</v>
      </c>
    </row>
    <row r="2631" spans="3:8" ht="15" customHeight="1">
      <c r="C2631" s="113" t="b">
        <v>0</v>
      </c>
      <c r="D2631" s="124">
        <v>33205</v>
      </c>
      <c r="E2631" s="115">
        <v>11.91</v>
      </c>
      <c r="F2631" s="115">
        <v>2549</v>
      </c>
      <c r="G2631" s="126">
        <v>0</v>
      </c>
      <c r="H2631" s="126">
        <v>1.1999295310511225E+19</v>
      </c>
    </row>
    <row r="2632" spans="3:8" ht="15" customHeight="1">
      <c r="C2632" s="113" t="b">
        <v>0</v>
      </c>
      <c r="D2632" s="124">
        <v>33206</v>
      </c>
      <c r="E2632" s="115">
        <v>12.055999999999999</v>
      </c>
      <c r="F2632" s="115">
        <v>2550</v>
      </c>
      <c r="G2632" s="126">
        <v>0</v>
      </c>
      <c r="H2632" s="126">
        <v>1.5331717056654617E+19</v>
      </c>
    </row>
    <row r="2633" spans="3:8" ht="15" customHeight="1">
      <c r="C2633" s="113" t="b">
        <v>0</v>
      </c>
      <c r="D2633" s="124">
        <v>33207</v>
      </c>
      <c r="E2633" s="115">
        <v>12.063000000000001</v>
      </c>
      <c r="F2633" s="115">
        <v>2551</v>
      </c>
      <c r="G2633" s="126">
        <v>0</v>
      </c>
      <c r="H2633" s="126">
        <v>1.5721095391810126E+19</v>
      </c>
    </row>
    <row r="2634" spans="3:8" ht="15" customHeight="1">
      <c r="C2634" s="113" t="b">
        <v>0</v>
      </c>
      <c r="D2634" s="124">
        <v>33208</v>
      </c>
      <c r="E2634" s="115">
        <v>12.279</v>
      </c>
      <c r="F2634" s="115">
        <v>2552</v>
      </c>
      <c r="G2634" s="126">
        <v>0</v>
      </c>
      <c r="H2634" s="126">
        <v>1.636206907976759E+18</v>
      </c>
    </row>
    <row r="2635" spans="3:8" ht="15" customHeight="1">
      <c r="C2635" s="113" t="b">
        <v>0</v>
      </c>
      <c r="D2635" s="124">
        <v>33209</v>
      </c>
      <c r="E2635" s="115">
        <v>12.422000000000001</v>
      </c>
      <c r="F2635" s="115">
        <v>2553</v>
      </c>
      <c r="G2635" s="126">
        <v>0</v>
      </c>
      <c r="H2635" s="126">
        <v>9.1831343728656947E+18</v>
      </c>
    </row>
    <row r="2636" spans="3:8" ht="15" customHeight="1">
      <c r="C2636" s="113" t="b">
        <v>0</v>
      </c>
      <c r="D2636" s="124">
        <v>33210</v>
      </c>
      <c r="E2636" s="115">
        <v>12.47</v>
      </c>
      <c r="F2636" s="115">
        <v>2554</v>
      </c>
      <c r="G2636" s="126">
        <v>0</v>
      </c>
      <c r="H2636" s="126">
        <v>1.1765035563088712E+19</v>
      </c>
    </row>
    <row r="2637" spans="3:8" ht="15" customHeight="1">
      <c r="C2637" s="113" t="b">
        <v>0</v>
      </c>
      <c r="D2637" s="124">
        <v>33211</v>
      </c>
      <c r="E2637" s="115">
        <v>12.548</v>
      </c>
      <c r="F2637" s="115">
        <v>2555</v>
      </c>
      <c r="G2637" s="126">
        <v>0</v>
      </c>
      <c r="H2637" s="126">
        <v>2.1297409903449078E+18</v>
      </c>
    </row>
    <row r="2638" spans="3:8" ht="15" customHeight="1">
      <c r="C2638" s="113" t="b">
        <v>0</v>
      </c>
      <c r="D2638" s="124">
        <v>33212</v>
      </c>
      <c r="E2638" s="115">
        <v>12.643000000000001</v>
      </c>
      <c r="F2638" s="115">
        <v>2556</v>
      </c>
      <c r="G2638" s="126">
        <v>0</v>
      </c>
      <c r="H2638" s="126">
        <v>1.3218873924607037E+19</v>
      </c>
    </row>
    <row r="2639" spans="3:8" ht="15" customHeight="1">
      <c r="C2639" s="113" t="b">
        <v>0</v>
      </c>
      <c r="D2639" s="124">
        <v>33213</v>
      </c>
      <c r="E2639" s="115">
        <v>12.653</v>
      </c>
      <c r="F2639" s="115">
        <v>2557</v>
      </c>
      <c r="G2639" s="126">
        <v>0</v>
      </c>
      <c r="H2639" s="126">
        <v>2.8476143735401989E+18</v>
      </c>
    </row>
    <row r="2640" spans="3:8" ht="15" customHeight="1">
      <c r="C2640" s="113" t="b">
        <v>0</v>
      </c>
      <c r="D2640" s="124">
        <v>33214</v>
      </c>
      <c r="E2640" s="115">
        <v>12.613</v>
      </c>
      <c r="F2640" s="115">
        <v>2558</v>
      </c>
      <c r="G2640" s="126">
        <v>0</v>
      </c>
      <c r="H2640" s="126">
        <v>1.8279060597818636E+19</v>
      </c>
    </row>
    <row r="2641" spans="3:8" ht="15" customHeight="1">
      <c r="C2641" s="113" t="b">
        <v>0</v>
      </c>
      <c r="D2641" s="124">
        <v>33215</v>
      </c>
      <c r="E2641" s="115">
        <v>12.683</v>
      </c>
      <c r="F2641" s="115">
        <v>2559</v>
      </c>
      <c r="G2641" s="126">
        <v>0</v>
      </c>
      <c r="H2641" s="126">
        <v>1.7100639235670987E+19</v>
      </c>
    </row>
    <row r="2642" spans="3:8" ht="15" customHeight="1">
      <c r="C2642" s="113" t="b">
        <v>0</v>
      </c>
      <c r="D2642" s="124">
        <v>33216</v>
      </c>
      <c r="E2642" s="115">
        <v>12.756</v>
      </c>
      <c r="F2642" s="115">
        <v>2560</v>
      </c>
      <c r="G2642" s="126">
        <v>0</v>
      </c>
      <c r="H2642" s="126">
        <v>1.0271420560951259E+18</v>
      </c>
    </row>
    <row r="2643" spans="3:8" ht="15" customHeight="1">
      <c r="C2643" s="113" t="b">
        <v>0</v>
      </c>
      <c r="D2643" s="124">
        <v>33217</v>
      </c>
      <c r="E2643" s="115">
        <v>12.818</v>
      </c>
      <c r="F2643" s="115">
        <v>2561</v>
      </c>
      <c r="G2643" s="126">
        <v>0</v>
      </c>
      <c r="H2643" s="126">
        <v>8.934890271640661E+18</v>
      </c>
    </row>
    <row r="2644" spans="3:8" ht="15" customHeight="1">
      <c r="C2644" s="113" t="b">
        <v>0</v>
      </c>
      <c r="D2644" s="124">
        <v>33218</v>
      </c>
      <c r="E2644" s="115">
        <v>12.845000000000001</v>
      </c>
      <c r="F2644" s="115">
        <v>2562</v>
      </c>
      <c r="G2644" s="126">
        <v>0</v>
      </c>
      <c r="H2644" s="126">
        <v>3.2956363632477317E+18</v>
      </c>
    </row>
    <row r="2645" spans="3:8" ht="15" customHeight="1">
      <c r="C2645" s="113" t="b">
        <v>0</v>
      </c>
      <c r="D2645" s="124">
        <v>33219</v>
      </c>
      <c r="E2645" s="115">
        <v>12.914999999999999</v>
      </c>
      <c r="F2645" s="115">
        <v>2563</v>
      </c>
      <c r="G2645" s="126">
        <v>0</v>
      </c>
      <c r="H2645" s="126">
        <v>8.053880599908865E+18</v>
      </c>
    </row>
    <row r="2646" spans="3:8" ht="15" customHeight="1">
      <c r="C2646" s="113" t="b">
        <v>0</v>
      </c>
      <c r="D2646" s="124">
        <v>33220</v>
      </c>
      <c r="E2646" s="115">
        <v>13.019</v>
      </c>
      <c r="F2646" s="115">
        <v>2564</v>
      </c>
      <c r="G2646" s="126">
        <v>0</v>
      </c>
      <c r="H2646" s="126">
        <v>1.4943101009319133E+19</v>
      </c>
    </row>
    <row r="2647" spans="3:8" ht="15" customHeight="1">
      <c r="C2647" s="113" t="b">
        <v>0</v>
      </c>
      <c r="D2647" s="124">
        <v>33221</v>
      </c>
      <c r="E2647" s="115">
        <v>13.106</v>
      </c>
      <c r="F2647" s="115">
        <v>2565</v>
      </c>
      <c r="G2647" s="126">
        <v>0</v>
      </c>
      <c r="H2647" s="126">
        <v>6.8039676466536223E+18</v>
      </c>
    </row>
    <row r="2648" spans="3:8" ht="15" customHeight="1">
      <c r="C2648" s="113" t="b">
        <v>0</v>
      </c>
      <c r="D2648" s="124">
        <v>33222</v>
      </c>
      <c r="E2648" s="115">
        <v>13.157999999999999</v>
      </c>
      <c r="F2648" s="115">
        <v>2566</v>
      </c>
      <c r="G2648" s="126">
        <v>0</v>
      </c>
      <c r="H2648" s="126">
        <v>2.4870369547035489E+18</v>
      </c>
    </row>
    <row r="2649" spans="3:8" ht="15" customHeight="1">
      <c r="C2649" s="113" t="b">
        <v>0</v>
      </c>
      <c r="D2649" s="124">
        <v>33223</v>
      </c>
      <c r="E2649" s="115">
        <v>13.226000000000001</v>
      </c>
      <c r="F2649" s="115">
        <v>2567</v>
      </c>
      <c r="G2649" s="126">
        <v>0</v>
      </c>
      <c r="H2649" s="126">
        <v>1.1507396323905853E+19</v>
      </c>
    </row>
    <row r="2650" spans="3:8" ht="15" customHeight="1">
      <c r="C2650" s="113" t="b">
        <v>0</v>
      </c>
      <c r="D2650" s="124">
        <v>33224</v>
      </c>
      <c r="E2650" s="115">
        <v>13.353</v>
      </c>
      <c r="F2650" s="115">
        <v>2568</v>
      </c>
      <c r="G2650" s="126">
        <v>0</v>
      </c>
      <c r="H2650" s="126">
        <v>1.6513274504616143E+19</v>
      </c>
    </row>
    <row r="2651" spans="3:8" ht="15" customHeight="1">
      <c r="C2651" s="113" t="b">
        <v>0</v>
      </c>
      <c r="D2651" s="124">
        <v>33225</v>
      </c>
      <c r="E2651" s="115">
        <v>13.28</v>
      </c>
      <c r="F2651" s="115">
        <v>2569</v>
      </c>
      <c r="G2651" s="126">
        <v>0</v>
      </c>
      <c r="H2651" s="126">
        <v>7.1464037671052012E+18</v>
      </c>
    </row>
    <row r="2652" spans="3:8" ht="15" customHeight="1">
      <c r="C2652" s="113" t="b">
        <v>0</v>
      </c>
      <c r="D2652" s="124">
        <v>33226</v>
      </c>
      <c r="E2652" s="115">
        <v>13.324</v>
      </c>
      <c r="F2652" s="115">
        <v>2570</v>
      </c>
      <c r="G2652" s="126">
        <v>0</v>
      </c>
      <c r="H2652" s="126">
        <v>1.5799072299102712E+19</v>
      </c>
    </row>
    <row r="2653" spans="3:8" ht="15" customHeight="1">
      <c r="C2653" s="113" t="b">
        <v>0</v>
      </c>
      <c r="D2653" s="124">
        <v>33227</v>
      </c>
      <c r="E2653" s="115">
        <v>13.417</v>
      </c>
      <c r="F2653" s="115">
        <v>2571</v>
      </c>
      <c r="G2653" s="126">
        <v>0</v>
      </c>
      <c r="H2653" s="126">
        <v>1.2185596612677685E+19</v>
      </c>
    </row>
    <row r="2654" spans="3:8" ht="15" customHeight="1">
      <c r="C2654" s="113" t="b">
        <v>0</v>
      </c>
      <c r="D2654" s="124">
        <v>33228</v>
      </c>
      <c r="E2654" s="115">
        <v>13.525</v>
      </c>
      <c r="F2654" s="115">
        <v>2572</v>
      </c>
      <c r="G2654" s="126">
        <v>0</v>
      </c>
      <c r="H2654" s="126">
        <v>1.1549549955841292E+19</v>
      </c>
    </row>
    <row r="2655" spans="3:8" ht="15" customHeight="1">
      <c r="C2655" s="113" t="b">
        <v>0</v>
      </c>
      <c r="D2655" s="124">
        <v>33229</v>
      </c>
      <c r="E2655" s="115">
        <v>13.563000000000001</v>
      </c>
      <c r="F2655" s="115">
        <v>2573</v>
      </c>
      <c r="G2655" s="126">
        <v>0</v>
      </c>
      <c r="H2655" s="126">
        <v>3.5864058177975552E+18</v>
      </c>
    </row>
    <row r="2656" spans="3:8" ht="15" customHeight="1">
      <c r="C2656" s="113" t="b">
        <v>0</v>
      </c>
      <c r="D2656" s="124">
        <v>33230</v>
      </c>
      <c r="E2656" s="115">
        <v>13.62</v>
      </c>
      <c r="F2656" s="115">
        <v>2574</v>
      </c>
      <c r="G2656" s="126">
        <v>0</v>
      </c>
      <c r="H2656" s="126">
        <v>6.9941600460551772E+18</v>
      </c>
    </row>
    <row r="2657" spans="3:8" ht="15" customHeight="1">
      <c r="C2657" s="113" t="b">
        <v>0</v>
      </c>
      <c r="D2657" s="124">
        <v>33231</v>
      </c>
      <c r="E2657" s="115">
        <v>13.62</v>
      </c>
      <c r="F2657" s="115">
        <v>2575</v>
      </c>
      <c r="G2657" s="126">
        <v>0</v>
      </c>
      <c r="H2657" s="126">
        <v>7.8268514246927268E+18</v>
      </c>
    </row>
    <row r="2658" spans="3:8" ht="15" customHeight="1">
      <c r="C2658" s="113" t="b">
        <v>0</v>
      </c>
      <c r="D2658" s="124">
        <v>33232</v>
      </c>
      <c r="E2658" s="115">
        <v>13.601000000000001</v>
      </c>
      <c r="F2658" s="115">
        <v>2576</v>
      </c>
      <c r="G2658" s="126">
        <v>0</v>
      </c>
      <c r="H2658" s="126">
        <v>1.3034556253375132E+19</v>
      </c>
    </row>
    <row r="2659" spans="3:8" ht="15" customHeight="1">
      <c r="C2659" s="113" t="b">
        <v>0</v>
      </c>
      <c r="D2659" s="124">
        <v>33233</v>
      </c>
      <c r="E2659" s="115">
        <v>13.541</v>
      </c>
      <c r="F2659" s="115">
        <v>2577</v>
      </c>
      <c r="G2659" s="126">
        <v>0</v>
      </c>
      <c r="H2659" s="126">
        <v>2.7045594080948884E+18</v>
      </c>
    </row>
    <row r="2660" spans="3:8" ht="15" customHeight="1">
      <c r="C2660" s="113" t="b">
        <v>0</v>
      </c>
      <c r="D2660" s="124">
        <v>33234</v>
      </c>
      <c r="E2660" s="115">
        <v>13.48</v>
      </c>
      <c r="F2660" s="115">
        <v>2578</v>
      </c>
      <c r="G2660" s="126">
        <v>0</v>
      </c>
      <c r="H2660" s="126">
        <v>8.2885205112652145E+18</v>
      </c>
    </row>
    <row r="2661" spans="3:8" ht="15" customHeight="1">
      <c r="C2661" s="113" t="b">
        <v>0</v>
      </c>
      <c r="D2661" s="124">
        <v>33235</v>
      </c>
      <c r="E2661" s="115">
        <v>13.432</v>
      </c>
      <c r="F2661" s="115">
        <v>2579</v>
      </c>
      <c r="G2661" s="126">
        <v>0</v>
      </c>
      <c r="H2661" s="126">
        <v>1.2082461735866102E+19</v>
      </c>
    </row>
    <row r="2662" spans="3:8" ht="15" customHeight="1">
      <c r="C2662" s="113" t="b">
        <v>0</v>
      </c>
      <c r="D2662" s="124">
        <v>33236</v>
      </c>
      <c r="E2662" s="115">
        <v>13.439</v>
      </c>
      <c r="F2662" s="115">
        <v>2580</v>
      </c>
      <c r="G2662" s="126">
        <v>0</v>
      </c>
      <c r="H2662" s="126">
        <v>1.1907800787374047E+19</v>
      </c>
    </row>
    <row r="2663" spans="3:8" ht="15" customHeight="1">
      <c r="C2663" s="113" t="b">
        <v>0</v>
      </c>
      <c r="D2663" s="124">
        <v>33237</v>
      </c>
      <c r="E2663" s="115">
        <v>13.436999999999999</v>
      </c>
      <c r="F2663" s="115">
        <v>2581</v>
      </c>
      <c r="G2663" s="126">
        <v>0</v>
      </c>
      <c r="H2663" s="126">
        <v>2.6517745202071281E+18</v>
      </c>
    </row>
    <row r="2664" spans="3:8" ht="15" customHeight="1">
      <c r="C2664" s="113" t="b">
        <v>0</v>
      </c>
      <c r="D2664" s="124">
        <v>33238</v>
      </c>
      <c r="E2664" s="115">
        <v>13.486000000000001</v>
      </c>
      <c r="F2664" s="115">
        <v>2582</v>
      </c>
      <c r="G2664" s="126">
        <v>0</v>
      </c>
      <c r="H2664" s="126">
        <v>8.382864014786645E+18</v>
      </c>
    </row>
    <row r="2665" spans="3:8" ht="15" customHeight="1">
      <c r="C2665" s="113" t="b">
        <v>0</v>
      </c>
      <c r="D2665" s="124">
        <v>33239</v>
      </c>
      <c r="E2665" s="115">
        <v>13.634</v>
      </c>
      <c r="F2665" s="115">
        <v>2583</v>
      </c>
      <c r="G2665" s="126">
        <v>0</v>
      </c>
      <c r="H2665" s="126">
        <v>1.147508619641156E+19</v>
      </c>
    </row>
    <row r="2666" spans="3:8" ht="15" customHeight="1">
      <c r="C2666" s="113" t="b">
        <v>0</v>
      </c>
      <c r="D2666" s="124">
        <v>33240</v>
      </c>
      <c r="E2666" s="115">
        <v>13.831</v>
      </c>
      <c r="F2666" s="115">
        <v>2584</v>
      </c>
      <c r="G2666" s="126">
        <v>0</v>
      </c>
      <c r="H2666" s="126">
        <v>1.5095928372427104E+19</v>
      </c>
    </row>
    <row r="2667" spans="3:8" ht="15" customHeight="1">
      <c r="C2667" s="113" t="b">
        <v>0</v>
      </c>
      <c r="D2667" s="124">
        <v>33241</v>
      </c>
      <c r="E2667" s="115">
        <v>13.847</v>
      </c>
      <c r="F2667" s="115">
        <v>2585</v>
      </c>
      <c r="G2667" s="126">
        <v>0</v>
      </c>
      <c r="H2667" s="126">
        <v>6.6519746593792399E+18</v>
      </c>
    </row>
    <row r="2668" spans="3:8" ht="15" customHeight="1">
      <c r="C2668" s="113" t="b">
        <v>0</v>
      </c>
      <c r="D2668" s="124">
        <v>33242</v>
      </c>
      <c r="E2668" s="115">
        <v>13.858000000000001</v>
      </c>
      <c r="F2668" s="115">
        <v>2586</v>
      </c>
      <c r="G2668" s="126">
        <v>0</v>
      </c>
      <c r="H2668" s="126">
        <v>4.392318485059413E+18</v>
      </c>
    </row>
    <row r="2669" spans="3:8" ht="15" customHeight="1">
      <c r="C2669" s="113" t="b">
        <v>0</v>
      </c>
      <c r="D2669" s="124">
        <v>33243</v>
      </c>
      <c r="E2669" s="115">
        <v>13.872</v>
      </c>
      <c r="F2669" s="115">
        <v>2587</v>
      </c>
      <c r="G2669" s="126">
        <v>0</v>
      </c>
      <c r="H2669" s="126">
        <v>7.6965935291488922E+18</v>
      </c>
    </row>
    <row r="2670" spans="3:8" ht="15" customHeight="1">
      <c r="C2670" s="113" t="b">
        <v>0</v>
      </c>
      <c r="D2670" s="124">
        <v>33244</v>
      </c>
      <c r="E2670" s="115">
        <v>13.958</v>
      </c>
      <c r="F2670" s="115">
        <v>2588</v>
      </c>
      <c r="G2670" s="126">
        <v>0</v>
      </c>
      <c r="H2670" s="126">
        <v>1.1408410278480159E+19</v>
      </c>
    </row>
    <row r="2671" spans="3:8" ht="15" customHeight="1">
      <c r="C2671" s="113" t="b">
        <v>0</v>
      </c>
      <c r="D2671" s="124">
        <v>33245</v>
      </c>
      <c r="E2671" s="115">
        <v>13.976000000000001</v>
      </c>
      <c r="F2671" s="115">
        <v>2589</v>
      </c>
      <c r="G2671" s="126">
        <v>0</v>
      </c>
      <c r="H2671" s="126">
        <v>4.4912951550951997E+18</v>
      </c>
    </row>
    <row r="2672" spans="3:8" ht="15" customHeight="1">
      <c r="C2672" s="113" t="b">
        <v>0</v>
      </c>
      <c r="D2672" s="124">
        <v>33246</v>
      </c>
      <c r="E2672" s="115">
        <v>13.984999999999999</v>
      </c>
      <c r="F2672" s="115">
        <v>2590</v>
      </c>
      <c r="G2672" s="126">
        <v>0</v>
      </c>
      <c r="H2672" s="126">
        <v>3.0562969064956334E+18</v>
      </c>
    </row>
    <row r="2673" spans="3:8" ht="15" customHeight="1">
      <c r="C2673" s="113" t="b">
        <v>0</v>
      </c>
      <c r="D2673" s="124">
        <v>33247</v>
      </c>
      <c r="E2673" s="115">
        <v>14.071</v>
      </c>
      <c r="F2673" s="115">
        <v>2591</v>
      </c>
      <c r="G2673" s="126">
        <v>0</v>
      </c>
      <c r="H2673" s="126">
        <v>7.5934998833587773E+18</v>
      </c>
    </row>
    <row r="2674" spans="3:8" ht="15" customHeight="1">
      <c r="C2674" s="113" t="b">
        <v>0</v>
      </c>
      <c r="D2674" s="124">
        <v>33248</v>
      </c>
      <c r="E2674" s="115">
        <v>14.141</v>
      </c>
      <c r="F2674" s="115">
        <v>2592</v>
      </c>
      <c r="G2674" s="126">
        <v>0</v>
      </c>
      <c r="H2674" s="126">
        <v>9.765927822749186E+18</v>
      </c>
    </row>
    <row r="2675" spans="3:8" ht="15" customHeight="1">
      <c r="C2675" s="113" t="b">
        <v>0</v>
      </c>
      <c r="D2675" s="124">
        <v>33249</v>
      </c>
      <c r="E2675" s="115">
        <v>14.205</v>
      </c>
      <c r="F2675" s="115">
        <v>2593</v>
      </c>
      <c r="G2675" s="126">
        <v>0</v>
      </c>
      <c r="H2675" s="126">
        <v>1.7651991771683404E+19</v>
      </c>
    </row>
    <row r="2676" spans="3:8" ht="15" customHeight="1">
      <c r="C2676" s="113" t="b">
        <v>0</v>
      </c>
      <c r="D2676" s="124">
        <v>33250</v>
      </c>
      <c r="E2676" s="115">
        <v>14.212</v>
      </c>
      <c r="F2676" s="115">
        <v>2594</v>
      </c>
      <c r="G2676" s="126">
        <v>0</v>
      </c>
      <c r="H2676" s="126">
        <v>5.9486671157607208E+16</v>
      </c>
    </row>
    <row r="2677" spans="3:8" ht="15" customHeight="1">
      <c r="C2677" s="113" t="b">
        <v>0</v>
      </c>
      <c r="D2677" s="124">
        <v>33251</v>
      </c>
      <c r="E2677" s="115">
        <v>14.348000000000001</v>
      </c>
      <c r="F2677" s="115">
        <v>2595</v>
      </c>
      <c r="G2677" s="126">
        <v>0</v>
      </c>
      <c r="H2677" s="126">
        <v>1.3057166622145217E+19</v>
      </c>
    </row>
    <row r="2678" spans="3:8" ht="15" customHeight="1">
      <c r="C2678" s="113" t="b">
        <v>0</v>
      </c>
      <c r="D2678" s="124">
        <v>33252</v>
      </c>
      <c r="E2678" s="115">
        <v>14.346</v>
      </c>
      <c r="F2678" s="115">
        <v>2596</v>
      </c>
      <c r="G2678" s="126">
        <v>0</v>
      </c>
      <c r="H2678" s="126">
        <v>8.8283768950656133E+18</v>
      </c>
    </row>
    <row r="2679" spans="3:8" ht="15" customHeight="1">
      <c r="C2679" s="113" t="b">
        <v>0</v>
      </c>
      <c r="D2679" s="124">
        <v>33253</v>
      </c>
      <c r="E2679" s="115">
        <v>14.388999999999999</v>
      </c>
      <c r="F2679" s="115">
        <v>2597</v>
      </c>
      <c r="G2679" s="126">
        <v>0</v>
      </c>
      <c r="H2679" s="126">
        <v>1.3568121768187445E+19</v>
      </c>
    </row>
    <row r="2680" spans="3:8" ht="15" customHeight="1">
      <c r="C2680" s="113" t="b">
        <v>0</v>
      </c>
      <c r="D2680" s="124">
        <v>33254</v>
      </c>
      <c r="E2680" s="115">
        <v>14.404</v>
      </c>
      <c r="F2680" s="115">
        <v>2598</v>
      </c>
      <c r="G2680" s="126">
        <v>0</v>
      </c>
      <c r="H2680" s="126">
        <v>2.480669214696535E+18</v>
      </c>
    </row>
    <row r="2681" spans="3:8" ht="15" customHeight="1">
      <c r="C2681" s="113" t="b">
        <v>0</v>
      </c>
      <c r="D2681" s="124">
        <v>33255</v>
      </c>
      <c r="E2681" s="115">
        <v>14.468</v>
      </c>
      <c r="F2681" s="115">
        <v>2599</v>
      </c>
      <c r="G2681" s="126">
        <v>0</v>
      </c>
      <c r="H2681" s="126">
        <v>1.5479685360702489E+19</v>
      </c>
    </row>
    <row r="2682" spans="3:8" ht="15" customHeight="1">
      <c r="C2682" s="113" t="b">
        <v>0</v>
      </c>
      <c r="D2682" s="124">
        <v>33256</v>
      </c>
      <c r="E2682" s="115">
        <v>14.458</v>
      </c>
      <c r="F2682" s="115">
        <v>2600</v>
      </c>
      <c r="G2682" s="126">
        <v>0</v>
      </c>
      <c r="H2682" s="126">
        <v>1.0654443161671199E+19</v>
      </c>
    </row>
    <row r="2683" spans="3:8" ht="15" customHeight="1">
      <c r="C2683" s="113" t="b">
        <v>0</v>
      </c>
      <c r="D2683" s="124">
        <v>33257</v>
      </c>
      <c r="E2683" s="115">
        <v>14.561</v>
      </c>
      <c r="F2683" s="115">
        <v>2601</v>
      </c>
      <c r="G2683" s="126">
        <v>0</v>
      </c>
      <c r="H2683" s="126">
        <v>1.1654617524703457E+19</v>
      </c>
    </row>
    <row r="2684" spans="3:8" ht="15" customHeight="1">
      <c r="C2684" s="113" t="b">
        <v>0</v>
      </c>
      <c r="D2684" s="124">
        <v>33258</v>
      </c>
      <c r="E2684" s="115">
        <v>14.577</v>
      </c>
      <c r="F2684" s="115">
        <v>2602</v>
      </c>
      <c r="G2684" s="126">
        <v>0</v>
      </c>
      <c r="H2684" s="126">
        <v>7.9431813647552614E+18</v>
      </c>
    </row>
    <row r="2685" spans="3:8" ht="15" customHeight="1">
      <c r="C2685" s="113" t="b">
        <v>0</v>
      </c>
      <c r="D2685" s="124">
        <v>33259</v>
      </c>
      <c r="E2685" s="115">
        <v>14.635</v>
      </c>
      <c r="F2685" s="115">
        <v>2603</v>
      </c>
      <c r="G2685" s="126">
        <v>0</v>
      </c>
      <c r="H2685" s="126">
        <v>8.135614382042369E+18</v>
      </c>
    </row>
    <row r="2686" spans="3:8" ht="15" customHeight="1">
      <c r="C2686" s="113" t="b">
        <v>0</v>
      </c>
      <c r="D2686" s="124">
        <v>33260</v>
      </c>
      <c r="E2686" s="115">
        <v>14.641999999999999</v>
      </c>
      <c r="F2686" s="115">
        <v>2604</v>
      </c>
      <c r="G2686" s="126">
        <v>0</v>
      </c>
      <c r="H2686" s="126">
        <v>6.5998957874237491E+18</v>
      </c>
    </row>
    <row r="2687" spans="3:8" ht="15" customHeight="1">
      <c r="C2687" s="113" t="b">
        <v>0</v>
      </c>
      <c r="D2687" s="124">
        <v>33261</v>
      </c>
      <c r="E2687" s="115">
        <v>14.711</v>
      </c>
      <c r="F2687" s="115">
        <v>2605</v>
      </c>
      <c r="G2687" s="126">
        <v>0</v>
      </c>
      <c r="H2687" s="126">
        <v>9.053392313434325E+18</v>
      </c>
    </row>
    <row r="2688" spans="3:8" ht="15" customHeight="1">
      <c r="C2688" s="113" t="b">
        <v>0</v>
      </c>
      <c r="D2688" s="124">
        <v>33262</v>
      </c>
      <c r="E2688" s="115">
        <v>14.715</v>
      </c>
      <c r="F2688" s="115">
        <v>2606</v>
      </c>
      <c r="G2688" s="126">
        <v>0</v>
      </c>
      <c r="H2688" s="126">
        <v>1.262754924475561E+19</v>
      </c>
    </row>
    <row r="2689" spans="3:8" ht="15" customHeight="1">
      <c r="C2689" s="113" t="b">
        <v>0</v>
      </c>
      <c r="D2689" s="124">
        <v>33263</v>
      </c>
      <c r="E2689" s="115">
        <v>14.789</v>
      </c>
      <c r="F2689" s="115">
        <v>2607</v>
      </c>
      <c r="G2689" s="126">
        <v>0</v>
      </c>
      <c r="H2689" s="126">
        <v>5.2790638221469389E+18</v>
      </c>
    </row>
    <row r="2690" spans="3:8" ht="15" customHeight="1">
      <c r="C2690" s="113" t="b">
        <v>0</v>
      </c>
      <c r="D2690" s="124">
        <v>33264</v>
      </c>
      <c r="E2690" s="115">
        <v>14.742000000000001</v>
      </c>
      <c r="F2690" s="115">
        <v>2608</v>
      </c>
      <c r="G2690" s="126">
        <v>0</v>
      </c>
      <c r="H2690" s="126">
        <v>8.6919376642007181E+17</v>
      </c>
    </row>
    <row r="2691" spans="3:8" ht="15" customHeight="1">
      <c r="C2691" s="113" t="b">
        <v>0</v>
      </c>
      <c r="D2691" s="124">
        <v>33265</v>
      </c>
      <c r="E2691" s="115">
        <v>14.753</v>
      </c>
      <c r="F2691" s="115">
        <v>2609</v>
      </c>
      <c r="G2691" s="126">
        <v>0</v>
      </c>
      <c r="H2691" s="126">
        <v>3.284598776866431E+18</v>
      </c>
    </row>
    <row r="2692" spans="3:8" ht="15" customHeight="1">
      <c r="C2692" s="113" t="b">
        <v>0</v>
      </c>
      <c r="D2692" s="124">
        <v>33266</v>
      </c>
      <c r="E2692" s="115">
        <v>14.762</v>
      </c>
      <c r="F2692" s="115">
        <v>2610</v>
      </c>
      <c r="G2692" s="126">
        <v>0</v>
      </c>
      <c r="H2692" s="126">
        <v>3.7731500327840922E+18</v>
      </c>
    </row>
    <row r="2693" spans="3:8" ht="15" customHeight="1">
      <c r="C2693" s="113" t="b">
        <v>0</v>
      </c>
      <c r="D2693" s="124">
        <v>33267</v>
      </c>
      <c r="E2693" s="115">
        <v>14.744</v>
      </c>
      <c r="F2693" s="115">
        <v>2611</v>
      </c>
      <c r="G2693" s="126">
        <v>0</v>
      </c>
      <c r="H2693" s="126">
        <v>4.7814598311749233E+18</v>
      </c>
    </row>
    <row r="2694" spans="3:8" ht="15" customHeight="1">
      <c r="C2694" s="113" t="b">
        <v>0</v>
      </c>
      <c r="D2694" s="124">
        <v>33268</v>
      </c>
      <c r="E2694" s="115">
        <v>14.813000000000001</v>
      </c>
      <c r="F2694" s="115">
        <v>2612</v>
      </c>
      <c r="G2694" s="126">
        <v>0</v>
      </c>
      <c r="H2694" s="126">
        <v>1.5848234411926796E+19</v>
      </c>
    </row>
    <row r="2695" spans="3:8" ht="15" customHeight="1">
      <c r="C2695" s="113" t="b">
        <v>0</v>
      </c>
      <c r="D2695" s="124">
        <v>33269</v>
      </c>
      <c r="E2695" s="115">
        <v>14.831</v>
      </c>
      <c r="F2695" s="115">
        <v>2613</v>
      </c>
      <c r="G2695" s="126">
        <v>0</v>
      </c>
      <c r="H2695" s="126">
        <v>1.4196410868087093E+19</v>
      </c>
    </row>
    <row r="2696" spans="3:8" ht="15" customHeight="1">
      <c r="C2696" s="113" t="b">
        <v>0</v>
      </c>
      <c r="D2696" s="124">
        <v>33270</v>
      </c>
      <c r="E2696" s="115">
        <v>14.852</v>
      </c>
      <c r="F2696" s="115">
        <v>2614</v>
      </c>
      <c r="G2696" s="126">
        <v>0</v>
      </c>
      <c r="H2696" s="126">
        <v>2.7393483830272829E+18</v>
      </c>
    </row>
    <row r="2697" spans="3:8" ht="15" customHeight="1">
      <c r="C2697" s="113" t="b">
        <v>0</v>
      </c>
      <c r="D2697" s="124">
        <v>33271</v>
      </c>
      <c r="E2697" s="115">
        <v>14.84</v>
      </c>
      <c r="F2697" s="115">
        <v>2615</v>
      </c>
      <c r="G2697" s="126">
        <v>0</v>
      </c>
      <c r="H2697" s="126">
        <v>1.4671861552855652E+19</v>
      </c>
    </row>
    <row r="2698" spans="3:8" ht="15" customHeight="1">
      <c r="C2698" s="113" t="b">
        <v>0</v>
      </c>
      <c r="D2698" s="124">
        <v>33272</v>
      </c>
      <c r="E2698" s="115">
        <v>14.86</v>
      </c>
      <c r="F2698" s="115">
        <v>2616</v>
      </c>
      <c r="G2698" s="126">
        <v>0</v>
      </c>
      <c r="H2698" s="126">
        <v>8.4250696598425651E+17</v>
      </c>
    </row>
    <row r="2699" spans="3:8" ht="15" customHeight="1">
      <c r="C2699" s="113" t="b">
        <v>0</v>
      </c>
      <c r="D2699" s="124">
        <v>33273</v>
      </c>
      <c r="E2699" s="115">
        <v>14.779</v>
      </c>
      <c r="F2699" s="115">
        <v>2617</v>
      </c>
      <c r="G2699" s="126">
        <v>0</v>
      </c>
      <c r="H2699" s="126">
        <v>1.8267251380388938E+19</v>
      </c>
    </row>
    <row r="2700" spans="3:8" ht="15" customHeight="1">
      <c r="C2700" s="113" t="b">
        <v>0</v>
      </c>
      <c r="D2700" s="124">
        <v>33274</v>
      </c>
      <c r="E2700" s="115">
        <v>14.855</v>
      </c>
      <c r="F2700" s="115">
        <v>2618</v>
      </c>
      <c r="G2700" s="126">
        <v>0</v>
      </c>
      <c r="H2700" s="126">
        <v>1.4533270769952578E+19</v>
      </c>
    </row>
    <row r="2701" spans="3:8" ht="15" customHeight="1">
      <c r="C2701" s="113" t="b">
        <v>0</v>
      </c>
      <c r="D2701" s="124">
        <v>33275</v>
      </c>
      <c r="E2701" s="115">
        <v>14.849</v>
      </c>
      <c r="F2701" s="115">
        <v>2619</v>
      </c>
      <c r="G2701" s="126">
        <v>0</v>
      </c>
      <c r="H2701" s="126">
        <v>1.6794124830149034E+19</v>
      </c>
    </row>
    <row r="2702" spans="3:8" ht="15" customHeight="1">
      <c r="C2702" s="113" t="b">
        <v>0</v>
      </c>
      <c r="D2702" s="124">
        <v>33276</v>
      </c>
      <c r="E2702" s="115">
        <v>14.885999999999999</v>
      </c>
      <c r="F2702" s="115">
        <v>2620</v>
      </c>
      <c r="G2702" s="126">
        <v>0</v>
      </c>
      <c r="H2702" s="126">
        <v>1.1189249853195813E+19</v>
      </c>
    </row>
    <row r="2703" spans="3:8" ht="15" customHeight="1">
      <c r="C2703" s="113" t="b">
        <v>0</v>
      </c>
      <c r="D2703" s="124">
        <v>33277</v>
      </c>
      <c r="E2703" s="115">
        <v>14.955</v>
      </c>
      <c r="F2703" s="115">
        <v>2621</v>
      </c>
      <c r="G2703" s="126">
        <v>0</v>
      </c>
      <c r="H2703" s="126">
        <v>1.1776478204171119E+19</v>
      </c>
    </row>
    <row r="2704" spans="3:8" ht="15" customHeight="1">
      <c r="C2704" s="113" t="b">
        <v>0</v>
      </c>
      <c r="D2704" s="124">
        <v>33278</v>
      </c>
      <c r="E2704" s="115">
        <v>15.018000000000001</v>
      </c>
      <c r="F2704" s="115">
        <v>2622</v>
      </c>
      <c r="G2704" s="126">
        <v>0</v>
      </c>
      <c r="H2704" s="126">
        <v>1.7986547442265124E+18</v>
      </c>
    </row>
    <row r="2705" spans="3:8" ht="15" customHeight="1">
      <c r="C2705" s="113" t="b">
        <v>0</v>
      </c>
      <c r="D2705" s="124">
        <v>33279</v>
      </c>
      <c r="E2705" s="115">
        <v>15.066000000000001</v>
      </c>
      <c r="F2705" s="115">
        <v>2623</v>
      </c>
      <c r="G2705" s="126">
        <v>0</v>
      </c>
      <c r="H2705" s="126">
        <v>3.3087179794986875E+18</v>
      </c>
    </row>
    <row r="2706" spans="3:8" ht="15" customHeight="1">
      <c r="C2706" s="113" t="b">
        <v>0</v>
      </c>
      <c r="D2706" s="124">
        <v>33280</v>
      </c>
      <c r="E2706" s="115">
        <v>15.12</v>
      </c>
      <c r="F2706" s="115">
        <v>2624</v>
      </c>
      <c r="G2706" s="126">
        <v>0</v>
      </c>
      <c r="H2706" s="126">
        <v>4.3102059703050307E+18</v>
      </c>
    </row>
    <row r="2707" spans="3:8" ht="15" customHeight="1">
      <c r="C2707" s="113" t="b">
        <v>0</v>
      </c>
      <c r="D2707" s="124">
        <v>33281</v>
      </c>
      <c r="E2707" s="115">
        <v>15.169</v>
      </c>
      <c r="F2707" s="115">
        <v>2625</v>
      </c>
      <c r="G2707" s="126">
        <v>0</v>
      </c>
      <c r="H2707" s="126">
        <v>4.4071660873061028E+18</v>
      </c>
    </row>
    <row r="2708" spans="3:8" ht="15" customHeight="1">
      <c r="C2708" s="113" t="b">
        <v>0</v>
      </c>
      <c r="D2708" s="124">
        <v>33282</v>
      </c>
      <c r="E2708" s="115">
        <v>15.28</v>
      </c>
      <c r="F2708" s="115">
        <v>2626</v>
      </c>
      <c r="G2708" s="126">
        <v>0</v>
      </c>
      <c r="H2708" s="126">
        <v>8.2987197718989199E+18</v>
      </c>
    </row>
    <row r="2709" spans="3:8" ht="15" customHeight="1">
      <c r="C2709" s="113" t="b">
        <v>0</v>
      </c>
      <c r="D2709" s="124">
        <v>33283</v>
      </c>
      <c r="E2709" s="115">
        <v>15.347</v>
      </c>
      <c r="F2709" s="115">
        <v>2627</v>
      </c>
      <c r="G2709" s="126">
        <v>0</v>
      </c>
      <c r="H2709" s="126">
        <v>4.781851049317931E+18</v>
      </c>
    </row>
    <row r="2710" spans="3:8" ht="15" customHeight="1">
      <c r="C2710" s="113" t="b">
        <v>0</v>
      </c>
      <c r="D2710" s="124">
        <v>33284</v>
      </c>
      <c r="E2710" s="115">
        <v>15.372</v>
      </c>
      <c r="F2710" s="115">
        <v>2628</v>
      </c>
      <c r="G2710" s="126">
        <v>0</v>
      </c>
      <c r="H2710" s="126">
        <v>3.6613972787875538E+18</v>
      </c>
    </row>
    <row r="2711" spans="3:8" ht="15" customHeight="1">
      <c r="C2711" s="113" t="b">
        <v>0</v>
      </c>
      <c r="D2711" s="124">
        <v>33285</v>
      </c>
      <c r="E2711" s="115">
        <v>15.388</v>
      </c>
      <c r="F2711" s="115">
        <v>2629</v>
      </c>
      <c r="G2711" s="126">
        <v>0</v>
      </c>
      <c r="H2711" s="126">
        <v>6.2198903084910449E+18</v>
      </c>
    </row>
    <row r="2712" spans="3:8" ht="15" customHeight="1">
      <c r="C2712" s="113" t="b">
        <v>0</v>
      </c>
      <c r="D2712" s="124">
        <v>33286</v>
      </c>
      <c r="E2712" s="115">
        <v>15.412000000000001</v>
      </c>
      <c r="F2712" s="115">
        <v>2630</v>
      </c>
      <c r="G2712" s="126">
        <v>0</v>
      </c>
      <c r="H2712" s="126">
        <v>1.8114994448577094E+19</v>
      </c>
    </row>
    <row r="2713" spans="3:8" ht="15" customHeight="1">
      <c r="C2713" s="113" t="b">
        <v>0</v>
      </c>
      <c r="D2713" s="124">
        <v>33287</v>
      </c>
      <c r="E2713" s="115">
        <v>15.417</v>
      </c>
      <c r="F2713" s="115">
        <v>2631</v>
      </c>
      <c r="G2713" s="126">
        <v>0</v>
      </c>
      <c r="H2713" s="126">
        <v>2.6465962824922481E+18</v>
      </c>
    </row>
    <row r="2714" spans="3:8" ht="15" customHeight="1">
      <c r="C2714" s="113" t="b">
        <v>0</v>
      </c>
      <c r="D2714" s="124">
        <v>33288</v>
      </c>
      <c r="E2714" s="115">
        <v>15.499000000000001</v>
      </c>
      <c r="F2714" s="115">
        <v>2632</v>
      </c>
      <c r="G2714" s="126">
        <v>0</v>
      </c>
      <c r="H2714" s="126">
        <v>9.1099639592631859E+18</v>
      </c>
    </row>
    <row r="2715" spans="3:8" ht="15" customHeight="1">
      <c r="C2715" s="113" t="b">
        <v>0</v>
      </c>
      <c r="D2715" s="124">
        <v>33289</v>
      </c>
      <c r="E2715" s="115">
        <v>15.56</v>
      </c>
      <c r="F2715" s="115">
        <v>2633</v>
      </c>
      <c r="G2715" s="126">
        <v>0</v>
      </c>
      <c r="H2715" s="126">
        <v>1.0441066738960366E+19</v>
      </c>
    </row>
    <row r="2716" spans="3:8" ht="15" customHeight="1">
      <c r="C2716" s="113" t="b">
        <v>0</v>
      </c>
      <c r="D2716" s="124">
        <v>33290</v>
      </c>
      <c r="E2716" s="115">
        <v>15.467000000000001</v>
      </c>
      <c r="F2716" s="115">
        <v>2634</v>
      </c>
      <c r="G2716" s="126">
        <v>0</v>
      </c>
      <c r="H2716" s="126">
        <v>1.0542257030182552E+19</v>
      </c>
    </row>
    <row r="2717" spans="3:8" ht="15" customHeight="1">
      <c r="C2717" s="113" t="b">
        <v>0</v>
      </c>
      <c r="D2717" s="124">
        <v>33291</v>
      </c>
      <c r="E2717" s="115">
        <v>15.459</v>
      </c>
      <c r="F2717" s="115">
        <v>2635</v>
      </c>
      <c r="G2717" s="126">
        <v>0</v>
      </c>
      <c r="H2717" s="126">
        <v>3.6293045018816522E+18</v>
      </c>
    </row>
    <row r="2718" spans="3:8" ht="15" customHeight="1">
      <c r="C2718" s="113" t="b">
        <v>0</v>
      </c>
      <c r="D2718" s="124">
        <v>33292</v>
      </c>
      <c r="E2718" s="115">
        <v>15.596</v>
      </c>
      <c r="F2718" s="115">
        <v>2636</v>
      </c>
      <c r="G2718" s="126">
        <v>0</v>
      </c>
      <c r="H2718" s="126">
        <v>6.5180949042884086E+18</v>
      </c>
    </row>
    <row r="2719" spans="3:8" ht="15" customHeight="1">
      <c r="C2719" s="113" t="b">
        <v>0</v>
      </c>
      <c r="D2719" s="124">
        <v>33293</v>
      </c>
      <c r="E2719" s="115">
        <v>15.574999999999999</v>
      </c>
      <c r="F2719" s="115">
        <v>2637</v>
      </c>
      <c r="G2719" s="126">
        <v>0</v>
      </c>
      <c r="H2719" s="126">
        <v>4.8889807878083226E+18</v>
      </c>
    </row>
    <row r="2720" spans="3:8" ht="15" customHeight="1">
      <c r="C2720" s="113" t="b">
        <v>0</v>
      </c>
      <c r="D2720" s="124">
        <v>33294</v>
      </c>
      <c r="E2720" s="115">
        <v>15.647</v>
      </c>
      <c r="F2720" s="115">
        <v>2638</v>
      </c>
      <c r="G2720" s="126">
        <v>0</v>
      </c>
      <c r="H2720" s="126">
        <v>1.6882744031574579E+19</v>
      </c>
    </row>
    <row r="2721" spans="3:8" ht="15" customHeight="1">
      <c r="C2721" s="113" t="b">
        <v>0</v>
      </c>
      <c r="D2721" s="124">
        <v>33295</v>
      </c>
      <c r="E2721" s="115">
        <v>15.586</v>
      </c>
      <c r="F2721" s="115">
        <v>2639</v>
      </c>
      <c r="G2721" s="126">
        <v>0</v>
      </c>
      <c r="H2721" s="126">
        <v>9.1603499376306086E+17</v>
      </c>
    </row>
    <row r="2722" spans="3:8" ht="15" customHeight="1">
      <c r="C2722" s="113" t="b">
        <v>0</v>
      </c>
      <c r="D2722" s="124">
        <v>33296</v>
      </c>
      <c r="E2722" s="115">
        <v>15.6</v>
      </c>
      <c r="F2722" s="115">
        <v>2640</v>
      </c>
      <c r="G2722" s="126">
        <v>0</v>
      </c>
      <c r="H2722" s="126">
        <v>4.8626483496696842E+18</v>
      </c>
    </row>
    <row r="2723" spans="3:8" ht="15" customHeight="1">
      <c r="C2723" s="113" t="b">
        <v>0</v>
      </c>
      <c r="D2723" s="124">
        <v>33297</v>
      </c>
      <c r="E2723" s="115">
        <v>15.529</v>
      </c>
      <c r="F2723" s="115">
        <v>2641</v>
      </c>
      <c r="G2723" s="126">
        <v>0</v>
      </c>
      <c r="H2723" s="126">
        <v>5.1534678099297485E+18</v>
      </c>
    </row>
    <row r="2724" spans="3:8" ht="15" customHeight="1">
      <c r="C2724" s="113" t="b">
        <v>0</v>
      </c>
      <c r="D2724" s="124">
        <v>33298</v>
      </c>
      <c r="E2724" s="115">
        <v>15.488</v>
      </c>
      <c r="F2724" s="115">
        <v>2642</v>
      </c>
      <c r="G2724" s="126">
        <v>0</v>
      </c>
      <c r="H2724" s="126">
        <v>1.7965589983512644E+19</v>
      </c>
    </row>
    <row r="2725" spans="3:8" ht="15" customHeight="1">
      <c r="C2725" s="113" t="b">
        <v>0</v>
      </c>
      <c r="D2725" s="124">
        <v>33299</v>
      </c>
      <c r="E2725" s="115">
        <v>15.509</v>
      </c>
      <c r="F2725" s="115">
        <v>2643</v>
      </c>
      <c r="G2725" s="126">
        <v>0</v>
      </c>
      <c r="H2725" s="126">
        <v>1.7981555306097E+19</v>
      </c>
    </row>
    <row r="2726" spans="3:8" ht="15" customHeight="1">
      <c r="C2726" s="113" t="b">
        <v>0</v>
      </c>
      <c r="D2726" s="124">
        <v>33300</v>
      </c>
      <c r="E2726" s="115">
        <v>15.422000000000001</v>
      </c>
      <c r="F2726" s="115">
        <v>2644</v>
      </c>
      <c r="G2726" s="126">
        <v>0</v>
      </c>
      <c r="H2726" s="126">
        <v>1.6789075564613442E+19</v>
      </c>
    </row>
    <row r="2727" spans="3:8" ht="15" customHeight="1">
      <c r="C2727" s="113" t="b">
        <v>0</v>
      </c>
      <c r="D2727" s="124">
        <v>33301</v>
      </c>
      <c r="E2727" s="115">
        <v>15.326000000000001</v>
      </c>
      <c r="F2727" s="115">
        <v>2645</v>
      </c>
      <c r="G2727" s="126">
        <v>0</v>
      </c>
      <c r="H2727" s="126">
        <v>2.9428562067523569E+18</v>
      </c>
    </row>
    <row r="2728" spans="3:8" ht="15" customHeight="1">
      <c r="C2728" s="113" t="b">
        <v>0</v>
      </c>
      <c r="D2728" s="124">
        <v>33302</v>
      </c>
      <c r="E2728" s="115">
        <v>15.352</v>
      </c>
      <c r="F2728" s="115">
        <v>2646</v>
      </c>
      <c r="G2728" s="126">
        <v>0</v>
      </c>
      <c r="H2728" s="126">
        <v>1.367138896297218E+19</v>
      </c>
    </row>
    <row r="2729" spans="3:8" ht="15" customHeight="1">
      <c r="C2729" s="113" t="b">
        <v>0</v>
      </c>
      <c r="D2729" s="124">
        <v>33303</v>
      </c>
      <c r="E2729" s="115">
        <v>15.436999999999999</v>
      </c>
      <c r="F2729" s="115">
        <v>2647</v>
      </c>
      <c r="G2729" s="126">
        <v>0</v>
      </c>
      <c r="H2729" s="126">
        <v>9.8636922105972572E+18</v>
      </c>
    </row>
    <row r="2730" spans="3:8" ht="15" customHeight="1">
      <c r="C2730" s="113" t="b">
        <v>0</v>
      </c>
      <c r="D2730" s="124">
        <v>33304</v>
      </c>
      <c r="E2730" s="115">
        <v>15.39</v>
      </c>
      <c r="F2730" s="115">
        <v>2648</v>
      </c>
      <c r="G2730" s="126">
        <v>0</v>
      </c>
      <c r="H2730" s="126">
        <v>7.7510293760566508E+18</v>
      </c>
    </row>
    <row r="2731" spans="3:8" ht="15" customHeight="1">
      <c r="C2731" s="113" t="b">
        <v>0</v>
      </c>
      <c r="D2731" s="124">
        <v>33305</v>
      </c>
      <c r="E2731" s="115">
        <v>15.51</v>
      </c>
      <c r="F2731" s="115">
        <v>2649</v>
      </c>
      <c r="G2731" s="126">
        <v>0</v>
      </c>
      <c r="H2731" s="126">
        <v>1.5569529087372806E+19</v>
      </c>
    </row>
    <row r="2732" spans="3:8" ht="15" customHeight="1">
      <c r="C2732" s="113" t="b">
        <v>0</v>
      </c>
      <c r="D2732" s="124">
        <v>33306</v>
      </c>
      <c r="E2732" s="115">
        <v>15.487</v>
      </c>
      <c r="F2732" s="115">
        <v>2650</v>
      </c>
      <c r="G2732" s="126">
        <v>0</v>
      </c>
      <c r="H2732" s="126">
        <v>1.0051883954098778E+19</v>
      </c>
    </row>
    <row r="2733" spans="3:8" ht="15" customHeight="1">
      <c r="C2733" s="113" t="b">
        <v>0</v>
      </c>
      <c r="D2733" s="124">
        <v>33307</v>
      </c>
      <c r="E2733" s="115">
        <v>15.472</v>
      </c>
      <c r="F2733" s="115">
        <v>2651</v>
      </c>
      <c r="G2733" s="126">
        <v>0</v>
      </c>
      <c r="H2733" s="126">
        <v>4.5509924055768059E+18</v>
      </c>
    </row>
    <row r="2734" spans="3:8" ht="15" customHeight="1">
      <c r="C2734" s="113" t="b">
        <v>0</v>
      </c>
      <c r="D2734" s="124">
        <v>33308</v>
      </c>
      <c r="E2734" s="115">
        <v>15.454000000000001</v>
      </c>
      <c r="F2734" s="115">
        <v>2652</v>
      </c>
      <c r="G2734" s="126">
        <v>0</v>
      </c>
      <c r="H2734" s="126">
        <v>1.4999832344240779E+19</v>
      </c>
    </row>
    <row r="2735" spans="3:8" ht="15" customHeight="1">
      <c r="C2735" s="113" t="b">
        <v>0</v>
      </c>
      <c r="D2735" s="124">
        <v>33309</v>
      </c>
      <c r="E2735" s="115">
        <v>15.436</v>
      </c>
      <c r="F2735" s="115">
        <v>2653</v>
      </c>
      <c r="G2735" s="126">
        <v>0</v>
      </c>
      <c r="H2735" s="126">
        <v>1.7579490889967129E+19</v>
      </c>
    </row>
    <row r="2736" spans="3:8" ht="15" customHeight="1">
      <c r="C2736" s="113" t="b">
        <v>0</v>
      </c>
      <c r="D2736" s="124">
        <v>33310</v>
      </c>
      <c r="E2736" s="115">
        <v>15.459</v>
      </c>
      <c r="F2736" s="115">
        <v>2654</v>
      </c>
      <c r="G2736" s="126">
        <v>0</v>
      </c>
      <c r="H2736" s="126">
        <v>2.8836023763472005E+18</v>
      </c>
    </row>
    <row r="2737" spans="3:8" ht="15" customHeight="1">
      <c r="C2737" s="113" t="b">
        <v>0</v>
      </c>
      <c r="D2737" s="124">
        <v>33311</v>
      </c>
      <c r="E2737" s="115">
        <v>15.500999999999999</v>
      </c>
      <c r="F2737" s="115">
        <v>2655</v>
      </c>
      <c r="G2737" s="126">
        <v>0</v>
      </c>
      <c r="H2737" s="126">
        <v>1.0043524551948366E+19</v>
      </c>
    </row>
    <row r="2738" spans="3:8" ht="15" customHeight="1">
      <c r="C2738" s="113" t="b">
        <v>0</v>
      </c>
      <c r="D2738" s="124">
        <v>33312</v>
      </c>
      <c r="E2738" s="115">
        <v>15.472</v>
      </c>
      <c r="F2738" s="115">
        <v>2656</v>
      </c>
      <c r="G2738" s="126">
        <v>0</v>
      </c>
      <c r="H2738" s="126">
        <v>5.6549795249423872E+18</v>
      </c>
    </row>
    <row r="2739" spans="3:8" ht="15" customHeight="1">
      <c r="C2739" s="113" t="b">
        <v>0</v>
      </c>
      <c r="D2739" s="124">
        <v>33313</v>
      </c>
      <c r="E2739" s="115">
        <v>15.521000000000001</v>
      </c>
      <c r="F2739" s="115">
        <v>2657</v>
      </c>
      <c r="G2739" s="126">
        <v>0</v>
      </c>
      <c r="H2739" s="126">
        <v>1.150156638379624E+19</v>
      </c>
    </row>
    <row r="2740" spans="3:8" ht="15" customHeight="1">
      <c r="C2740" s="113" t="b">
        <v>0</v>
      </c>
      <c r="D2740" s="124">
        <v>33314</v>
      </c>
      <c r="E2740" s="115">
        <v>15.48</v>
      </c>
      <c r="F2740" s="115">
        <v>2658</v>
      </c>
      <c r="G2740" s="126">
        <v>0</v>
      </c>
      <c r="H2740" s="126">
        <v>9.6547064376550769E+18</v>
      </c>
    </row>
    <row r="2741" spans="3:8" ht="15" customHeight="1">
      <c r="C2741" s="113" t="b">
        <v>0</v>
      </c>
      <c r="D2741" s="124">
        <v>33315</v>
      </c>
      <c r="E2741" s="115">
        <v>15.499000000000001</v>
      </c>
      <c r="F2741" s="115">
        <v>2659</v>
      </c>
      <c r="G2741" s="126">
        <v>0</v>
      </c>
      <c r="H2741" s="126">
        <v>6.3308909557775596E+18</v>
      </c>
    </row>
    <row r="2742" spans="3:8" ht="15" customHeight="1">
      <c r="C2742" s="113" t="b">
        <v>0</v>
      </c>
      <c r="D2742" s="124">
        <v>33316</v>
      </c>
      <c r="E2742" s="115">
        <v>15.536</v>
      </c>
      <c r="F2742" s="115">
        <v>2660</v>
      </c>
      <c r="G2742" s="126">
        <v>0</v>
      </c>
      <c r="H2742" s="126">
        <v>4.6234574355918356E+18</v>
      </c>
    </row>
    <row r="2743" spans="3:8" ht="15" customHeight="1">
      <c r="C2743" s="113" t="b">
        <v>0</v>
      </c>
      <c r="D2743" s="124">
        <v>33317</v>
      </c>
      <c r="E2743" s="115">
        <v>15.448</v>
      </c>
      <c r="F2743" s="115">
        <v>2661</v>
      </c>
      <c r="G2743" s="126">
        <v>0</v>
      </c>
      <c r="H2743" s="126">
        <v>1.467344438885284E+19</v>
      </c>
    </row>
    <row r="2744" spans="3:8" ht="15" customHeight="1">
      <c r="C2744" s="113" t="b">
        <v>0</v>
      </c>
      <c r="D2744" s="124">
        <v>33318</v>
      </c>
      <c r="E2744" s="115">
        <v>15.379</v>
      </c>
      <c r="F2744" s="115">
        <v>2662</v>
      </c>
      <c r="G2744" s="126">
        <v>0</v>
      </c>
      <c r="H2744" s="126">
        <v>1.2720786214373612E+19</v>
      </c>
    </row>
    <row r="2745" spans="3:8" ht="15" customHeight="1">
      <c r="C2745" s="113" t="b">
        <v>0</v>
      </c>
      <c r="D2745" s="124">
        <v>33319</v>
      </c>
      <c r="E2745" s="115">
        <v>15.361000000000001</v>
      </c>
      <c r="F2745" s="115">
        <v>2663</v>
      </c>
      <c r="G2745" s="126">
        <v>0</v>
      </c>
      <c r="H2745" s="126">
        <v>1.4228999530510369E+19</v>
      </c>
    </row>
    <row r="2746" spans="3:8" ht="15" customHeight="1">
      <c r="C2746" s="113" t="b">
        <v>0</v>
      </c>
      <c r="D2746" s="124">
        <v>33320</v>
      </c>
      <c r="E2746" s="115">
        <v>15.27</v>
      </c>
      <c r="F2746" s="115">
        <v>2664</v>
      </c>
      <c r="G2746" s="126">
        <v>0</v>
      </c>
      <c r="H2746" s="126">
        <v>9.5502135644126433E+18</v>
      </c>
    </row>
    <row r="2747" spans="3:8" ht="15" customHeight="1">
      <c r="C2747" s="113" t="b">
        <v>0</v>
      </c>
      <c r="D2747" s="124">
        <v>33321</v>
      </c>
      <c r="E2747" s="115">
        <v>15.324999999999999</v>
      </c>
      <c r="F2747" s="115">
        <v>2665</v>
      </c>
      <c r="G2747" s="126">
        <v>0</v>
      </c>
      <c r="H2747" s="126">
        <v>1.5220355959716073E+18</v>
      </c>
    </row>
    <row r="2748" spans="3:8" ht="15" customHeight="1">
      <c r="C2748" s="113" t="b">
        <v>0</v>
      </c>
      <c r="D2748" s="124">
        <v>33322</v>
      </c>
      <c r="E2748" s="115">
        <v>15.388</v>
      </c>
      <c r="F2748" s="115">
        <v>2666</v>
      </c>
      <c r="G2748" s="126">
        <v>0</v>
      </c>
      <c r="H2748" s="126">
        <v>2.3342085121471094E+18</v>
      </c>
    </row>
    <row r="2749" spans="3:8" ht="15" customHeight="1">
      <c r="C2749" s="113" t="b">
        <v>0</v>
      </c>
      <c r="D2749" s="124">
        <v>33323</v>
      </c>
      <c r="E2749" s="115">
        <v>15.371</v>
      </c>
      <c r="F2749" s="115">
        <v>2667</v>
      </c>
      <c r="G2749" s="126">
        <v>0</v>
      </c>
      <c r="H2749" s="126">
        <v>1.4435476095955767E+19</v>
      </c>
    </row>
    <row r="2750" spans="3:8" ht="15" customHeight="1">
      <c r="C2750" s="113" t="b">
        <v>0</v>
      </c>
      <c r="D2750" s="124">
        <v>33324</v>
      </c>
      <c r="E2750" s="115">
        <v>15.221</v>
      </c>
      <c r="F2750" s="115">
        <v>2668</v>
      </c>
      <c r="G2750" s="126">
        <v>0</v>
      </c>
      <c r="H2750" s="126">
        <v>8.6508498504412119E+18</v>
      </c>
    </row>
    <row r="2751" spans="3:8" ht="15" customHeight="1">
      <c r="C2751" s="113" t="b">
        <v>0</v>
      </c>
      <c r="D2751" s="124">
        <v>33325</v>
      </c>
      <c r="E2751" s="115">
        <v>15.221</v>
      </c>
      <c r="F2751" s="115">
        <v>2669</v>
      </c>
      <c r="G2751" s="126">
        <v>0</v>
      </c>
      <c r="H2751" s="126">
        <v>9.42703484195106E+18</v>
      </c>
    </row>
    <row r="2752" spans="3:8" ht="15" customHeight="1">
      <c r="C2752" s="113" t="b">
        <v>0</v>
      </c>
      <c r="D2752" s="124">
        <v>33326</v>
      </c>
      <c r="E2752" s="115">
        <v>15.282</v>
      </c>
      <c r="F2752" s="115">
        <v>2670</v>
      </c>
      <c r="G2752" s="126">
        <v>0</v>
      </c>
      <c r="H2752" s="126">
        <v>1.5149182116851558E+19</v>
      </c>
    </row>
    <row r="2753" spans="3:8" ht="15" customHeight="1">
      <c r="C2753" s="113" t="b">
        <v>0</v>
      </c>
      <c r="D2753" s="124">
        <v>33327</v>
      </c>
      <c r="E2753" s="115">
        <v>15.432</v>
      </c>
      <c r="F2753" s="115">
        <v>2671</v>
      </c>
      <c r="G2753" s="126">
        <v>0</v>
      </c>
      <c r="H2753" s="126">
        <v>5.4989359350583583E+18</v>
      </c>
    </row>
    <row r="2754" spans="3:8" ht="15" customHeight="1">
      <c r="C2754" s="113" t="b">
        <v>0</v>
      </c>
      <c r="D2754" s="124">
        <v>33328</v>
      </c>
      <c r="E2754" s="115">
        <v>15.451000000000001</v>
      </c>
      <c r="F2754" s="115">
        <v>2672</v>
      </c>
      <c r="G2754" s="126">
        <v>0</v>
      </c>
      <c r="H2754" s="126">
        <v>9.1745208965996933E+18</v>
      </c>
    </row>
    <row r="2755" spans="3:8" ht="15" customHeight="1">
      <c r="C2755" s="113" t="b">
        <v>0</v>
      </c>
      <c r="D2755" s="124">
        <v>33329</v>
      </c>
      <c r="E2755" s="115">
        <v>15.481999999999999</v>
      </c>
      <c r="F2755" s="115">
        <v>2673</v>
      </c>
      <c r="G2755" s="126">
        <v>0</v>
      </c>
      <c r="H2755" s="126">
        <v>4.6403320223925064E+18</v>
      </c>
    </row>
    <row r="2756" spans="3:8" ht="15" customHeight="1">
      <c r="C2756" s="113" t="b">
        <v>0</v>
      </c>
      <c r="D2756" s="124">
        <v>33330</v>
      </c>
      <c r="E2756" s="115">
        <v>15.462999999999999</v>
      </c>
      <c r="F2756" s="115">
        <v>2674</v>
      </c>
      <c r="G2756" s="126">
        <v>0</v>
      </c>
      <c r="H2756" s="126">
        <v>3.9763019689333166E+18</v>
      </c>
    </row>
    <row r="2757" spans="3:8" ht="15" customHeight="1">
      <c r="C2757" s="113" t="b">
        <v>0</v>
      </c>
      <c r="D2757" s="124">
        <v>33331</v>
      </c>
      <c r="E2757" s="115">
        <v>15.41</v>
      </c>
      <c r="F2757" s="115">
        <v>2675</v>
      </c>
      <c r="G2757" s="126">
        <v>0</v>
      </c>
      <c r="H2757" s="126">
        <v>1.4638061331002098E+19</v>
      </c>
    </row>
    <row r="2758" spans="3:8" ht="15" customHeight="1">
      <c r="C2758" s="113" t="b">
        <v>0</v>
      </c>
      <c r="D2758" s="124">
        <v>33332</v>
      </c>
      <c r="E2758" s="115">
        <v>15.363</v>
      </c>
      <c r="F2758" s="115">
        <v>2676</v>
      </c>
      <c r="G2758" s="126">
        <v>0</v>
      </c>
      <c r="H2758" s="126">
        <v>5.1963571752328131E+18</v>
      </c>
    </row>
    <row r="2759" spans="3:8" ht="15" customHeight="1">
      <c r="C2759" s="113" t="b">
        <v>0</v>
      </c>
      <c r="D2759" s="124">
        <v>33333</v>
      </c>
      <c r="E2759" s="115">
        <v>15.372</v>
      </c>
      <c r="F2759" s="115">
        <v>2677</v>
      </c>
      <c r="G2759" s="126">
        <v>0</v>
      </c>
      <c r="H2759" s="126">
        <v>8.4022602200193946E+18</v>
      </c>
    </row>
    <row r="2760" spans="3:8" ht="15" customHeight="1">
      <c r="C2760" s="113" t="b">
        <v>0</v>
      </c>
      <c r="D2760" s="124">
        <v>33334</v>
      </c>
      <c r="E2760" s="115">
        <v>15.355</v>
      </c>
      <c r="F2760" s="115">
        <v>2678</v>
      </c>
      <c r="G2760" s="126">
        <v>0</v>
      </c>
      <c r="H2760" s="126">
        <v>9.3948412342949082E+17</v>
      </c>
    </row>
    <row r="2761" spans="3:8" ht="15" customHeight="1">
      <c r="C2761" s="113" t="b">
        <v>0</v>
      </c>
      <c r="D2761" s="124">
        <v>33335</v>
      </c>
      <c r="E2761" s="115">
        <v>15.278</v>
      </c>
      <c r="F2761" s="115">
        <v>2679</v>
      </c>
      <c r="G2761" s="126">
        <v>0</v>
      </c>
      <c r="H2761" s="126">
        <v>9.6942283479357153E+18</v>
      </c>
    </row>
    <row r="2762" spans="3:8" ht="15" customHeight="1">
      <c r="C2762" s="113" t="b">
        <v>0</v>
      </c>
      <c r="D2762" s="124">
        <v>33336</v>
      </c>
      <c r="E2762" s="115">
        <v>15.265000000000001</v>
      </c>
      <c r="F2762" s="115">
        <v>2680</v>
      </c>
      <c r="G2762" s="126">
        <v>0</v>
      </c>
      <c r="H2762" s="126">
        <v>4.947980851725057E+18</v>
      </c>
    </row>
    <row r="2763" spans="3:8" ht="15" customHeight="1">
      <c r="C2763" s="113" t="b">
        <v>0</v>
      </c>
      <c r="D2763" s="124">
        <v>33337</v>
      </c>
      <c r="E2763" s="115">
        <v>15.196</v>
      </c>
      <c r="F2763" s="115">
        <v>2681</v>
      </c>
      <c r="G2763" s="126">
        <v>0</v>
      </c>
      <c r="H2763" s="126">
        <v>1.6795221340525242E+19</v>
      </c>
    </row>
    <row r="2764" spans="3:8" ht="15" customHeight="1">
      <c r="C2764" s="113" t="b">
        <v>0</v>
      </c>
      <c r="D2764" s="124">
        <v>33338</v>
      </c>
      <c r="E2764" s="115">
        <v>15.116</v>
      </c>
      <c r="F2764" s="115">
        <v>2682</v>
      </c>
      <c r="G2764" s="126">
        <v>0</v>
      </c>
      <c r="H2764" s="126">
        <v>5.5847568798344602E+18</v>
      </c>
    </row>
    <row r="2765" spans="3:8" ht="15" customHeight="1">
      <c r="C2765" s="113" t="b">
        <v>0</v>
      </c>
      <c r="D2765" s="124">
        <v>33339</v>
      </c>
      <c r="E2765" s="115">
        <v>14.983000000000001</v>
      </c>
      <c r="F2765" s="115">
        <v>2683</v>
      </c>
      <c r="G2765" s="126">
        <v>0</v>
      </c>
      <c r="H2765" s="126">
        <v>1.584323521287544E+19</v>
      </c>
    </row>
    <row r="2766" spans="3:8" ht="15" customHeight="1">
      <c r="C2766" s="113" t="b">
        <v>0</v>
      </c>
      <c r="D2766" s="124">
        <v>33340</v>
      </c>
      <c r="E2766" s="115">
        <v>14.939</v>
      </c>
      <c r="F2766" s="115">
        <v>2684</v>
      </c>
      <c r="G2766" s="126">
        <v>0</v>
      </c>
      <c r="H2766" s="126">
        <v>1.6925350468835662E+19</v>
      </c>
    </row>
    <row r="2767" spans="3:8" ht="15" customHeight="1">
      <c r="C2767" s="113" t="b">
        <v>0</v>
      </c>
      <c r="D2767" s="124">
        <v>33341</v>
      </c>
      <c r="E2767" s="115">
        <v>14.891</v>
      </c>
      <c r="F2767" s="115">
        <v>2685</v>
      </c>
      <c r="G2767" s="126">
        <v>0</v>
      </c>
      <c r="H2767" s="126">
        <v>1.0895914806658669E+19</v>
      </c>
    </row>
    <row r="2768" spans="3:8" ht="15" customHeight="1">
      <c r="C2768" s="113" t="b">
        <v>0</v>
      </c>
      <c r="D2768" s="124">
        <v>33342</v>
      </c>
      <c r="E2768" s="115">
        <v>14.898999999999999</v>
      </c>
      <c r="F2768" s="115">
        <v>2686</v>
      </c>
      <c r="G2768" s="126">
        <v>0</v>
      </c>
      <c r="H2768" s="126">
        <v>4.405008299930983E+17</v>
      </c>
    </row>
    <row r="2769" spans="3:8" ht="15" customHeight="1">
      <c r="C2769" s="113" t="b">
        <v>0</v>
      </c>
      <c r="D2769" s="124">
        <v>33343</v>
      </c>
      <c r="E2769" s="115">
        <v>14.85</v>
      </c>
      <c r="F2769" s="115">
        <v>2687</v>
      </c>
      <c r="G2769" s="126">
        <v>0</v>
      </c>
      <c r="H2769" s="126">
        <v>1.3445290665269531E+19</v>
      </c>
    </row>
    <row r="2770" spans="3:8" ht="15" customHeight="1">
      <c r="C2770" s="113" t="b">
        <v>0</v>
      </c>
      <c r="D2770" s="124">
        <v>33344</v>
      </c>
      <c r="E2770" s="115">
        <v>14.787000000000001</v>
      </c>
      <c r="F2770" s="115">
        <v>2688</v>
      </c>
      <c r="G2770" s="126">
        <v>0</v>
      </c>
      <c r="H2770" s="126">
        <v>6.1419460957164882E+18</v>
      </c>
    </row>
    <row r="2771" spans="3:8" ht="15" customHeight="1">
      <c r="C2771" s="113" t="b">
        <v>0</v>
      </c>
      <c r="D2771" s="124">
        <v>33345</v>
      </c>
      <c r="E2771" s="115">
        <v>14.81</v>
      </c>
      <c r="F2771" s="115">
        <v>2689</v>
      </c>
      <c r="G2771" s="126">
        <v>0</v>
      </c>
      <c r="H2771" s="126">
        <v>8.5539071557229701E+18</v>
      </c>
    </row>
    <row r="2772" spans="3:8" ht="15" customHeight="1">
      <c r="C2772" s="113" t="b">
        <v>0</v>
      </c>
      <c r="D2772" s="124">
        <v>33346</v>
      </c>
      <c r="E2772" s="115">
        <v>14.753</v>
      </c>
      <c r="F2772" s="115">
        <v>2690</v>
      </c>
      <c r="G2772" s="126">
        <v>0</v>
      </c>
      <c r="H2772" s="126">
        <v>4.4603664913558692E+18</v>
      </c>
    </row>
    <row r="2773" spans="3:8" ht="15" customHeight="1">
      <c r="C2773" s="113" t="b">
        <v>0</v>
      </c>
      <c r="D2773" s="124">
        <v>33347</v>
      </c>
      <c r="E2773" s="115">
        <v>14.635</v>
      </c>
      <c r="F2773" s="115">
        <v>2691</v>
      </c>
      <c r="G2773" s="126">
        <v>0</v>
      </c>
      <c r="H2773" s="126">
        <v>1.7590268437595057E+18</v>
      </c>
    </row>
    <row r="2774" spans="3:8" ht="15" customHeight="1">
      <c r="C2774" s="113" t="b">
        <v>0</v>
      </c>
      <c r="D2774" s="124">
        <v>33348</v>
      </c>
      <c r="E2774" s="115">
        <v>14.63</v>
      </c>
      <c r="F2774" s="115">
        <v>2692</v>
      </c>
      <c r="G2774" s="126">
        <v>0</v>
      </c>
      <c r="H2774" s="126">
        <v>1.3812445682126668E+19</v>
      </c>
    </row>
    <row r="2775" spans="3:8" ht="15" customHeight="1">
      <c r="C2775" s="113" t="b">
        <v>0</v>
      </c>
      <c r="D2775" s="124">
        <v>33349</v>
      </c>
      <c r="E2775" s="115">
        <v>14.62</v>
      </c>
      <c r="F2775" s="115">
        <v>2693</v>
      </c>
      <c r="G2775" s="126">
        <v>0</v>
      </c>
      <c r="H2775" s="126">
        <v>9.9778815562020065E+18</v>
      </c>
    </row>
    <row r="2776" spans="3:8" ht="15" customHeight="1">
      <c r="C2776" s="113" t="b">
        <v>0</v>
      </c>
      <c r="D2776" s="124">
        <v>33350</v>
      </c>
      <c r="E2776" s="115">
        <v>14.606</v>
      </c>
      <c r="F2776" s="115">
        <v>2694</v>
      </c>
      <c r="G2776" s="126">
        <v>0</v>
      </c>
      <c r="H2776" s="126">
        <v>1.8385495537476809E+19</v>
      </c>
    </row>
    <row r="2777" spans="3:8" ht="15" customHeight="1">
      <c r="C2777" s="113" t="b">
        <v>0</v>
      </c>
      <c r="D2777" s="124">
        <v>33351</v>
      </c>
      <c r="E2777" s="115">
        <v>14.583</v>
      </c>
      <c r="F2777" s="115">
        <v>2695</v>
      </c>
      <c r="G2777" s="126">
        <v>0</v>
      </c>
      <c r="H2777" s="126">
        <v>1.4811920765735248E+19</v>
      </c>
    </row>
    <row r="2778" spans="3:8" ht="15" customHeight="1">
      <c r="C2778" s="113" t="b">
        <v>0</v>
      </c>
      <c r="D2778" s="124">
        <v>33352</v>
      </c>
      <c r="E2778" s="115">
        <v>14.519</v>
      </c>
      <c r="F2778" s="115">
        <v>2696</v>
      </c>
      <c r="G2778" s="126">
        <v>0</v>
      </c>
      <c r="H2778" s="126">
        <v>1.4426412532199889E+19</v>
      </c>
    </row>
    <row r="2779" spans="3:8" ht="15" customHeight="1">
      <c r="C2779" s="113" t="b">
        <v>0</v>
      </c>
      <c r="D2779" s="124">
        <v>33353</v>
      </c>
      <c r="E2779" s="115">
        <v>14.478</v>
      </c>
      <c r="F2779" s="115">
        <v>2697</v>
      </c>
      <c r="G2779" s="126">
        <v>0</v>
      </c>
      <c r="H2779" s="126">
        <v>1.126508471694795E+19</v>
      </c>
    </row>
    <row r="2780" spans="3:8" ht="15" customHeight="1">
      <c r="C2780" s="113" t="b">
        <v>0</v>
      </c>
      <c r="D2780" s="124">
        <v>33354</v>
      </c>
      <c r="E2780" s="115">
        <v>14.417999999999999</v>
      </c>
      <c r="F2780" s="115">
        <v>2698</v>
      </c>
      <c r="G2780" s="126">
        <v>0</v>
      </c>
      <c r="H2780" s="126">
        <v>6.676291249208236E+18</v>
      </c>
    </row>
    <row r="2781" spans="3:8" ht="15" customHeight="1">
      <c r="C2781" s="113" t="b">
        <v>0</v>
      </c>
      <c r="D2781" s="124">
        <v>33355</v>
      </c>
      <c r="E2781" s="115">
        <v>14.34</v>
      </c>
      <c r="F2781" s="115">
        <v>2699</v>
      </c>
      <c r="G2781" s="126">
        <v>0</v>
      </c>
      <c r="H2781" s="126">
        <v>8.4639568751072973E+17</v>
      </c>
    </row>
    <row r="2782" spans="3:8" ht="15" customHeight="1">
      <c r="C2782" s="113" t="b">
        <v>0</v>
      </c>
      <c r="D2782" s="124">
        <v>33356</v>
      </c>
      <c r="E2782" s="115">
        <v>14.249000000000001</v>
      </c>
      <c r="F2782" s="115">
        <v>2700</v>
      </c>
      <c r="G2782" s="126">
        <v>0</v>
      </c>
      <c r="H2782" s="126">
        <v>1.357497574910524E+19</v>
      </c>
    </row>
    <row r="2783" spans="3:8" ht="15" customHeight="1">
      <c r="C2783" s="113" t="b">
        <v>0</v>
      </c>
      <c r="D2783" s="124">
        <v>33357</v>
      </c>
      <c r="E2783" s="115">
        <v>14.273</v>
      </c>
      <c r="F2783" s="115">
        <v>2701</v>
      </c>
      <c r="G2783" s="126">
        <v>0</v>
      </c>
      <c r="H2783" s="126">
        <v>1.3537837711199214E+19</v>
      </c>
    </row>
    <row r="2784" spans="3:8" ht="15" customHeight="1">
      <c r="C2784" s="113" t="b">
        <v>0</v>
      </c>
      <c r="D2784" s="124">
        <v>33358</v>
      </c>
      <c r="E2784" s="115">
        <v>14.228999999999999</v>
      </c>
      <c r="F2784" s="115">
        <v>2702</v>
      </c>
      <c r="G2784" s="126">
        <v>0</v>
      </c>
      <c r="H2784" s="126">
        <v>1.1688963335300289E+19</v>
      </c>
    </row>
    <row r="2785" spans="3:8" ht="15" customHeight="1">
      <c r="C2785" s="113" t="b">
        <v>0</v>
      </c>
      <c r="D2785" s="124">
        <v>33359</v>
      </c>
      <c r="E2785" s="115">
        <v>14.068</v>
      </c>
      <c r="F2785" s="115">
        <v>2703</v>
      </c>
      <c r="G2785" s="126">
        <v>0</v>
      </c>
      <c r="H2785" s="126">
        <v>1.5509946069831684E+19</v>
      </c>
    </row>
    <row r="2786" spans="3:8" ht="15" customHeight="1">
      <c r="C2786" s="113" t="b">
        <v>0</v>
      </c>
      <c r="D2786" s="124">
        <v>33360</v>
      </c>
      <c r="E2786" s="115">
        <v>14.01</v>
      </c>
      <c r="F2786" s="115">
        <v>2704</v>
      </c>
      <c r="G2786" s="126">
        <v>0</v>
      </c>
      <c r="H2786" s="126">
        <v>9.1095596496737446E+17</v>
      </c>
    </row>
    <row r="2787" spans="3:8" ht="15" customHeight="1">
      <c r="C2787" s="113" t="b">
        <v>0</v>
      </c>
      <c r="D2787" s="124">
        <v>33361</v>
      </c>
      <c r="E2787" s="115">
        <v>13.944000000000001</v>
      </c>
      <c r="F2787" s="115">
        <v>2705</v>
      </c>
      <c r="G2787" s="126">
        <v>0</v>
      </c>
      <c r="H2787" s="126">
        <v>3.9215701357742807E+18</v>
      </c>
    </row>
    <row r="2788" spans="3:8" ht="15" customHeight="1">
      <c r="C2788" s="113" t="b">
        <v>0</v>
      </c>
      <c r="D2788" s="124">
        <v>33362</v>
      </c>
      <c r="E2788" s="115">
        <v>13.945</v>
      </c>
      <c r="F2788" s="115">
        <v>2706</v>
      </c>
      <c r="G2788" s="126">
        <v>0</v>
      </c>
      <c r="H2788" s="126">
        <v>1.3286199684811876E+19</v>
      </c>
    </row>
    <row r="2789" spans="3:8" ht="15" customHeight="1">
      <c r="C2789" s="113" t="b">
        <v>0</v>
      </c>
      <c r="D2789" s="124">
        <v>33363</v>
      </c>
      <c r="E2789" s="115">
        <v>13.862</v>
      </c>
      <c r="F2789" s="115">
        <v>2707</v>
      </c>
      <c r="G2789" s="126">
        <v>0</v>
      </c>
      <c r="H2789" s="126">
        <v>8.648713605414274E+18</v>
      </c>
    </row>
    <row r="2790" spans="3:8" ht="15" customHeight="1">
      <c r="C2790" s="113" t="b">
        <v>0</v>
      </c>
      <c r="D2790" s="124">
        <v>33364</v>
      </c>
      <c r="E2790" s="115">
        <v>13.815</v>
      </c>
      <c r="F2790" s="115">
        <v>2708</v>
      </c>
      <c r="G2790" s="126">
        <v>0</v>
      </c>
      <c r="H2790" s="126">
        <v>1.5735890432920394E+17</v>
      </c>
    </row>
    <row r="2791" spans="3:8" ht="15" customHeight="1">
      <c r="C2791" s="113" t="b">
        <v>0</v>
      </c>
      <c r="D2791" s="124">
        <v>33365</v>
      </c>
      <c r="E2791" s="115">
        <v>13.801</v>
      </c>
      <c r="F2791" s="115">
        <v>2709</v>
      </c>
      <c r="G2791" s="126">
        <v>0</v>
      </c>
      <c r="H2791" s="126">
        <v>1.6076616714117954E+19</v>
      </c>
    </row>
    <row r="2792" spans="3:8" ht="15" customHeight="1">
      <c r="C2792" s="113" t="b">
        <v>0</v>
      </c>
      <c r="D2792" s="124">
        <v>33366</v>
      </c>
      <c r="E2792" s="115">
        <v>13.756</v>
      </c>
      <c r="F2792" s="115">
        <v>2710</v>
      </c>
      <c r="G2792" s="126">
        <v>0</v>
      </c>
      <c r="H2792" s="126">
        <v>8.2060115152265648E+16</v>
      </c>
    </row>
    <row r="2793" spans="3:8" ht="15" customHeight="1">
      <c r="C2793" s="113" t="b">
        <v>0</v>
      </c>
      <c r="D2793" s="124">
        <v>33367</v>
      </c>
      <c r="E2793" s="115">
        <v>13.702</v>
      </c>
      <c r="F2793" s="115">
        <v>2711</v>
      </c>
      <c r="G2793" s="126">
        <v>0</v>
      </c>
      <c r="H2793" s="126">
        <v>1.5384972062591027E+19</v>
      </c>
    </row>
    <row r="2794" spans="3:8" ht="15" customHeight="1">
      <c r="C2794" s="113" t="b">
        <v>0</v>
      </c>
      <c r="D2794" s="124">
        <v>33368</v>
      </c>
      <c r="E2794" s="115">
        <v>13.677</v>
      </c>
      <c r="F2794" s="115">
        <v>2712</v>
      </c>
      <c r="G2794" s="126">
        <v>0</v>
      </c>
      <c r="H2794" s="126">
        <v>7.0522336195114865E+18</v>
      </c>
    </row>
    <row r="2795" spans="3:8" ht="15" customHeight="1">
      <c r="C2795" s="113" t="b">
        <v>0</v>
      </c>
      <c r="D2795" s="124">
        <v>33369</v>
      </c>
      <c r="E2795" s="115">
        <v>13.612</v>
      </c>
      <c r="F2795" s="115">
        <v>2713</v>
      </c>
      <c r="G2795" s="126">
        <v>0</v>
      </c>
      <c r="H2795" s="126">
        <v>1.5625022345448782E+19</v>
      </c>
    </row>
    <row r="2796" spans="3:8" ht="15" customHeight="1">
      <c r="C2796" s="113" t="b">
        <v>0</v>
      </c>
      <c r="D2796" s="124">
        <v>33370</v>
      </c>
      <c r="E2796" s="115">
        <v>13.667</v>
      </c>
      <c r="F2796" s="115">
        <v>2714</v>
      </c>
      <c r="G2796" s="126">
        <v>0</v>
      </c>
      <c r="H2796" s="126">
        <v>4.2604585451322138E+18</v>
      </c>
    </row>
    <row r="2797" spans="3:8" ht="15" customHeight="1">
      <c r="C2797" s="113" t="b">
        <v>0</v>
      </c>
      <c r="D2797" s="124">
        <v>33371</v>
      </c>
      <c r="E2797" s="115">
        <v>13.62</v>
      </c>
      <c r="F2797" s="115">
        <v>2715</v>
      </c>
      <c r="G2797" s="126">
        <v>0</v>
      </c>
      <c r="H2797" s="126">
        <v>1.7726435803215116E+19</v>
      </c>
    </row>
    <row r="2798" spans="3:8" ht="15" customHeight="1">
      <c r="C2798" s="113" t="b">
        <v>0</v>
      </c>
      <c r="D2798" s="124">
        <v>33372</v>
      </c>
      <c r="E2798" s="115">
        <v>13.56</v>
      </c>
      <c r="F2798" s="115">
        <v>2716</v>
      </c>
      <c r="G2798" s="126">
        <v>0</v>
      </c>
      <c r="H2798" s="126">
        <v>7.2216199736264049E+18</v>
      </c>
    </row>
    <row r="2799" spans="3:8" ht="15" customHeight="1">
      <c r="C2799" s="113" t="b">
        <v>0</v>
      </c>
      <c r="D2799" s="124">
        <v>33373</v>
      </c>
      <c r="E2799" s="115">
        <v>13.474</v>
      </c>
      <c r="F2799" s="115">
        <v>2717</v>
      </c>
      <c r="G2799" s="126">
        <v>0</v>
      </c>
      <c r="H2799" s="126">
        <v>6.7447437721603533E+18</v>
      </c>
    </row>
    <row r="2800" spans="3:8" ht="15" customHeight="1">
      <c r="C2800" s="113" t="b">
        <v>0</v>
      </c>
      <c r="D2800" s="124">
        <v>33374</v>
      </c>
      <c r="E2800" s="115">
        <v>13.494999999999999</v>
      </c>
      <c r="F2800" s="115">
        <v>2718</v>
      </c>
      <c r="G2800" s="126">
        <v>0</v>
      </c>
      <c r="H2800" s="126">
        <v>7.3863780492576338E+18</v>
      </c>
    </row>
    <row r="2801" spans="3:8" ht="15" customHeight="1">
      <c r="C2801" s="113" t="b">
        <v>0</v>
      </c>
      <c r="D2801" s="124">
        <v>33375</v>
      </c>
      <c r="E2801" s="115">
        <v>13.48</v>
      </c>
      <c r="F2801" s="115">
        <v>2719</v>
      </c>
      <c r="G2801" s="126">
        <v>0</v>
      </c>
      <c r="H2801" s="126">
        <v>1.6128108169528826E+19</v>
      </c>
    </row>
    <row r="2802" spans="3:8" ht="15" customHeight="1">
      <c r="C2802" s="113" t="b">
        <v>0</v>
      </c>
      <c r="D2802" s="124">
        <v>33376</v>
      </c>
      <c r="E2802" s="115">
        <v>13.394</v>
      </c>
      <c r="F2802" s="115">
        <v>2720</v>
      </c>
      <c r="G2802" s="126">
        <v>0</v>
      </c>
      <c r="H2802" s="126">
        <v>1.769441138465458E+19</v>
      </c>
    </row>
    <row r="2803" spans="3:8" ht="15" customHeight="1">
      <c r="C2803" s="113" t="b">
        <v>0</v>
      </c>
      <c r="D2803" s="124">
        <v>33377</v>
      </c>
      <c r="E2803" s="115">
        <v>13.35</v>
      </c>
      <c r="F2803" s="115">
        <v>2721</v>
      </c>
      <c r="G2803" s="126">
        <v>0</v>
      </c>
      <c r="H2803" s="126">
        <v>6.692578920975617E+18</v>
      </c>
    </row>
    <row r="2804" spans="3:8" ht="15" customHeight="1">
      <c r="C2804" s="113" t="b">
        <v>0</v>
      </c>
      <c r="D2804" s="124">
        <v>33378</v>
      </c>
      <c r="E2804" s="115">
        <v>13.314</v>
      </c>
      <c r="F2804" s="115">
        <v>2722</v>
      </c>
      <c r="G2804" s="126">
        <v>0</v>
      </c>
      <c r="H2804" s="126">
        <v>1.5598559227646327E+19</v>
      </c>
    </row>
    <row r="2805" spans="3:8" ht="15" customHeight="1">
      <c r="C2805" s="113" t="b">
        <v>0</v>
      </c>
      <c r="D2805" s="124">
        <v>33379</v>
      </c>
      <c r="E2805" s="115">
        <v>13.266</v>
      </c>
      <c r="F2805" s="115">
        <v>2723</v>
      </c>
      <c r="G2805" s="126">
        <v>0</v>
      </c>
      <c r="H2805" s="126">
        <v>1.3864386504576131E+19</v>
      </c>
    </row>
    <row r="2806" spans="3:8" ht="15" customHeight="1">
      <c r="C2806" s="113" t="b">
        <v>0</v>
      </c>
      <c r="D2806" s="124">
        <v>33380</v>
      </c>
      <c r="E2806" s="115">
        <v>13.192</v>
      </c>
      <c r="F2806" s="115">
        <v>2724</v>
      </c>
      <c r="G2806" s="126">
        <v>0</v>
      </c>
      <c r="H2806" s="126">
        <v>1.5538868948913299E+19</v>
      </c>
    </row>
    <row r="2807" spans="3:8" ht="15" customHeight="1">
      <c r="C2807" s="113" t="b">
        <v>0</v>
      </c>
      <c r="D2807" s="124">
        <v>33381</v>
      </c>
      <c r="E2807" s="115">
        <v>13.196</v>
      </c>
      <c r="F2807" s="115">
        <v>2725</v>
      </c>
      <c r="G2807" s="126">
        <v>0</v>
      </c>
      <c r="H2807" s="126">
        <v>1.0243210459020503E+19</v>
      </c>
    </row>
    <row r="2808" spans="3:8" ht="15" customHeight="1">
      <c r="C2808" s="113" t="b">
        <v>0</v>
      </c>
      <c r="D2808" s="124">
        <v>33382</v>
      </c>
      <c r="E2808" s="115">
        <v>13.144</v>
      </c>
      <c r="F2808" s="115">
        <v>2726</v>
      </c>
      <c r="G2808" s="126">
        <v>0</v>
      </c>
      <c r="H2808" s="126">
        <v>1.6450521028998013E+19</v>
      </c>
    </row>
    <row r="2809" spans="3:8" ht="15" customHeight="1">
      <c r="C2809" s="113" t="b">
        <v>0</v>
      </c>
      <c r="D2809" s="124">
        <v>33383</v>
      </c>
      <c r="E2809" s="115">
        <v>13.122</v>
      </c>
      <c r="F2809" s="115">
        <v>2727</v>
      </c>
      <c r="G2809" s="126">
        <v>0</v>
      </c>
      <c r="H2809" s="126">
        <v>5.100789950755543E+18</v>
      </c>
    </row>
    <row r="2810" spans="3:8" ht="15" customHeight="1">
      <c r="C2810" s="113" t="b">
        <v>0</v>
      </c>
      <c r="D2810" s="124">
        <v>33384</v>
      </c>
      <c r="E2810" s="115">
        <v>13.103999999999999</v>
      </c>
      <c r="F2810" s="115">
        <v>2728</v>
      </c>
      <c r="G2810" s="126">
        <v>0</v>
      </c>
      <c r="H2810" s="126">
        <v>1.7984842842292599E+19</v>
      </c>
    </row>
    <row r="2811" spans="3:8" ht="15" customHeight="1">
      <c r="C2811" s="113" t="b">
        <v>0</v>
      </c>
      <c r="D2811" s="124">
        <v>33385</v>
      </c>
      <c r="E2811" s="115">
        <v>13.073</v>
      </c>
      <c r="F2811" s="115">
        <v>2729</v>
      </c>
      <c r="G2811" s="126">
        <v>0</v>
      </c>
      <c r="H2811" s="126">
        <v>4.7154323080419441E+18</v>
      </c>
    </row>
    <row r="2812" spans="3:8" ht="15" customHeight="1">
      <c r="C2812" s="113" t="b">
        <v>0</v>
      </c>
      <c r="D2812" s="124">
        <v>33386</v>
      </c>
      <c r="E2812" s="115">
        <v>13.038</v>
      </c>
      <c r="F2812" s="115">
        <v>2730</v>
      </c>
      <c r="G2812" s="126">
        <v>0</v>
      </c>
      <c r="H2812" s="126">
        <v>1.7044965325099932E+18</v>
      </c>
    </row>
    <row r="2813" spans="3:8" ht="15" customHeight="1">
      <c r="C2813" s="113" t="b">
        <v>0</v>
      </c>
      <c r="D2813" s="124">
        <v>33387</v>
      </c>
      <c r="E2813" s="115">
        <v>13.051</v>
      </c>
      <c r="F2813" s="115">
        <v>2731</v>
      </c>
      <c r="G2813" s="126">
        <v>0</v>
      </c>
      <c r="H2813" s="126">
        <v>1.1761666784162883E+18</v>
      </c>
    </row>
    <row r="2814" spans="3:8" ht="15" customHeight="1">
      <c r="C2814" s="113" t="b">
        <v>0</v>
      </c>
      <c r="D2814" s="124">
        <v>33388</v>
      </c>
      <c r="E2814" s="115">
        <v>12.97</v>
      </c>
      <c r="F2814" s="115">
        <v>2732</v>
      </c>
      <c r="G2814" s="126">
        <v>0</v>
      </c>
      <c r="H2814" s="126">
        <v>1.407166518324299E+19</v>
      </c>
    </row>
    <row r="2815" spans="3:8" ht="15" customHeight="1">
      <c r="C2815" s="113" t="b">
        <v>0</v>
      </c>
      <c r="D2815" s="124">
        <v>33389</v>
      </c>
      <c r="E2815" s="115">
        <v>12.965</v>
      </c>
      <c r="F2815" s="115">
        <v>2733</v>
      </c>
      <c r="G2815" s="126">
        <v>0</v>
      </c>
      <c r="H2815" s="126">
        <v>1.0603268362001887E+19</v>
      </c>
    </row>
    <row r="2816" spans="3:8" ht="15" customHeight="1">
      <c r="C2816" s="113" t="b">
        <v>0</v>
      </c>
      <c r="D2816" s="124">
        <v>33390</v>
      </c>
      <c r="E2816" s="115">
        <v>12.781000000000001</v>
      </c>
      <c r="F2816" s="115">
        <v>2734</v>
      </c>
      <c r="G2816" s="126">
        <v>0</v>
      </c>
      <c r="H2816" s="126">
        <v>1.2445609671896953E+19</v>
      </c>
    </row>
    <row r="2817" spans="3:8" ht="15" customHeight="1">
      <c r="C2817" s="113" t="b">
        <v>0</v>
      </c>
      <c r="D2817" s="124">
        <v>33391</v>
      </c>
      <c r="E2817" s="115">
        <v>12.756</v>
      </c>
      <c r="F2817" s="115">
        <v>2735</v>
      </c>
      <c r="G2817" s="126">
        <v>0</v>
      </c>
      <c r="H2817" s="126">
        <v>1.6176574964947284E+19</v>
      </c>
    </row>
    <row r="2818" spans="3:8" ht="15" customHeight="1">
      <c r="C2818" s="113" t="b">
        <v>0</v>
      </c>
      <c r="D2818" s="124">
        <v>33392</v>
      </c>
      <c r="E2818" s="115">
        <v>12.755000000000001</v>
      </c>
      <c r="F2818" s="115">
        <v>2736</v>
      </c>
      <c r="G2818" s="126">
        <v>0</v>
      </c>
      <c r="H2818" s="126">
        <v>2.7010815899035848E+18</v>
      </c>
    </row>
    <row r="2819" spans="3:8" ht="15" customHeight="1">
      <c r="C2819" s="113" t="b">
        <v>0</v>
      </c>
      <c r="D2819" s="124">
        <v>33393</v>
      </c>
      <c r="E2819" s="115">
        <v>12.707000000000001</v>
      </c>
      <c r="F2819" s="115">
        <v>2737</v>
      </c>
      <c r="G2819" s="126">
        <v>0</v>
      </c>
      <c r="H2819" s="126">
        <v>4.8555801072372531E+17</v>
      </c>
    </row>
    <row r="2820" spans="3:8" ht="15" customHeight="1">
      <c r="C2820" s="113" t="b">
        <v>0</v>
      </c>
      <c r="D2820" s="124">
        <v>33394</v>
      </c>
      <c r="E2820" s="115">
        <v>12.667</v>
      </c>
      <c r="F2820" s="115">
        <v>2738</v>
      </c>
      <c r="G2820" s="126">
        <v>0</v>
      </c>
      <c r="H2820" s="126">
        <v>1.0951367802361004E+19</v>
      </c>
    </row>
    <row r="2821" spans="3:8" ht="15" customHeight="1">
      <c r="C2821" s="113" t="b">
        <v>0</v>
      </c>
      <c r="D2821" s="124">
        <v>33395</v>
      </c>
      <c r="E2821" s="115">
        <v>12.622999999999999</v>
      </c>
      <c r="F2821" s="115">
        <v>2739</v>
      </c>
      <c r="G2821" s="126">
        <v>0</v>
      </c>
      <c r="H2821" s="126">
        <v>4.9165841432000205E+18</v>
      </c>
    </row>
    <row r="2822" spans="3:8" ht="15" customHeight="1">
      <c r="C2822" s="113" t="b">
        <v>0</v>
      </c>
      <c r="D2822" s="124">
        <v>33396</v>
      </c>
      <c r="E2822" s="115">
        <v>12.555999999999999</v>
      </c>
      <c r="F2822" s="115">
        <v>2740</v>
      </c>
      <c r="G2822" s="126">
        <v>0</v>
      </c>
      <c r="H2822" s="126">
        <v>6.6086419773667625E+18</v>
      </c>
    </row>
    <row r="2823" spans="3:8" ht="15" customHeight="1">
      <c r="C2823" s="113" t="b">
        <v>0</v>
      </c>
      <c r="D2823" s="124">
        <v>33397</v>
      </c>
      <c r="E2823" s="115">
        <v>12.526</v>
      </c>
      <c r="F2823" s="115">
        <v>2741</v>
      </c>
      <c r="G2823" s="126">
        <v>0</v>
      </c>
      <c r="H2823" s="126">
        <v>5.2779298735683666E+18</v>
      </c>
    </row>
    <row r="2824" spans="3:8" ht="15" customHeight="1">
      <c r="C2824" s="113" t="b">
        <v>0</v>
      </c>
      <c r="D2824" s="124">
        <v>33398</v>
      </c>
      <c r="E2824" s="115">
        <v>12.425000000000001</v>
      </c>
      <c r="F2824" s="115">
        <v>2742</v>
      </c>
      <c r="G2824" s="126">
        <v>0</v>
      </c>
      <c r="H2824" s="126">
        <v>7.2413867320611881E+18</v>
      </c>
    </row>
    <row r="2825" spans="3:8" ht="15" customHeight="1">
      <c r="C2825" s="113" t="b">
        <v>0</v>
      </c>
      <c r="D2825" s="124">
        <v>33399</v>
      </c>
      <c r="E2825" s="115">
        <v>12.346</v>
      </c>
      <c r="F2825" s="115">
        <v>2743</v>
      </c>
      <c r="G2825" s="126">
        <v>0</v>
      </c>
      <c r="H2825" s="126">
        <v>1.1663023127198169E+19</v>
      </c>
    </row>
    <row r="2826" spans="3:8" ht="15" customHeight="1">
      <c r="C2826" s="113" t="b">
        <v>0</v>
      </c>
      <c r="D2826" s="124">
        <v>33400</v>
      </c>
      <c r="E2826" s="115">
        <v>12.250999999999999</v>
      </c>
      <c r="F2826" s="115">
        <v>2744</v>
      </c>
      <c r="G2826" s="126">
        <v>0</v>
      </c>
      <c r="H2826" s="126">
        <v>9.208008131193855E+18</v>
      </c>
    </row>
    <row r="2827" spans="3:8" ht="15" customHeight="1">
      <c r="C2827" s="113" t="b">
        <v>0</v>
      </c>
      <c r="D2827" s="124">
        <v>33401</v>
      </c>
      <c r="E2827" s="115">
        <v>12.271000000000001</v>
      </c>
      <c r="F2827" s="115">
        <v>2745</v>
      </c>
      <c r="G2827" s="126">
        <v>0</v>
      </c>
      <c r="H2827" s="126">
        <v>1.9666250558974044E+18</v>
      </c>
    </row>
    <row r="2828" spans="3:8" ht="15" customHeight="1">
      <c r="C2828" s="113" t="b">
        <v>0</v>
      </c>
      <c r="D2828" s="124">
        <v>33402</v>
      </c>
      <c r="E2828" s="115">
        <v>12.263</v>
      </c>
      <c r="F2828" s="115">
        <v>2746</v>
      </c>
      <c r="G2828" s="126">
        <v>0</v>
      </c>
      <c r="H2828" s="126">
        <v>1.8224944243435661E+18</v>
      </c>
    </row>
    <row r="2829" spans="3:8" ht="15" customHeight="1">
      <c r="C2829" s="113" t="b">
        <v>0</v>
      </c>
      <c r="D2829" s="124">
        <v>33403</v>
      </c>
      <c r="E2829" s="115">
        <v>12.196999999999999</v>
      </c>
      <c r="F2829" s="115">
        <v>2747</v>
      </c>
      <c r="G2829" s="126">
        <v>0</v>
      </c>
      <c r="H2829" s="126">
        <v>4.6006293852913198E+18</v>
      </c>
    </row>
    <row r="2830" spans="3:8" ht="15" customHeight="1">
      <c r="C2830" s="113" t="b">
        <v>0</v>
      </c>
      <c r="D2830" s="124">
        <v>33404</v>
      </c>
      <c r="E2830" s="115">
        <v>12.116</v>
      </c>
      <c r="F2830" s="115">
        <v>2748</v>
      </c>
      <c r="G2830" s="126">
        <v>0</v>
      </c>
      <c r="H2830" s="126">
        <v>8.3795153987969219E+18</v>
      </c>
    </row>
    <row r="2831" spans="3:8" ht="15" customHeight="1">
      <c r="C2831" s="113" t="b">
        <v>0</v>
      </c>
      <c r="D2831" s="124">
        <v>33405</v>
      </c>
      <c r="E2831" s="115">
        <v>12.063000000000001</v>
      </c>
      <c r="F2831" s="115">
        <v>2749</v>
      </c>
      <c r="G2831" s="126">
        <v>0</v>
      </c>
      <c r="H2831" s="126">
        <v>1.826100259798504E+19</v>
      </c>
    </row>
    <row r="2832" spans="3:8" ht="15" customHeight="1">
      <c r="C2832" s="113" t="b">
        <v>0</v>
      </c>
      <c r="D2832" s="124">
        <v>33406</v>
      </c>
      <c r="E2832" s="115">
        <v>12.026</v>
      </c>
      <c r="F2832" s="115">
        <v>2750</v>
      </c>
      <c r="G2832" s="126">
        <v>0</v>
      </c>
      <c r="H2832" s="126">
        <v>3.9614402880467149E+18</v>
      </c>
    </row>
    <row r="2833" spans="3:8" ht="15" customHeight="1">
      <c r="C2833" s="113" t="b">
        <v>0</v>
      </c>
      <c r="D2833" s="124">
        <v>33407</v>
      </c>
      <c r="E2833" s="115">
        <v>11.959</v>
      </c>
      <c r="F2833" s="115">
        <v>2751</v>
      </c>
      <c r="G2833" s="126">
        <v>0</v>
      </c>
      <c r="H2833" s="126">
        <v>6.3508599510979256E+18</v>
      </c>
    </row>
    <row r="2834" spans="3:8" ht="15" customHeight="1">
      <c r="C2834" s="113" t="b">
        <v>0</v>
      </c>
      <c r="D2834" s="124">
        <v>33408</v>
      </c>
      <c r="E2834" s="115">
        <v>11.946</v>
      </c>
      <c r="F2834" s="115">
        <v>2752</v>
      </c>
      <c r="G2834" s="126">
        <v>0</v>
      </c>
      <c r="H2834" s="126">
        <v>7.479373721398783E+18</v>
      </c>
    </row>
    <row r="2835" spans="3:8" ht="15" customHeight="1">
      <c r="C2835" s="113" t="b">
        <v>0</v>
      </c>
      <c r="D2835" s="124">
        <v>33409</v>
      </c>
      <c r="E2835" s="115">
        <v>11.930999999999999</v>
      </c>
      <c r="F2835" s="115">
        <v>2753</v>
      </c>
      <c r="G2835" s="126">
        <v>0</v>
      </c>
      <c r="H2835" s="126">
        <v>7.7005522804324096E+18</v>
      </c>
    </row>
    <row r="2836" spans="3:8" ht="15" customHeight="1">
      <c r="C2836" s="113" t="b">
        <v>0</v>
      </c>
      <c r="D2836" s="124">
        <v>33410</v>
      </c>
      <c r="E2836" s="115">
        <v>11.877000000000001</v>
      </c>
      <c r="F2836" s="115">
        <v>2754</v>
      </c>
      <c r="G2836" s="126">
        <v>0</v>
      </c>
      <c r="H2836" s="126">
        <v>8.603233407262079E+18</v>
      </c>
    </row>
    <row r="2837" spans="3:8" ht="15" customHeight="1">
      <c r="C2837" s="113" t="b">
        <v>0</v>
      </c>
      <c r="D2837" s="124">
        <v>33411</v>
      </c>
      <c r="E2837" s="115">
        <v>11.904</v>
      </c>
      <c r="F2837" s="115">
        <v>2755</v>
      </c>
      <c r="G2837" s="126">
        <v>0</v>
      </c>
      <c r="H2837" s="126">
        <v>2.9517192015469097E+18</v>
      </c>
    </row>
    <row r="2838" spans="3:8" ht="15" customHeight="1">
      <c r="C2838" s="113" t="b">
        <v>0</v>
      </c>
      <c r="D2838" s="124">
        <v>33412</v>
      </c>
      <c r="E2838" s="115">
        <v>11.821</v>
      </c>
      <c r="F2838" s="115">
        <v>2756</v>
      </c>
      <c r="G2838" s="126">
        <v>0</v>
      </c>
      <c r="H2838" s="126">
        <v>8.8426130246101494E+18</v>
      </c>
    </row>
    <row r="2839" spans="3:8" ht="15" customHeight="1">
      <c r="C2839" s="113" t="b">
        <v>0</v>
      </c>
      <c r="D2839" s="124">
        <v>33413</v>
      </c>
      <c r="E2839" s="115">
        <v>11.673999999999999</v>
      </c>
      <c r="F2839" s="115">
        <v>2757</v>
      </c>
      <c r="G2839" s="126">
        <v>0</v>
      </c>
      <c r="H2839" s="126">
        <v>2.0328378245908531E+18</v>
      </c>
    </row>
    <row r="2840" spans="3:8" ht="15" customHeight="1">
      <c r="C2840" s="113" t="b">
        <v>0</v>
      </c>
      <c r="D2840" s="124">
        <v>33414</v>
      </c>
      <c r="E2840" s="115">
        <v>11.629</v>
      </c>
      <c r="F2840" s="115">
        <v>2758</v>
      </c>
      <c r="G2840" s="126">
        <v>0</v>
      </c>
      <c r="H2840" s="126">
        <v>3.857614681669502E+18</v>
      </c>
    </row>
    <row r="2841" spans="3:8" ht="15" customHeight="1">
      <c r="C2841" s="113" t="b">
        <v>0</v>
      </c>
      <c r="D2841" s="124">
        <v>33415</v>
      </c>
      <c r="E2841" s="115">
        <v>11.646000000000001</v>
      </c>
      <c r="F2841" s="115">
        <v>2759</v>
      </c>
      <c r="G2841" s="126">
        <v>0</v>
      </c>
      <c r="H2841" s="126">
        <v>9.7137455427186811E+18</v>
      </c>
    </row>
    <row r="2842" spans="3:8" ht="15" customHeight="1">
      <c r="C2842" s="113" t="b">
        <v>0</v>
      </c>
      <c r="D2842" s="124">
        <v>33416</v>
      </c>
      <c r="E2842" s="115">
        <v>11.494999999999999</v>
      </c>
      <c r="F2842" s="115">
        <v>2760</v>
      </c>
      <c r="G2842" s="126">
        <v>0</v>
      </c>
      <c r="H2842" s="126">
        <v>3.016522453812201E+18</v>
      </c>
    </row>
    <row r="2843" spans="3:8" ht="15" customHeight="1">
      <c r="C2843" s="113" t="b">
        <v>0</v>
      </c>
      <c r="D2843" s="124">
        <v>33417</v>
      </c>
      <c r="E2843" s="115">
        <v>11.433</v>
      </c>
      <c r="F2843" s="115">
        <v>2761</v>
      </c>
      <c r="G2843" s="126">
        <v>0</v>
      </c>
      <c r="H2843" s="126">
        <v>1.3094683132976447E+19</v>
      </c>
    </row>
    <row r="2844" spans="3:8" ht="15" customHeight="1">
      <c r="C2844" s="113" t="b">
        <v>0</v>
      </c>
      <c r="D2844" s="124">
        <v>33418</v>
      </c>
      <c r="E2844" s="115">
        <v>11.319000000000001</v>
      </c>
      <c r="F2844" s="115">
        <v>2762</v>
      </c>
      <c r="G2844" s="126">
        <v>0</v>
      </c>
      <c r="H2844" s="126">
        <v>1.0051707463314084E+19</v>
      </c>
    </row>
    <row r="2845" spans="3:8" ht="15" customHeight="1">
      <c r="C2845" s="113" t="b">
        <v>0</v>
      </c>
      <c r="D2845" s="124">
        <v>33419</v>
      </c>
      <c r="E2845" s="115">
        <v>11.278</v>
      </c>
      <c r="F2845" s="115">
        <v>2763</v>
      </c>
      <c r="G2845" s="126">
        <v>0</v>
      </c>
      <c r="H2845" s="126">
        <v>1.7637678623651584E+19</v>
      </c>
    </row>
    <row r="2846" spans="3:8" ht="15" customHeight="1">
      <c r="C2846" s="113" t="b">
        <v>0</v>
      </c>
      <c r="D2846" s="124">
        <v>33420</v>
      </c>
      <c r="E2846" s="115">
        <v>10.992000000000001</v>
      </c>
      <c r="F2846" s="115">
        <v>2764</v>
      </c>
      <c r="G2846" s="126">
        <v>0</v>
      </c>
      <c r="H2846" s="126">
        <v>4.6076130763319747E+18</v>
      </c>
    </row>
    <row r="2847" spans="3:8" ht="15" customHeight="1">
      <c r="C2847" s="113" t="b">
        <v>0</v>
      </c>
      <c r="D2847" s="124">
        <v>33421</v>
      </c>
      <c r="E2847" s="115">
        <v>10.885</v>
      </c>
      <c r="F2847" s="115">
        <v>2765</v>
      </c>
      <c r="G2847" s="126">
        <v>0</v>
      </c>
      <c r="H2847" s="126">
        <v>2.8140835043742889E+18</v>
      </c>
    </row>
    <row r="2848" spans="3:8" ht="15" customHeight="1">
      <c r="C2848" s="113" t="b">
        <v>0</v>
      </c>
      <c r="D2848" s="124">
        <v>33422</v>
      </c>
      <c r="E2848" s="115">
        <v>10.79</v>
      </c>
      <c r="F2848" s="115">
        <v>2766</v>
      </c>
      <c r="G2848" s="126">
        <v>0</v>
      </c>
      <c r="H2848" s="126">
        <v>1.719816738445532E+19</v>
      </c>
    </row>
    <row r="2849" spans="3:8" ht="15" customHeight="1">
      <c r="C2849" s="113" t="b">
        <v>0</v>
      </c>
      <c r="D2849" s="124">
        <v>33423</v>
      </c>
      <c r="E2849" s="115">
        <v>10.72</v>
      </c>
      <c r="F2849" s="115">
        <v>2767</v>
      </c>
      <c r="G2849" s="126">
        <v>0</v>
      </c>
      <c r="H2849" s="126">
        <v>7.8143104125191967E+18</v>
      </c>
    </row>
    <row r="2850" spans="3:8" ht="15" customHeight="1">
      <c r="C2850" s="113" t="b">
        <v>0</v>
      </c>
      <c r="D2850" s="124">
        <v>33424</v>
      </c>
      <c r="E2850" s="115">
        <v>10.58</v>
      </c>
      <c r="F2850" s="115">
        <v>2768</v>
      </c>
      <c r="G2850" s="126">
        <v>0</v>
      </c>
      <c r="H2850" s="126">
        <v>1.3185831107893617E+19</v>
      </c>
    </row>
    <row r="2851" spans="3:8" ht="15" customHeight="1">
      <c r="C2851" s="113" t="b">
        <v>0</v>
      </c>
      <c r="D2851" s="124">
        <v>33425</v>
      </c>
      <c r="E2851" s="115">
        <v>10.305999999999999</v>
      </c>
      <c r="F2851" s="115">
        <v>2769</v>
      </c>
      <c r="G2851" s="126">
        <v>0</v>
      </c>
      <c r="H2851" s="126">
        <v>5.9253738250277158E+17</v>
      </c>
    </row>
    <row r="2852" spans="3:8" ht="15" customHeight="1">
      <c r="C2852" s="113" t="b">
        <v>0</v>
      </c>
      <c r="D2852" s="124">
        <v>33426</v>
      </c>
      <c r="E2852" s="115">
        <v>10.212</v>
      </c>
      <c r="F2852" s="115">
        <v>2770</v>
      </c>
      <c r="G2852" s="126">
        <v>0</v>
      </c>
      <c r="H2852" s="126">
        <v>1.4172417636713005E+19</v>
      </c>
    </row>
    <row r="2853" spans="3:8" ht="15" customHeight="1">
      <c r="C2853" s="113" t="b">
        <v>0</v>
      </c>
      <c r="D2853" s="124">
        <v>33427</v>
      </c>
      <c r="E2853" s="115">
        <v>10.242000000000001</v>
      </c>
      <c r="F2853" s="115">
        <v>2771</v>
      </c>
      <c r="G2853" s="126">
        <v>0</v>
      </c>
      <c r="H2853" s="126">
        <v>1.3991388635555945E+18</v>
      </c>
    </row>
    <row r="2854" spans="3:8" ht="15" customHeight="1">
      <c r="C2854" s="113" t="b">
        <v>0</v>
      </c>
      <c r="D2854" s="124">
        <v>33428</v>
      </c>
      <c r="E2854" s="115">
        <v>10.173</v>
      </c>
      <c r="F2854" s="115">
        <v>2772</v>
      </c>
      <c r="G2854" s="126">
        <v>0</v>
      </c>
      <c r="H2854" s="126">
        <v>9.1157409061097728E+18</v>
      </c>
    </row>
    <row r="2855" spans="3:8" ht="15" customHeight="1">
      <c r="C2855" s="113" t="b">
        <v>0</v>
      </c>
      <c r="D2855" s="124">
        <v>33429</v>
      </c>
      <c r="E2855" s="115">
        <v>10.023</v>
      </c>
      <c r="F2855" s="115">
        <v>2773</v>
      </c>
      <c r="G2855" s="126">
        <v>0</v>
      </c>
      <c r="H2855" s="126">
        <v>1.379641829857195E+19</v>
      </c>
    </row>
    <row r="2856" spans="3:8" ht="15" customHeight="1">
      <c r="C2856" s="113" t="b">
        <v>0</v>
      </c>
      <c r="D2856" s="124">
        <v>33430</v>
      </c>
      <c r="E2856" s="115">
        <v>10.07</v>
      </c>
      <c r="F2856" s="115">
        <v>2774</v>
      </c>
      <c r="G2856" s="126">
        <v>0</v>
      </c>
      <c r="H2856" s="126">
        <v>6.7305712691377684E+18</v>
      </c>
    </row>
    <row r="2857" spans="3:8" ht="15" customHeight="1">
      <c r="C2857" s="113" t="b">
        <v>0</v>
      </c>
      <c r="D2857" s="124">
        <v>33431</v>
      </c>
      <c r="E2857" s="115">
        <v>9.8520000000000003</v>
      </c>
      <c r="F2857" s="115">
        <v>2775</v>
      </c>
      <c r="G2857" s="126">
        <v>0</v>
      </c>
      <c r="H2857" s="126">
        <v>5.7368779811727135E+18</v>
      </c>
    </row>
    <row r="2858" spans="3:8" ht="15" customHeight="1">
      <c r="C2858" s="113" t="b">
        <v>0</v>
      </c>
      <c r="D2858" s="124">
        <v>33432</v>
      </c>
      <c r="E2858" s="115">
        <v>9.7579999999999991</v>
      </c>
      <c r="F2858" s="115">
        <v>2776</v>
      </c>
      <c r="G2858" s="126">
        <v>0</v>
      </c>
      <c r="H2858" s="126">
        <v>7.2986360521589197E+18</v>
      </c>
    </row>
    <row r="2859" spans="3:8" ht="15" customHeight="1">
      <c r="C2859" s="113" t="b">
        <v>0</v>
      </c>
      <c r="D2859" s="124">
        <v>33433</v>
      </c>
      <c r="E2859" s="115">
        <v>9.5939999999999994</v>
      </c>
      <c r="F2859" s="115">
        <v>2777</v>
      </c>
      <c r="G2859" s="126">
        <v>0</v>
      </c>
      <c r="H2859" s="126">
        <v>1.6624343280985104E+19</v>
      </c>
    </row>
    <row r="2860" spans="3:8" ht="15" customHeight="1">
      <c r="C2860" s="113" t="b">
        <v>0</v>
      </c>
      <c r="D2860" s="124">
        <v>33434</v>
      </c>
      <c r="E2860" s="115">
        <v>9.4909999999999997</v>
      </c>
      <c r="F2860" s="115">
        <v>2778</v>
      </c>
      <c r="G2860" s="126">
        <v>0</v>
      </c>
      <c r="H2860" s="126">
        <v>1.0769993594497692E+19</v>
      </c>
    </row>
    <row r="2861" spans="3:8" ht="15" customHeight="1">
      <c r="C2861" s="113" t="b">
        <v>0</v>
      </c>
      <c r="D2861" s="124">
        <v>33435</v>
      </c>
      <c r="E2861" s="115">
        <v>9.4580000000000002</v>
      </c>
      <c r="F2861" s="115">
        <v>2779</v>
      </c>
      <c r="G2861" s="126">
        <v>0</v>
      </c>
      <c r="H2861" s="126">
        <v>1.039860769945395E+19</v>
      </c>
    </row>
    <row r="2862" spans="3:8" ht="15" customHeight="1">
      <c r="C2862" s="113" t="b">
        <v>0</v>
      </c>
      <c r="D2862" s="124">
        <v>33436</v>
      </c>
      <c r="E2862" s="115">
        <v>9.3070000000000004</v>
      </c>
      <c r="F2862" s="115">
        <v>2780</v>
      </c>
      <c r="G2862" s="126">
        <v>0</v>
      </c>
      <c r="H2862" s="126">
        <v>1.8193659402077186E+19</v>
      </c>
    </row>
    <row r="2863" spans="3:8" ht="15" customHeight="1">
      <c r="C2863" s="113" t="b">
        <v>0</v>
      </c>
      <c r="D2863" s="124">
        <v>33437</v>
      </c>
      <c r="E2863" s="115">
        <v>9.2159999999999993</v>
      </c>
      <c r="F2863" s="115">
        <v>2781</v>
      </c>
      <c r="G2863" s="126">
        <v>0</v>
      </c>
      <c r="H2863" s="126">
        <v>7.0144451382451128E+18</v>
      </c>
    </row>
    <row r="2864" spans="3:8" ht="15" customHeight="1">
      <c r="C2864" s="113" t="b">
        <v>0</v>
      </c>
      <c r="D2864" s="124">
        <v>33438</v>
      </c>
      <c r="E2864" s="115">
        <v>9.2129999999999992</v>
      </c>
      <c r="F2864" s="115">
        <v>2782</v>
      </c>
      <c r="G2864" s="126">
        <v>0</v>
      </c>
      <c r="H2864" s="126">
        <v>1.8942798008447388E+18</v>
      </c>
    </row>
    <row r="2865" spans="3:8" ht="15" customHeight="1">
      <c r="C2865" s="113" t="b">
        <v>0</v>
      </c>
      <c r="D2865" s="124">
        <v>33439</v>
      </c>
      <c r="E2865" s="115">
        <v>9.1969999999999992</v>
      </c>
      <c r="F2865" s="115">
        <v>2783</v>
      </c>
      <c r="G2865" s="126">
        <v>0</v>
      </c>
      <c r="H2865" s="126">
        <v>6.9302951464514406E+18</v>
      </c>
    </row>
    <row r="2866" spans="3:8" ht="15" customHeight="1">
      <c r="C2866" s="113" t="b">
        <v>0</v>
      </c>
      <c r="D2866" s="124">
        <v>33440</v>
      </c>
      <c r="E2866" s="115">
        <v>9.0489999999999995</v>
      </c>
      <c r="F2866" s="115">
        <v>2784</v>
      </c>
      <c r="G2866" s="126">
        <v>0</v>
      </c>
      <c r="H2866" s="126">
        <v>1.1130489544645544E+19</v>
      </c>
    </row>
    <row r="2867" spans="3:8" ht="15" customHeight="1">
      <c r="C2867" s="113" t="b">
        <v>0</v>
      </c>
      <c r="D2867" s="124">
        <v>33441</v>
      </c>
      <c r="E2867" s="115">
        <v>9.0060000000000002</v>
      </c>
      <c r="F2867" s="115">
        <v>2785</v>
      </c>
      <c r="G2867" s="126">
        <v>0</v>
      </c>
      <c r="H2867" s="126">
        <v>1.8099444246177386E+19</v>
      </c>
    </row>
    <row r="2868" spans="3:8" ht="15" customHeight="1">
      <c r="C2868" s="113" t="b">
        <v>0</v>
      </c>
      <c r="D2868" s="124">
        <v>33442</v>
      </c>
      <c r="E2868" s="115">
        <v>8.9440000000000008</v>
      </c>
      <c r="F2868" s="115">
        <v>2786</v>
      </c>
      <c r="G2868" s="126">
        <v>0</v>
      </c>
      <c r="H2868" s="126">
        <v>1.378500004515574E+18</v>
      </c>
    </row>
    <row r="2869" spans="3:8" ht="15" customHeight="1">
      <c r="C2869" s="113" t="b">
        <v>0</v>
      </c>
      <c r="D2869" s="124">
        <v>33443</v>
      </c>
      <c r="E2869" s="115">
        <v>8.891</v>
      </c>
      <c r="F2869" s="115">
        <v>2787</v>
      </c>
      <c r="G2869" s="126">
        <v>0</v>
      </c>
      <c r="H2869" s="126">
        <v>9.4590368775137096E+18</v>
      </c>
    </row>
    <row r="2870" spans="3:8" ht="15" customHeight="1">
      <c r="C2870" s="113" t="b">
        <v>0</v>
      </c>
      <c r="D2870" s="124">
        <v>33444</v>
      </c>
      <c r="E2870" s="115">
        <v>8.8290000000000006</v>
      </c>
      <c r="F2870" s="115">
        <v>2788</v>
      </c>
      <c r="G2870" s="126">
        <v>0</v>
      </c>
      <c r="H2870" s="126">
        <v>1.7507558131901647E+19</v>
      </c>
    </row>
    <row r="2871" spans="3:8" ht="15" customHeight="1">
      <c r="C2871" s="113" t="b">
        <v>0</v>
      </c>
      <c r="D2871" s="124">
        <v>33445</v>
      </c>
      <c r="E2871" s="115">
        <v>8.6029999999999998</v>
      </c>
      <c r="F2871" s="115">
        <v>2789</v>
      </c>
      <c r="G2871" s="126">
        <v>0</v>
      </c>
      <c r="H2871" s="126">
        <v>3.8375202898995456E+18</v>
      </c>
    </row>
    <row r="2872" spans="3:8" ht="15" customHeight="1">
      <c r="C2872" s="113" t="b">
        <v>0</v>
      </c>
      <c r="D2872" s="124">
        <v>33446</v>
      </c>
      <c r="E2872" s="115">
        <v>8.5129999999999999</v>
      </c>
      <c r="F2872" s="115">
        <v>2790</v>
      </c>
      <c r="G2872" s="126">
        <v>0</v>
      </c>
      <c r="H2872" s="126">
        <v>1.7941687149543612E+19</v>
      </c>
    </row>
    <row r="2873" spans="3:8" ht="15" customHeight="1">
      <c r="C2873" s="113" t="b">
        <v>0</v>
      </c>
      <c r="D2873" s="124">
        <v>33447</v>
      </c>
      <c r="E2873" s="115">
        <v>8.4049999999999994</v>
      </c>
      <c r="F2873" s="115">
        <v>2791</v>
      </c>
      <c r="G2873" s="126">
        <v>0</v>
      </c>
      <c r="H2873" s="126">
        <v>1.8211558004804016E+19</v>
      </c>
    </row>
    <row r="2874" spans="3:8" ht="15" customHeight="1">
      <c r="C2874" s="113" t="b">
        <v>0</v>
      </c>
      <c r="D2874" s="124">
        <v>33448</v>
      </c>
      <c r="E2874" s="115">
        <v>8.3230000000000004</v>
      </c>
      <c r="F2874" s="115">
        <v>2792</v>
      </c>
      <c r="G2874" s="126">
        <v>0</v>
      </c>
      <c r="H2874" s="126">
        <v>5.4562555527226952E+18</v>
      </c>
    </row>
    <row r="2875" spans="3:8" ht="15" customHeight="1">
      <c r="C2875" s="113" t="b">
        <v>0</v>
      </c>
      <c r="D2875" s="124">
        <v>33449</v>
      </c>
      <c r="E2875" s="115">
        <v>8.2240000000000002</v>
      </c>
      <c r="F2875" s="115">
        <v>2793</v>
      </c>
      <c r="G2875" s="126">
        <v>0</v>
      </c>
      <c r="H2875" s="126">
        <v>6.9793830705907174E+17</v>
      </c>
    </row>
    <row r="2876" spans="3:8" ht="15" customHeight="1">
      <c r="C2876" s="113" t="b">
        <v>0</v>
      </c>
      <c r="D2876" s="124">
        <v>33450</v>
      </c>
      <c r="E2876" s="115">
        <v>8.0690000000000008</v>
      </c>
      <c r="F2876" s="115">
        <v>2794</v>
      </c>
      <c r="G2876" s="126">
        <v>0</v>
      </c>
      <c r="H2876" s="126">
        <v>1.5425619701086616E+19</v>
      </c>
    </row>
    <row r="2877" spans="3:8" ht="15" customHeight="1">
      <c r="C2877" s="113" t="b">
        <v>0</v>
      </c>
      <c r="D2877" s="124">
        <v>33451</v>
      </c>
      <c r="E2877" s="115">
        <v>7.9690000000000003</v>
      </c>
      <c r="F2877" s="115">
        <v>2795</v>
      </c>
      <c r="G2877" s="126">
        <v>0</v>
      </c>
      <c r="H2877" s="126">
        <v>2.0284377905622011E+18</v>
      </c>
    </row>
    <row r="2878" spans="3:8" ht="15" customHeight="1">
      <c r="C2878" s="113" t="b">
        <v>0</v>
      </c>
      <c r="D2878" s="124">
        <v>33452</v>
      </c>
      <c r="E2878" s="115">
        <v>7.98</v>
      </c>
      <c r="F2878" s="115">
        <v>2796</v>
      </c>
      <c r="G2878" s="126">
        <v>0</v>
      </c>
      <c r="H2878" s="126">
        <v>1.230280942899988E+18</v>
      </c>
    </row>
    <row r="2879" spans="3:8" ht="15" customHeight="1">
      <c r="C2879" s="113" t="b">
        <v>0</v>
      </c>
      <c r="D2879" s="124">
        <v>33453</v>
      </c>
      <c r="E2879" s="115">
        <v>7.859</v>
      </c>
      <c r="F2879" s="115">
        <v>2797</v>
      </c>
      <c r="G2879" s="126">
        <v>0</v>
      </c>
      <c r="H2879" s="126">
        <v>1.233211985594071E+19</v>
      </c>
    </row>
    <row r="2880" spans="3:8" ht="15" customHeight="1">
      <c r="C2880" s="113" t="b">
        <v>0</v>
      </c>
      <c r="D2880" s="124">
        <v>33454</v>
      </c>
      <c r="E2880" s="115">
        <v>7.7439999999999998</v>
      </c>
      <c r="F2880" s="115">
        <v>2798</v>
      </c>
      <c r="G2880" s="126">
        <v>0</v>
      </c>
      <c r="H2880" s="126">
        <v>1.3574391227530179E+19</v>
      </c>
    </row>
    <row r="2881" spans="3:8" ht="15" customHeight="1">
      <c r="C2881" s="113" t="b">
        <v>0</v>
      </c>
      <c r="D2881" s="124">
        <v>33455</v>
      </c>
      <c r="E2881" s="115">
        <v>7.7880000000000003</v>
      </c>
      <c r="F2881" s="115">
        <v>2799</v>
      </c>
      <c r="G2881" s="126">
        <v>0</v>
      </c>
      <c r="H2881" s="126">
        <v>1.0321874500634218E+19</v>
      </c>
    </row>
    <row r="2882" spans="3:8" ht="15" customHeight="1">
      <c r="C2882" s="113" t="b">
        <v>0</v>
      </c>
      <c r="D2882" s="124">
        <v>33456</v>
      </c>
      <c r="E2882" s="115">
        <v>7.8109999999999999</v>
      </c>
      <c r="F2882" s="115">
        <v>2800</v>
      </c>
      <c r="G2882" s="126">
        <v>0</v>
      </c>
      <c r="H2882" s="126">
        <v>2.8204173546020925E+18</v>
      </c>
    </row>
    <row r="2883" spans="3:8" ht="15" customHeight="1">
      <c r="C2883" s="113" t="b">
        <v>0</v>
      </c>
      <c r="D2883" s="124">
        <v>33457</v>
      </c>
      <c r="E2883" s="115">
        <v>7.7149999999999999</v>
      </c>
      <c r="F2883" s="115">
        <v>2801</v>
      </c>
      <c r="G2883" s="126">
        <v>0</v>
      </c>
      <c r="H2883" s="126">
        <v>8.3085344829080832E+18</v>
      </c>
    </row>
    <row r="2884" spans="3:8" ht="15" customHeight="1">
      <c r="C2884" s="113" t="b">
        <v>0</v>
      </c>
      <c r="D2884" s="124">
        <v>33458</v>
      </c>
      <c r="E2884" s="115">
        <v>7.7220000000000004</v>
      </c>
      <c r="F2884" s="115">
        <v>2802</v>
      </c>
      <c r="G2884" s="126">
        <v>0</v>
      </c>
      <c r="H2884" s="126">
        <v>1.12413298132985E+19</v>
      </c>
    </row>
    <row r="2885" spans="3:8" ht="15" customHeight="1">
      <c r="C2885" s="113" t="b">
        <v>0</v>
      </c>
      <c r="D2885" s="124">
        <v>33459</v>
      </c>
      <c r="E2885" s="115">
        <v>7.7309999999999999</v>
      </c>
      <c r="F2885" s="115">
        <v>2803</v>
      </c>
      <c r="G2885" s="126">
        <v>0</v>
      </c>
      <c r="H2885" s="126">
        <v>1.5051818065261466E+19</v>
      </c>
    </row>
    <row r="2886" spans="3:8" ht="15" customHeight="1">
      <c r="C2886" s="113" t="b">
        <v>0</v>
      </c>
      <c r="D2886" s="124">
        <v>33460</v>
      </c>
      <c r="E2886" s="115">
        <v>7.6420000000000003</v>
      </c>
      <c r="F2886" s="115">
        <v>2804</v>
      </c>
      <c r="G2886" s="126">
        <v>0</v>
      </c>
      <c r="H2886" s="126">
        <v>9.8044220352732242E+18</v>
      </c>
    </row>
    <row r="2887" spans="3:8" ht="15" customHeight="1">
      <c r="C2887" s="113" t="b">
        <v>0</v>
      </c>
      <c r="D2887" s="124">
        <v>33461</v>
      </c>
      <c r="E2887" s="115">
        <v>7.6289999999999996</v>
      </c>
      <c r="F2887" s="115">
        <v>2805</v>
      </c>
      <c r="G2887" s="126">
        <v>0</v>
      </c>
      <c r="H2887" s="126">
        <v>1.3337122563314637E+19</v>
      </c>
    </row>
    <row r="2888" spans="3:8" ht="15" customHeight="1">
      <c r="C2888" s="113" t="b">
        <v>0</v>
      </c>
      <c r="D2888" s="124">
        <v>33462</v>
      </c>
      <c r="E2888" s="115">
        <v>7.5860000000000003</v>
      </c>
      <c r="F2888" s="115">
        <v>2806</v>
      </c>
      <c r="G2888" s="126">
        <v>0</v>
      </c>
      <c r="H2888" s="126">
        <v>5.5081695454662842E+17</v>
      </c>
    </row>
    <row r="2889" spans="3:8" ht="15" customHeight="1">
      <c r="C2889" s="113" t="b">
        <v>0</v>
      </c>
      <c r="D2889" s="124">
        <v>33463</v>
      </c>
      <c r="E2889" s="115">
        <v>7.516</v>
      </c>
      <c r="F2889" s="115">
        <v>2807</v>
      </c>
      <c r="G2889" s="126">
        <v>0</v>
      </c>
      <c r="H2889" s="126">
        <v>1.2478230883150569E+19</v>
      </c>
    </row>
    <row r="2890" spans="3:8" ht="15" customHeight="1">
      <c r="C2890" s="113" t="b">
        <v>0</v>
      </c>
      <c r="D2890" s="124">
        <v>33464</v>
      </c>
      <c r="E2890" s="115">
        <v>7.4640000000000004</v>
      </c>
      <c r="F2890" s="115">
        <v>2808</v>
      </c>
      <c r="G2890" s="126">
        <v>0</v>
      </c>
      <c r="H2890" s="126">
        <v>9.0960027577139558E+17</v>
      </c>
    </row>
    <row r="2891" spans="3:8" ht="15" customHeight="1">
      <c r="C2891" s="113" t="b">
        <v>0</v>
      </c>
      <c r="D2891" s="124">
        <v>33465</v>
      </c>
      <c r="E2891" s="115">
        <v>7.4660000000000002</v>
      </c>
      <c r="F2891" s="115">
        <v>2809</v>
      </c>
      <c r="G2891" s="126">
        <v>0</v>
      </c>
      <c r="H2891" s="126">
        <v>1.8409746873648341E+19</v>
      </c>
    </row>
    <row r="2892" spans="3:8" ht="15" customHeight="1">
      <c r="C2892" s="113" t="b">
        <v>0</v>
      </c>
      <c r="D2892" s="124">
        <v>33466</v>
      </c>
      <c r="E2892" s="115">
        <v>7.4649999999999999</v>
      </c>
      <c r="F2892" s="115">
        <v>2810</v>
      </c>
      <c r="G2892" s="126">
        <v>0</v>
      </c>
      <c r="H2892" s="126">
        <v>1.095942438104509E+19</v>
      </c>
    </row>
    <row r="2893" spans="3:8" ht="15" customHeight="1">
      <c r="C2893" s="113" t="b">
        <v>0</v>
      </c>
      <c r="D2893" s="124">
        <v>33467</v>
      </c>
      <c r="E2893" s="115">
        <v>7.4039999999999999</v>
      </c>
      <c r="F2893" s="115">
        <v>2811</v>
      </c>
      <c r="G2893" s="126">
        <v>0</v>
      </c>
      <c r="H2893" s="126">
        <v>1.0934822757665946E+19</v>
      </c>
    </row>
    <row r="2894" spans="3:8" ht="15" customHeight="1">
      <c r="C2894" s="113" t="b">
        <v>0</v>
      </c>
      <c r="D2894" s="124">
        <v>33468</v>
      </c>
      <c r="E2894" s="115">
        <v>7.306</v>
      </c>
      <c r="F2894" s="115">
        <v>2812</v>
      </c>
      <c r="G2894" s="126">
        <v>0</v>
      </c>
      <c r="H2894" s="126">
        <v>7.6151843994998323E+18</v>
      </c>
    </row>
    <row r="2895" spans="3:8" ht="15" customHeight="1">
      <c r="C2895" s="113" t="b">
        <v>0</v>
      </c>
      <c r="D2895" s="124">
        <v>33469</v>
      </c>
      <c r="E2895" s="115">
        <v>7.3490000000000002</v>
      </c>
      <c r="F2895" s="115">
        <v>2813</v>
      </c>
      <c r="G2895" s="126">
        <v>0</v>
      </c>
      <c r="H2895" s="126">
        <v>1.7508980878412413E+19</v>
      </c>
    </row>
    <row r="2896" spans="3:8" ht="15" customHeight="1">
      <c r="C2896" s="113" t="b">
        <v>0</v>
      </c>
      <c r="D2896" s="124">
        <v>33470</v>
      </c>
      <c r="E2896" s="115">
        <v>7.33</v>
      </c>
      <c r="F2896" s="115">
        <v>2814</v>
      </c>
      <c r="G2896" s="126">
        <v>0</v>
      </c>
      <c r="H2896" s="126">
        <v>1.3352555100187046E+19</v>
      </c>
    </row>
    <row r="2897" spans="3:8" ht="15" customHeight="1">
      <c r="C2897" s="113" t="b">
        <v>0</v>
      </c>
      <c r="D2897" s="124">
        <v>33471</v>
      </c>
      <c r="E2897" s="115">
        <v>7.23</v>
      </c>
      <c r="F2897" s="115">
        <v>2815</v>
      </c>
      <c r="G2897" s="126">
        <v>0</v>
      </c>
      <c r="H2897" s="126">
        <v>1.4876624387783254E+19</v>
      </c>
    </row>
    <row r="2898" spans="3:8" ht="15" customHeight="1">
      <c r="C2898" s="113" t="b">
        <v>0</v>
      </c>
      <c r="D2898" s="124">
        <v>33472</v>
      </c>
      <c r="E2898" s="115">
        <v>7.218</v>
      </c>
      <c r="F2898" s="115">
        <v>2816</v>
      </c>
      <c r="G2898" s="126">
        <v>0</v>
      </c>
      <c r="H2898" s="126">
        <v>1.5921074757158386E+19</v>
      </c>
    </row>
    <row r="2899" spans="3:8" ht="15" customHeight="1">
      <c r="C2899" s="113" t="b">
        <v>0</v>
      </c>
      <c r="D2899" s="124">
        <v>33473</v>
      </c>
      <c r="E2899" s="115">
        <v>7.1849999999999996</v>
      </c>
      <c r="F2899" s="115">
        <v>2817</v>
      </c>
      <c r="G2899" s="126">
        <v>0</v>
      </c>
      <c r="H2899" s="126">
        <v>6.5644569379090931E+17</v>
      </c>
    </row>
    <row r="2900" spans="3:8" ht="15" customHeight="1">
      <c r="C2900" s="113" t="b">
        <v>0</v>
      </c>
      <c r="D2900" s="124">
        <v>33474</v>
      </c>
      <c r="E2900" s="115">
        <v>7.1020000000000003</v>
      </c>
      <c r="F2900" s="115">
        <v>2818</v>
      </c>
      <c r="G2900" s="126">
        <v>0</v>
      </c>
      <c r="H2900" s="126">
        <v>9.3330062966542397E+18</v>
      </c>
    </row>
    <row r="2901" spans="3:8" ht="15" customHeight="1">
      <c r="C2901" s="113" t="b">
        <v>0</v>
      </c>
      <c r="D2901" s="124">
        <v>33475</v>
      </c>
      <c r="E2901" s="115">
        <v>7.1509999999999998</v>
      </c>
      <c r="F2901" s="115">
        <v>2819</v>
      </c>
      <c r="G2901" s="126">
        <v>0</v>
      </c>
      <c r="H2901" s="126">
        <v>1.7710632376039706E+18</v>
      </c>
    </row>
    <row r="2902" spans="3:8" ht="15" customHeight="1">
      <c r="C2902" s="113" t="b">
        <v>0</v>
      </c>
      <c r="D2902" s="124">
        <v>33476</v>
      </c>
      <c r="E2902" s="115">
        <v>7.02</v>
      </c>
      <c r="F2902" s="115">
        <v>2820</v>
      </c>
      <c r="G2902" s="126">
        <v>0</v>
      </c>
      <c r="H2902" s="126">
        <v>1.3066028698088239E+19</v>
      </c>
    </row>
    <row r="2903" spans="3:8" ht="15" customHeight="1">
      <c r="C2903" s="113" t="b">
        <v>0</v>
      </c>
      <c r="D2903" s="124">
        <v>33477</v>
      </c>
      <c r="E2903" s="115">
        <v>6.97</v>
      </c>
      <c r="F2903" s="115">
        <v>2821</v>
      </c>
      <c r="G2903" s="126">
        <v>0</v>
      </c>
      <c r="H2903" s="126">
        <v>4.4276035618127405E+17</v>
      </c>
    </row>
    <row r="2904" spans="3:8" ht="15" customHeight="1">
      <c r="C2904" s="113" t="b">
        <v>0</v>
      </c>
      <c r="D2904" s="124">
        <v>33478</v>
      </c>
      <c r="E2904" s="115">
        <v>6.976</v>
      </c>
      <c r="F2904" s="115">
        <v>2822</v>
      </c>
      <c r="G2904" s="126">
        <v>0</v>
      </c>
      <c r="H2904" s="126">
        <v>8.3507807455114772E+18</v>
      </c>
    </row>
    <row r="2905" spans="3:8" ht="15" customHeight="1">
      <c r="C2905" s="113" t="b">
        <v>0</v>
      </c>
      <c r="D2905" s="124">
        <v>33479</v>
      </c>
      <c r="E2905" s="115">
        <v>6.8890000000000002</v>
      </c>
      <c r="F2905" s="115">
        <v>2823</v>
      </c>
      <c r="G2905" s="126">
        <v>0</v>
      </c>
      <c r="H2905" s="126">
        <v>1.8193304878876378E+18</v>
      </c>
    </row>
    <row r="2906" spans="3:8" ht="15" customHeight="1">
      <c r="C2906" s="113" t="b">
        <v>0</v>
      </c>
      <c r="D2906" s="124">
        <v>33480</v>
      </c>
      <c r="E2906" s="115">
        <v>6.8730000000000002</v>
      </c>
      <c r="F2906" s="115">
        <v>2824</v>
      </c>
      <c r="G2906" s="126">
        <v>0</v>
      </c>
      <c r="H2906" s="126">
        <v>1.5069437687039383E+18</v>
      </c>
    </row>
    <row r="2907" spans="3:8" ht="15" customHeight="1">
      <c r="C2907" s="113" t="b">
        <v>0</v>
      </c>
      <c r="D2907" s="124">
        <v>33481</v>
      </c>
      <c r="E2907" s="115">
        <v>6.7859999999999996</v>
      </c>
      <c r="F2907" s="115">
        <v>2825</v>
      </c>
      <c r="G2907" s="126">
        <v>0</v>
      </c>
      <c r="H2907" s="126">
        <v>1.3123991506509128E+19</v>
      </c>
    </row>
    <row r="2908" spans="3:8" ht="15" customHeight="1">
      <c r="C2908" s="113" t="b">
        <v>0</v>
      </c>
      <c r="D2908" s="124">
        <v>33482</v>
      </c>
      <c r="E2908" s="115">
        <v>6.766</v>
      </c>
      <c r="F2908" s="115">
        <v>2826</v>
      </c>
      <c r="G2908" s="126">
        <v>0</v>
      </c>
      <c r="H2908" s="126">
        <v>7.5843873402929254E+18</v>
      </c>
    </row>
    <row r="2909" spans="3:8" ht="15" customHeight="1">
      <c r="C2909" s="113" t="b">
        <v>0</v>
      </c>
      <c r="D2909" s="124">
        <v>33483</v>
      </c>
      <c r="E2909" s="115">
        <v>6.7060000000000004</v>
      </c>
      <c r="F2909" s="115">
        <v>2827</v>
      </c>
      <c r="G2909" s="126">
        <v>0</v>
      </c>
      <c r="H2909" s="126">
        <v>5.2586463032717312E+18</v>
      </c>
    </row>
    <row r="2910" spans="3:8" ht="15" customHeight="1">
      <c r="C2910" s="113" t="b">
        <v>0</v>
      </c>
      <c r="D2910" s="124">
        <v>33484</v>
      </c>
      <c r="E2910" s="115">
        <v>6.7969999999999997</v>
      </c>
      <c r="F2910" s="115">
        <v>2828</v>
      </c>
      <c r="G2910" s="126">
        <v>0</v>
      </c>
      <c r="H2910" s="126">
        <v>1.3985731095355283E+19</v>
      </c>
    </row>
    <row r="2911" spans="3:8" ht="15" customHeight="1">
      <c r="C2911" s="113" t="b">
        <v>0</v>
      </c>
      <c r="D2911" s="124">
        <v>33485</v>
      </c>
      <c r="E2911" s="115">
        <v>6.7960000000000003</v>
      </c>
      <c r="F2911" s="115">
        <v>2829</v>
      </c>
      <c r="G2911" s="126">
        <v>0</v>
      </c>
      <c r="H2911" s="126">
        <v>8.2963272861025833E+18</v>
      </c>
    </row>
    <row r="2912" spans="3:8" ht="15" customHeight="1">
      <c r="C2912" s="113" t="b">
        <v>0</v>
      </c>
      <c r="D2912" s="124">
        <v>33486</v>
      </c>
      <c r="E2912" s="115">
        <v>6.7279999999999998</v>
      </c>
      <c r="F2912" s="115">
        <v>2830</v>
      </c>
      <c r="G2912" s="126">
        <v>0</v>
      </c>
      <c r="H2912" s="126">
        <v>1.2144022683534367E+19</v>
      </c>
    </row>
    <row r="2913" spans="3:8" ht="15" customHeight="1">
      <c r="C2913" s="113" t="b">
        <v>0</v>
      </c>
      <c r="D2913" s="124">
        <v>33487</v>
      </c>
      <c r="E2913" s="115">
        <v>6.617</v>
      </c>
      <c r="F2913" s="115">
        <v>2831</v>
      </c>
      <c r="G2913" s="126">
        <v>0</v>
      </c>
      <c r="H2913" s="126">
        <v>7.8176133038634465E+18</v>
      </c>
    </row>
    <row r="2914" spans="3:8" ht="15" customHeight="1">
      <c r="C2914" s="113" t="b">
        <v>0</v>
      </c>
      <c r="D2914" s="124">
        <v>33488</v>
      </c>
      <c r="E2914" s="115">
        <v>6.516</v>
      </c>
      <c r="F2914" s="115">
        <v>2832</v>
      </c>
      <c r="G2914" s="126">
        <v>0</v>
      </c>
      <c r="H2914" s="126">
        <v>3.3592923424559457E+18</v>
      </c>
    </row>
    <row r="2915" spans="3:8" ht="15" customHeight="1">
      <c r="C2915" s="113" t="b">
        <v>0</v>
      </c>
      <c r="D2915" s="124">
        <v>33489</v>
      </c>
      <c r="E2915" s="115">
        <v>6.4649999999999999</v>
      </c>
      <c r="F2915" s="115">
        <v>2833</v>
      </c>
      <c r="G2915" s="126">
        <v>0</v>
      </c>
      <c r="H2915" s="126">
        <v>1.4866529104590445E+19</v>
      </c>
    </row>
    <row r="2916" spans="3:8" ht="15" customHeight="1">
      <c r="C2916" s="113" t="b">
        <v>0</v>
      </c>
      <c r="D2916" s="124">
        <v>33490</v>
      </c>
      <c r="E2916" s="115">
        <v>6.4640000000000004</v>
      </c>
      <c r="F2916" s="115">
        <v>2834</v>
      </c>
      <c r="G2916" s="126">
        <v>0</v>
      </c>
      <c r="H2916" s="126">
        <v>8.0446132698120929E+18</v>
      </c>
    </row>
    <row r="2917" spans="3:8" ht="15" customHeight="1">
      <c r="C2917" s="113" t="b">
        <v>0</v>
      </c>
      <c r="D2917" s="124">
        <v>33491</v>
      </c>
      <c r="E2917" s="115">
        <v>6.4450000000000003</v>
      </c>
      <c r="F2917" s="115">
        <v>2835</v>
      </c>
      <c r="G2917" s="126">
        <v>0</v>
      </c>
      <c r="H2917" s="126">
        <v>1.7217836890030164E+19</v>
      </c>
    </row>
    <row r="2918" spans="3:8" ht="15" customHeight="1">
      <c r="C2918" s="113" t="b">
        <v>0</v>
      </c>
      <c r="D2918" s="124">
        <v>33492</v>
      </c>
      <c r="E2918" s="115">
        <v>6.4340000000000002</v>
      </c>
      <c r="F2918" s="115">
        <v>2836</v>
      </c>
      <c r="G2918" s="126">
        <v>0</v>
      </c>
      <c r="H2918" s="126">
        <v>1.1256347386573355E+19</v>
      </c>
    </row>
    <row r="2919" spans="3:8" ht="15" customHeight="1">
      <c r="C2919" s="113" t="b">
        <v>0</v>
      </c>
      <c r="D2919" s="124">
        <v>33493</v>
      </c>
      <c r="E2919" s="115">
        <v>6.3689999999999998</v>
      </c>
      <c r="F2919" s="115">
        <v>2837</v>
      </c>
      <c r="G2919" s="126">
        <v>0</v>
      </c>
      <c r="H2919" s="126">
        <v>1.6154400636607846E+19</v>
      </c>
    </row>
    <row r="2920" spans="3:8" ht="15" customHeight="1">
      <c r="C2920" s="113" t="b">
        <v>0</v>
      </c>
      <c r="D2920" s="124">
        <v>33494</v>
      </c>
      <c r="E2920" s="115">
        <v>6.35</v>
      </c>
      <c r="F2920" s="115">
        <v>2838</v>
      </c>
      <c r="G2920" s="126">
        <v>0</v>
      </c>
      <c r="H2920" s="126">
        <v>3.1552696813428649E+18</v>
      </c>
    </row>
    <row r="2921" spans="3:8" ht="15" customHeight="1">
      <c r="C2921" s="113" t="b">
        <v>0</v>
      </c>
      <c r="D2921" s="124">
        <v>33495</v>
      </c>
      <c r="E2921" s="115">
        <v>6.28</v>
      </c>
      <c r="F2921" s="115">
        <v>2839</v>
      </c>
      <c r="G2921" s="126">
        <v>0</v>
      </c>
      <c r="H2921" s="126">
        <v>1.4475727253705492E+19</v>
      </c>
    </row>
    <row r="2922" spans="3:8" ht="15" customHeight="1">
      <c r="C2922" s="113" t="b">
        <v>0</v>
      </c>
      <c r="D2922" s="124">
        <v>33496</v>
      </c>
      <c r="E2922" s="115">
        <v>6.2839999999999998</v>
      </c>
      <c r="F2922" s="115">
        <v>2840</v>
      </c>
      <c r="G2922" s="126">
        <v>0</v>
      </c>
      <c r="H2922" s="126">
        <v>9.5256053066278994E+18</v>
      </c>
    </row>
    <row r="2923" spans="3:8" ht="15" customHeight="1">
      <c r="C2923" s="113" t="b">
        <v>0</v>
      </c>
      <c r="D2923" s="124">
        <v>33497</v>
      </c>
      <c r="E2923" s="115">
        <v>6.2590000000000003</v>
      </c>
      <c r="F2923" s="115">
        <v>2841</v>
      </c>
      <c r="G2923" s="126">
        <v>0</v>
      </c>
      <c r="H2923" s="126">
        <v>1.4717583414431343E+19</v>
      </c>
    </row>
    <row r="2924" spans="3:8" ht="15" customHeight="1">
      <c r="C2924" s="113" t="b">
        <v>0</v>
      </c>
      <c r="D2924" s="124">
        <v>33498</v>
      </c>
      <c r="E2924" s="115">
        <v>6.367</v>
      </c>
      <c r="F2924" s="115">
        <v>2842</v>
      </c>
      <c r="G2924" s="126">
        <v>0</v>
      </c>
      <c r="H2924" s="126">
        <v>1.1335058183098376E+19</v>
      </c>
    </row>
    <row r="2925" spans="3:8" ht="15" customHeight="1">
      <c r="C2925" s="113" t="b">
        <v>0</v>
      </c>
      <c r="D2925" s="124">
        <v>33499</v>
      </c>
      <c r="E2925" s="115">
        <v>6.319</v>
      </c>
      <c r="F2925" s="115">
        <v>2843</v>
      </c>
      <c r="G2925" s="126">
        <v>0</v>
      </c>
      <c r="H2925" s="126">
        <v>6.1876705828982835E+18</v>
      </c>
    </row>
    <row r="2926" spans="3:8" ht="15" customHeight="1">
      <c r="C2926" s="113" t="b">
        <v>0</v>
      </c>
      <c r="D2926" s="124">
        <v>33500</v>
      </c>
      <c r="E2926" s="115">
        <v>6.3840000000000003</v>
      </c>
      <c r="F2926" s="115">
        <v>2844</v>
      </c>
      <c r="G2926" s="126">
        <v>0</v>
      </c>
      <c r="H2926" s="126">
        <v>1.4541104774400811E+19</v>
      </c>
    </row>
    <row r="2927" spans="3:8" ht="15" customHeight="1">
      <c r="C2927" s="113" t="b">
        <v>0</v>
      </c>
      <c r="D2927" s="124">
        <v>33501</v>
      </c>
      <c r="E2927" s="115">
        <v>6.3860000000000001</v>
      </c>
      <c r="F2927" s="115">
        <v>2845</v>
      </c>
      <c r="G2927" s="126">
        <v>0</v>
      </c>
      <c r="H2927" s="126">
        <v>3.738715545572012E+18</v>
      </c>
    </row>
    <row r="2928" spans="3:8" ht="15" customHeight="1">
      <c r="C2928" s="113" t="b">
        <v>0</v>
      </c>
      <c r="D2928" s="124">
        <v>33502</v>
      </c>
      <c r="E2928" s="115">
        <v>6.3250000000000002</v>
      </c>
      <c r="F2928" s="115">
        <v>2846</v>
      </c>
      <c r="G2928" s="126">
        <v>0</v>
      </c>
      <c r="H2928" s="126">
        <v>2.9001297553654257E+18</v>
      </c>
    </row>
    <row r="2929" spans="3:8" ht="15" customHeight="1">
      <c r="C2929" s="113" t="b">
        <v>0</v>
      </c>
      <c r="D2929" s="124">
        <v>33503</v>
      </c>
      <c r="E2929" s="115">
        <v>6.2969999999999997</v>
      </c>
      <c r="F2929" s="115">
        <v>2847</v>
      </c>
      <c r="G2929" s="126">
        <v>0</v>
      </c>
      <c r="H2929" s="126">
        <v>2.1588737309213612E+18</v>
      </c>
    </row>
    <row r="2930" spans="3:8" ht="15" customHeight="1">
      <c r="C2930" s="113" t="b">
        <v>0</v>
      </c>
      <c r="D2930" s="124">
        <v>33504</v>
      </c>
      <c r="E2930" s="115">
        <v>6.33</v>
      </c>
      <c r="F2930" s="115">
        <v>2848</v>
      </c>
      <c r="G2930" s="126">
        <v>0</v>
      </c>
      <c r="H2930" s="126">
        <v>1.3379546068972425E+19</v>
      </c>
    </row>
    <row r="2931" spans="3:8" ht="15" customHeight="1">
      <c r="C2931" s="113" t="b">
        <v>0</v>
      </c>
      <c r="D2931" s="124">
        <v>33505</v>
      </c>
      <c r="E2931" s="115">
        <v>6.4109999999999996</v>
      </c>
      <c r="F2931" s="115">
        <v>2849</v>
      </c>
      <c r="G2931" s="126">
        <v>0</v>
      </c>
      <c r="H2931" s="126">
        <v>1.5455562330125266E+18</v>
      </c>
    </row>
    <row r="2932" spans="3:8" ht="15" customHeight="1">
      <c r="C2932" s="113" t="b">
        <v>0</v>
      </c>
      <c r="D2932" s="124">
        <v>33506</v>
      </c>
      <c r="E2932" s="115">
        <v>6.4160000000000004</v>
      </c>
      <c r="F2932" s="115">
        <v>2850</v>
      </c>
      <c r="G2932" s="126">
        <v>0</v>
      </c>
      <c r="H2932" s="126">
        <v>3.6144607732778962E+18</v>
      </c>
    </row>
    <row r="2933" spans="3:8" ht="15" customHeight="1">
      <c r="C2933" s="113" t="b">
        <v>0</v>
      </c>
      <c r="D2933" s="124">
        <v>33507</v>
      </c>
      <c r="E2933" s="115">
        <v>6.431</v>
      </c>
      <c r="F2933" s="115">
        <v>2851</v>
      </c>
      <c r="G2933" s="126">
        <v>0</v>
      </c>
      <c r="H2933" s="126">
        <v>5.5923257835332454E+18</v>
      </c>
    </row>
    <row r="2934" spans="3:8" ht="15" customHeight="1">
      <c r="C2934" s="113" t="b">
        <v>0</v>
      </c>
      <c r="D2934" s="124">
        <v>33508</v>
      </c>
      <c r="E2934" s="115">
        <v>6.4320000000000004</v>
      </c>
      <c r="F2934" s="115">
        <v>2852</v>
      </c>
      <c r="G2934" s="126">
        <v>0</v>
      </c>
      <c r="H2934" s="126">
        <v>1.8014570476595556E+19</v>
      </c>
    </row>
    <row r="2935" spans="3:8" ht="15" customHeight="1">
      <c r="C2935" s="113" t="b">
        <v>0</v>
      </c>
      <c r="D2935" s="124">
        <v>33509</v>
      </c>
      <c r="E2935" s="115">
        <v>6.5110000000000001</v>
      </c>
      <c r="F2935" s="115">
        <v>2853</v>
      </c>
      <c r="G2935" s="126">
        <v>0</v>
      </c>
      <c r="H2935" s="126">
        <v>1.4082104690578989E+19</v>
      </c>
    </row>
    <row r="2936" spans="3:8" ht="15" customHeight="1">
      <c r="C2936" s="113" t="b">
        <v>0</v>
      </c>
      <c r="D2936" s="124">
        <v>33510</v>
      </c>
      <c r="E2936" s="115">
        <v>6.6020000000000003</v>
      </c>
      <c r="F2936" s="115">
        <v>2854</v>
      </c>
      <c r="G2936" s="126">
        <v>0</v>
      </c>
      <c r="H2936" s="126">
        <v>1.660148927286057E+19</v>
      </c>
    </row>
    <row r="2937" spans="3:8" ht="15" customHeight="1">
      <c r="C2937" s="113" t="b">
        <v>0</v>
      </c>
      <c r="D2937" s="124">
        <v>33511</v>
      </c>
      <c r="E2937" s="115">
        <v>6.7</v>
      </c>
      <c r="F2937" s="115">
        <v>2855</v>
      </c>
      <c r="G2937" s="126">
        <v>0</v>
      </c>
      <c r="H2937" s="126">
        <v>2.8286843049687859E+18</v>
      </c>
    </row>
    <row r="2938" spans="3:8" ht="15" customHeight="1">
      <c r="C2938" s="113" t="b">
        <v>0</v>
      </c>
      <c r="D2938" s="124">
        <v>33512</v>
      </c>
      <c r="E2938" s="115">
        <v>6.85</v>
      </c>
      <c r="F2938" s="115">
        <v>2856</v>
      </c>
      <c r="G2938" s="126">
        <v>0</v>
      </c>
      <c r="H2938" s="126">
        <v>2.4498139630143427E+17</v>
      </c>
    </row>
    <row r="2939" spans="3:8" ht="15" customHeight="1">
      <c r="C2939" s="113" t="b">
        <v>0</v>
      </c>
      <c r="D2939" s="124">
        <v>33513</v>
      </c>
      <c r="E2939" s="115">
        <v>6.9880000000000004</v>
      </c>
      <c r="F2939" s="115">
        <v>2857</v>
      </c>
      <c r="G2939" s="126">
        <v>0</v>
      </c>
      <c r="H2939" s="126">
        <v>1.5491443197417445E+19</v>
      </c>
    </row>
    <row r="2940" spans="3:8" ht="15" customHeight="1">
      <c r="C2940" s="113" t="b">
        <v>0</v>
      </c>
      <c r="D2940" s="124">
        <v>33514</v>
      </c>
      <c r="E2940" s="115">
        <v>7.0270000000000001</v>
      </c>
      <c r="F2940" s="115">
        <v>2858</v>
      </c>
      <c r="G2940" s="126">
        <v>0</v>
      </c>
      <c r="H2940" s="126">
        <v>9.6525092174573261E+18</v>
      </c>
    </row>
    <row r="2941" spans="3:8" ht="15" customHeight="1">
      <c r="C2941" s="113" t="b">
        <v>0</v>
      </c>
      <c r="D2941" s="124">
        <v>33515</v>
      </c>
      <c r="E2941" s="115">
        <v>7.16</v>
      </c>
      <c r="F2941" s="115">
        <v>2859</v>
      </c>
      <c r="G2941" s="126">
        <v>0</v>
      </c>
      <c r="H2941" s="126">
        <v>1.1417319807053752E+19</v>
      </c>
    </row>
    <row r="2942" spans="3:8" ht="15" customHeight="1">
      <c r="C2942" s="113" t="b">
        <v>0</v>
      </c>
      <c r="D2942" s="124">
        <v>33516</v>
      </c>
      <c r="E2942" s="115">
        <v>7.25</v>
      </c>
      <c r="F2942" s="115">
        <v>2860</v>
      </c>
      <c r="G2942" s="126">
        <v>0</v>
      </c>
      <c r="H2942" s="126">
        <v>3.2341558628721167E+18</v>
      </c>
    </row>
    <row r="2943" spans="3:8" ht="15" customHeight="1">
      <c r="C2943" s="113" t="b">
        <v>0</v>
      </c>
      <c r="D2943" s="124">
        <v>33517</v>
      </c>
      <c r="E2943" s="115">
        <v>7.35</v>
      </c>
      <c r="F2943" s="115">
        <v>2861</v>
      </c>
      <c r="G2943" s="126">
        <v>0</v>
      </c>
      <c r="H2943" s="126">
        <v>1.0076582191918115E+19</v>
      </c>
    </row>
    <row r="2944" spans="3:8" ht="15" customHeight="1">
      <c r="C2944" s="113" t="b">
        <v>0</v>
      </c>
      <c r="D2944" s="124">
        <v>33518</v>
      </c>
      <c r="E2944" s="115">
        <v>7.4989999999999997</v>
      </c>
      <c r="F2944" s="115">
        <v>2862</v>
      </c>
      <c r="G2944" s="126">
        <v>0</v>
      </c>
      <c r="H2944" s="126">
        <v>1.6272630990192799E+18</v>
      </c>
    </row>
    <row r="2945" spans="3:8" ht="15" customHeight="1">
      <c r="C2945" s="113" t="b">
        <v>0</v>
      </c>
      <c r="D2945" s="124">
        <v>33519</v>
      </c>
      <c r="E2945" s="115">
        <v>7.5789999999999997</v>
      </c>
      <c r="F2945" s="115">
        <v>2863</v>
      </c>
      <c r="G2945" s="126">
        <v>0</v>
      </c>
      <c r="H2945" s="126">
        <v>9.0246066766737428E+18</v>
      </c>
    </row>
    <row r="2946" spans="3:8" ht="15" customHeight="1">
      <c r="C2946" s="113" t="b">
        <v>0</v>
      </c>
      <c r="D2946" s="124">
        <v>33520</v>
      </c>
      <c r="E2946" s="115">
        <v>7.7130000000000001</v>
      </c>
      <c r="F2946" s="115">
        <v>2864</v>
      </c>
      <c r="G2946" s="126">
        <v>0</v>
      </c>
      <c r="H2946" s="126">
        <v>1.3284635688618109E+19</v>
      </c>
    </row>
    <row r="2947" spans="3:8" ht="15" customHeight="1">
      <c r="C2947" s="113" t="b">
        <v>0</v>
      </c>
      <c r="D2947" s="124">
        <v>33521</v>
      </c>
      <c r="E2947" s="115">
        <v>7.8109999999999999</v>
      </c>
      <c r="F2947" s="115">
        <v>2865</v>
      </c>
      <c r="G2947" s="126">
        <v>0</v>
      </c>
      <c r="H2947" s="126">
        <v>1.1606361263393972E+19</v>
      </c>
    </row>
    <row r="2948" spans="3:8" ht="15" customHeight="1">
      <c r="C2948" s="113" t="b">
        <v>0</v>
      </c>
      <c r="D2948" s="124">
        <v>33522</v>
      </c>
      <c r="E2948" s="115">
        <v>8.0020000000000007</v>
      </c>
      <c r="F2948" s="115">
        <v>2866</v>
      </c>
      <c r="G2948" s="126">
        <v>0</v>
      </c>
      <c r="H2948" s="126">
        <v>7.7995186249356759E+18</v>
      </c>
    </row>
    <row r="2949" spans="3:8" ht="15" customHeight="1">
      <c r="C2949" s="113" t="b">
        <v>0</v>
      </c>
      <c r="D2949" s="124">
        <v>33523</v>
      </c>
      <c r="E2949" s="115">
        <v>8.2430000000000003</v>
      </c>
      <c r="F2949" s="115">
        <v>2867</v>
      </c>
      <c r="G2949" s="126">
        <v>0</v>
      </c>
      <c r="H2949" s="126">
        <v>7.3653749528290949E+18</v>
      </c>
    </row>
    <row r="2950" spans="3:8" ht="15" customHeight="1">
      <c r="C2950" s="113" t="b">
        <v>0</v>
      </c>
      <c r="D2950" s="124">
        <v>33524</v>
      </c>
      <c r="E2950" s="115">
        <v>8.4480000000000004</v>
      </c>
      <c r="F2950" s="115">
        <v>2868</v>
      </c>
      <c r="G2950" s="126">
        <v>0</v>
      </c>
      <c r="H2950" s="126">
        <v>1.5631376485800063E+19</v>
      </c>
    </row>
    <row r="2951" spans="3:8" ht="15" customHeight="1">
      <c r="C2951" s="113" t="b">
        <v>0</v>
      </c>
      <c r="D2951" s="124">
        <v>33525</v>
      </c>
      <c r="E2951" s="115">
        <v>8.609</v>
      </c>
      <c r="F2951" s="115">
        <v>2869</v>
      </c>
      <c r="G2951" s="126">
        <v>0</v>
      </c>
      <c r="H2951" s="126">
        <v>3.0621524058761999E+18</v>
      </c>
    </row>
    <row r="2952" spans="3:8" ht="15" customHeight="1">
      <c r="C2952" s="113" t="b">
        <v>0</v>
      </c>
      <c r="D2952" s="124">
        <v>33526</v>
      </c>
      <c r="E2952" s="115">
        <v>8.798</v>
      </c>
      <c r="F2952" s="115">
        <v>2870</v>
      </c>
      <c r="G2952" s="126">
        <v>0</v>
      </c>
      <c r="H2952" s="126">
        <v>1.6510245834467098E+18</v>
      </c>
    </row>
    <row r="2953" spans="3:8" ht="15" customHeight="1">
      <c r="C2953" s="113" t="b">
        <v>0</v>
      </c>
      <c r="D2953" s="124">
        <v>33527</v>
      </c>
      <c r="E2953" s="115">
        <v>8.9239999999999995</v>
      </c>
      <c r="F2953" s="115">
        <v>2871</v>
      </c>
      <c r="G2953" s="126">
        <v>0</v>
      </c>
      <c r="H2953" s="126">
        <v>4.7285470387242598E+18</v>
      </c>
    </row>
    <row r="2954" spans="3:8" ht="15" customHeight="1">
      <c r="C2954" s="113" t="b">
        <v>0</v>
      </c>
      <c r="D2954" s="124">
        <v>33528</v>
      </c>
      <c r="E2954" s="115">
        <v>8.9990000000000006</v>
      </c>
      <c r="F2954" s="115">
        <v>2872</v>
      </c>
      <c r="G2954" s="126">
        <v>0</v>
      </c>
      <c r="H2954" s="126">
        <v>9.7266581685597164E+18</v>
      </c>
    </row>
    <row r="2955" spans="3:8" ht="15" customHeight="1">
      <c r="C2955" s="113" t="b">
        <v>0</v>
      </c>
      <c r="D2955" s="124">
        <v>33529</v>
      </c>
      <c r="E2955" s="115">
        <v>9.1839999999999993</v>
      </c>
      <c r="F2955" s="115">
        <v>2873</v>
      </c>
      <c r="G2955" s="126">
        <v>0</v>
      </c>
      <c r="H2955" s="126">
        <v>1.3181085329355403E+19</v>
      </c>
    </row>
    <row r="2956" spans="3:8" ht="15" customHeight="1">
      <c r="C2956" s="113" t="b">
        <v>0</v>
      </c>
      <c r="D2956" s="124">
        <v>33530</v>
      </c>
      <c r="E2956" s="115">
        <v>9.1739999999999995</v>
      </c>
      <c r="F2956" s="115">
        <v>2874</v>
      </c>
      <c r="G2956" s="126">
        <v>0</v>
      </c>
      <c r="H2956" s="126">
        <v>7.4228494240864174E+18</v>
      </c>
    </row>
    <row r="2957" spans="3:8" ht="15" customHeight="1">
      <c r="C2957" s="113" t="b">
        <v>0</v>
      </c>
      <c r="D2957" s="124">
        <v>33531</v>
      </c>
      <c r="E2957" s="115">
        <v>9.1940000000000008</v>
      </c>
      <c r="F2957" s="115">
        <v>2875</v>
      </c>
      <c r="G2957" s="126">
        <v>0</v>
      </c>
      <c r="H2957" s="126">
        <v>1.1068786233072144E+19</v>
      </c>
    </row>
    <row r="2958" spans="3:8" ht="15" customHeight="1">
      <c r="C2958" s="113" t="b">
        <v>0</v>
      </c>
      <c r="D2958" s="124">
        <v>33532</v>
      </c>
      <c r="E2958" s="115">
        <v>9.2520000000000007</v>
      </c>
      <c r="F2958" s="115">
        <v>2876</v>
      </c>
      <c r="G2958" s="126">
        <v>0</v>
      </c>
      <c r="H2958" s="126">
        <v>2.7049787864757089E+18</v>
      </c>
    </row>
    <row r="2959" spans="3:8" ht="15" customHeight="1">
      <c r="C2959" s="113" t="b">
        <v>0</v>
      </c>
      <c r="D2959" s="124">
        <v>33533</v>
      </c>
      <c r="E2959" s="115">
        <v>9.2569999999999997</v>
      </c>
      <c r="F2959" s="115">
        <v>2877</v>
      </c>
      <c r="G2959" s="126">
        <v>0</v>
      </c>
      <c r="H2959" s="126">
        <v>1.5565851106700392E+19</v>
      </c>
    </row>
    <row r="2960" spans="3:8" ht="15" customHeight="1">
      <c r="C2960" s="113" t="b">
        <v>0</v>
      </c>
      <c r="D2960" s="124">
        <v>33534</v>
      </c>
      <c r="E2960" s="115">
        <v>9.3089999999999993</v>
      </c>
      <c r="F2960" s="115">
        <v>2878</v>
      </c>
      <c r="G2960" s="126">
        <v>0</v>
      </c>
      <c r="H2960" s="126">
        <v>1.5431425149994244E+19</v>
      </c>
    </row>
    <row r="2961" spans="3:8" ht="15" customHeight="1">
      <c r="C2961" s="113" t="b">
        <v>0</v>
      </c>
      <c r="D2961" s="124">
        <v>33535</v>
      </c>
      <c r="E2961" s="115">
        <v>9.3480000000000008</v>
      </c>
      <c r="F2961" s="115">
        <v>2879</v>
      </c>
      <c r="G2961" s="126">
        <v>0</v>
      </c>
      <c r="H2961" s="126">
        <v>7.681096213704833E+18</v>
      </c>
    </row>
    <row r="2962" spans="3:8" ht="15" customHeight="1">
      <c r="C2962" s="113" t="b">
        <v>0</v>
      </c>
      <c r="D2962" s="124">
        <v>33536</v>
      </c>
      <c r="E2962" s="115">
        <v>9.3179999999999996</v>
      </c>
      <c r="F2962" s="115">
        <v>2880</v>
      </c>
      <c r="G2962" s="126">
        <v>0</v>
      </c>
      <c r="H2962" s="126">
        <v>1.2140613432299104E+19</v>
      </c>
    </row>
    <row r="2963" spans="3:8" ht="15" customHeight="1">
      <c r="C2963" s="113" t="b">
        <v>0</v>
      </c>
      <c r="D2963" s="124">
        <v>33537</v>
      </c>
      <c r="E2963" s="115">
        <v>9.4039999999999999</v>
      </c>
      <c r="F2963" s="115">
        <v>2881</v>
      </c>
      <c r="G2963" s="126">
        <v>0</v>
      </c>
      <c r="H2963" s="126">
        <v>6.6686287073496627E+18</v>
      </c>
    </row>
    <row r="2964" spans="3:8" ht="15" customHeight="1">
      <c r="C2964" s="113" t="b">
        <v>0</v>
      </c>
      <c r="D2964" s="124">
        <v>33538</v>
      </c>
      <c r="E2964" s="115">
        <v>9.5109999999999992</v>
      </c>
      <c r="F2964" s="115">
        <v>2882</v>
      </c>
      <c r="G2964" s="126">
        <v>0</v>
      </c>
      <c r="H2964" s="126">
        <v>1.2601822737115392E+18</v>
      </c>
    </row>
    <row r="2965" spans="3:8" ht="15" customHeight="1">
      <c r="C2965" s="113" t="b">
        <v>0</v>
      </c>
      <c r="D2965" s="124">
        <v>33539</v>
      </c>
      <c r="E2965" s="115">
        <v>9.5760000000000005</v>
      </c>
      <c r="F2965" s="115">
        <v>2883</v>
      </c>
      <c r="G2965" s="126">
        <v>0</v>
      </c>
      <c r="H2965" s="126">
        <v>1.5539820924516035E+19</v>
      </c>
    </row>
    <row r="2966" spans="3:8" ht="15" customHeight="1">
      <c r="C2966" s="113" t="b">
        <v>0</v>
      </c>
      <c r="D2966" s="124">
        <v>33540</v>
      </c>
      <c r="E2966" s="115">
        <v>9.6709999999999994</v>
      </c>
      <c r="F2966" s="115">
        <v>2884</v>
      </c>
      <c r="G2966" s="126">
        <v>0</v>
      </c>
      <c r="H2966" s="126">
        <v>1.2567688901957188E+19</v>
      </c>
    </row>
    <row r="2967" spans="3:8" ht="15" customHeight="1">
      <c r="C2967" s="113" t="b">
        <v>0</v>
      </c>
      <c r="D2967" s="124">
        <v>33541</v>
      </c>
      <c r="E2967" s="115">
        <v>9.64</v>
      </c>
      <c r="F2967" s="115">
        <v>2885</v>
      </c>
      <c r="G2967" s="126">
        <v>0</v>
      </c>
      <c r="H2967" s="126">
        <v>9.6929381225415844E+18</v>
      </c>
    </row>
    <row r="2968" spans="3:8" ht="15" customHeight="1">
      <c r="C2968" s="113" t="b">
        <v>0</v>
      </c>
      <c r="D2968" s="124">
        <v>33542</v>
      </c>
      <c r="E2968" s="115">
        <v>9.6959999999999997</v>
      </c>
      <c r="F2968" s="115">
        <v>2886</v>
      </c>
      <c r="G2968" s="126">
        <v>0</v>
      </c>
      <c r="H2968" s="126">
        <v>1.9435185403160556E+18</v>
      </c>
    </row>
    <row r="2969" spans="3:8" ht="15" customHeight="1">
      <c r="C2969" s="113" t="b">
        <v>0</v>
      </c>
      <c r="D2969" s="124">
        <v>33543</v>
      </c>
      <c r="E2969" s="115">
        <v>9.8539999999999992</v>
      </c>
      <c r="F2969" s="115">
        <v>2887</v>
      </c>
      <c r="G2969" s="126">
        <v>0</v>
      </c>
      <c r="H2969" s="126">
        <v>1.8019334593146503E+19</v>
      </c>
    </row>
    <row r="2970" spans="3:8" ht="15" customHeight="1">
      <c r="C2970" s="113" t="b">
        <v>0</v>
      </c>
      <c r="D2970" s="124">
        <v>33544</v>
      </c>
      <c r="E2970" s="115">
        <v>9.984</v>
      </c>
      <c r="F2970" s="115">
        <v>2888</v>
      </c>
      <c r="G2970" s="126">
        <v>0</v>
      </c>
      <c r="H2970" s="126">
        <v>1.8214118493421281E+19</v>
      </c>
    </row>
    <row r="2971" spans="3:8" ht="15" customHeight="1">
      <c r="C2971" s="113" t="b">
        <v>0</v>
      </c>
      <c r="D2971" s="124">
        <v>33545</v>
      </c>
      <c r="E2971" s="115">
        <v>10.048</v>
      </c>
      <c r="F2971" s="115">
        <v>2889</v>
      </c>
      <c r="G2971" s="126">
        <v>0</v>
      </c>
      <c r="H2971" s="126">
        <v>1.3355830520123466E+19</v>
      </c>
    </row>
    <row r="2972" spans="3:8" ht="15" customHeight="1">
      <c r="C2972" s="113" t="b">
        <v>0</v>
      </c>
      <c r="D2972" s="124">
        <v>33546</v>
      </c>
      <c r="E2972" s="115">
        <v>10.052</v>
      </c>
      <c r="F2972" s="115">
        <v>2890</v>
      </c>
      <c r="G2972" s="126">
        <v>0</v>
      </c>
      <c r="H2972" s="126">
        <v>3.8760956370229386E+18</v>
      </c>
    </row>
    <row r="2973" spans="3:8" ht="15" customHeight="1">
      <c r="C2973" s="113" t="b">
        <v>0</v>
      </c>
      <c r="D2973" s="124">
        <v>33547</v>
      </c>
      <c r="E2973" s="115">
        <v>10.161</v>
      </c>
      <c r="F2973" s="115">
        <v>2891</v>
      </c>
      <c r="G2973" s="126">
        <v>0</v>
      </c>
      <c r="H2973" s="126">
        <v>7.5993491216418755E+18</v>
      </c>
    </row>
    <row r="2974" spans="3:8" ht="15" customHeight="1">
      <c r="C2974" s="113" t="b">
        <v>0</v>
      </c>
      <c r="D2974" s="124">
        <v>33548</v>
      </c>
      <c r="E2974" s="115">
        <v>10.236000000000001</v>
      </c>
      <c r="F2974" s="115">
        <v>2892</v>
      </c>
      <c r="G2974" s="126">
        <v>0</v>
      </c>
      <c r="H2974" s="126">
        <v>4.3392170095285048E+18</v>
      </c>
    </row>
    <row r="2975" spans="3:8" ht="15" customHeight="1">
      <c r="C2975" s="113" t="b">
        <v>0</v>
      </c>
      <c r="D2975" s="124">
        <v>33549</v>
      </c>
      <c r="E2975" s="115">
        <v>10.294</v>
      </c>
      <c r="F2975" s="115">
        <v>2893</v>
      </c>
      <c r="G2975" s="126">
        <v>0</v>
      </c>
      <c r="H2975" s="126">
        <v>6.7754621782434816E+18</v>
      </c>
    </row>
    <row r="2976" spans="3:8" ht="15" customHeight="1">
      <c r="C2976" s="113" t="b">
        <v>0</v>
      </c>
      <c r="D2976" s="124">
        <v>33550</v>
      </c>
      <c r="E2976" s="115">
        <v>10.412000000000001</v>
      </c>
      <c r="F2976" s="115">
        <v>2894</v>
      </c>
      <c r="G2976" s="126">
        <v>0</v>
      </c>
      <c r="H2976" s="126">
        <v>1.0645178325890408E+19</v>
      </c>
    </row>
    <row r="2977" spans="3:8" ht="15" customHeight="1">
      <c r="C2977" s="113" t="b">
        <v>0</v>
      </c>
      <c r="D2977" s="124">
        <v>33551</v>
      </c>
      <c r="E2977" s="115">
        <v>10.53</v>
      </c>
      <c r="F2977" s="115">
        <v>2895</v>
      </c>
      <c r="G2977" s="126">
        <v>0</v>
      </c>
      <c r="H2977" s="126">
        <v>1.6599597502401145E+19</v>
      </c>
    </row>
    <row r="2978" spans="3:8" ht="15" customHeight="1">
      <c r="C2978" s="113" t="b">
        <v>0</v>
      </c>
      <c r="D2978" s="124">
        <v>33552</v>
      </c>
      <c r="E2978" s="115">
        <v>10.619</v>
      </c>
      <c r="F2978" s="115">
        <v>2896</v>
      </c>
      <c r="G2978" s="126">
        <v>0</v>
      </c>
      <c r="H2978" s="126">
        <v>1.7307434569154034E+19</v>
      </c>
    </row>
    <row r="2979" spans="3:8" ht="15" customHeight="1">
      <c r="C2979" s="113" t="b">
        <v>0</v>
      </c>
      <c r="D2979" s="124">
        <v>33553</v>
      </c>
      <c r="E2979" s="115">
        <v>10.653</v>
      </c>
      <c r="F2979" s="115">
        <v>2897</v>
      </c>
      <c r="G2979" s="126">
        <v>0</v>
      </c>
      <c r="H2979" s="126">
        <v>8.6658953796529523E+17</v>
      </c>
    </row>
    <row r="2980" spans="3:8" ht="15" customHeight="1">
      <c r="C2980" s="113" t="b">
        <v>0</v>
      </c>
      <c r="D2980" s="124">
        <v>33554</v>
      </c>
      <c r="E2980" s="115">
        <v>10.718</v>
      </c>
      <c r="F2980" s="115">
        <v>2898</v>
      </c>
      <c r="G2980" s="126">
        <v>0</v>
      </c>
      <c r="H2980" s="126">
        <v>3.5897441900004582E+18</v>
      </c>
    </row>
    <row r="2981" spans="3:8" ht="15" customHeight="1">
      <c r="C2981" s="113" t="b">
        <v>0</v>
      </c>
      <c r="D2981" s="124">
        <v>33555</v>
      </c>
      <c r="E2981" s="115">
        <v>10.773</v>
      </c>
      <c r="F2981" s="115">
        <v>2899</v>
      </c>
      <c r="G2981" s="126">
        <v>0</v>
      </c>
      <c r="H2981" s="126">
        <v>1.8444287597615598E+19</v>
      </c>
    </row>
    <row r="2982" spans="3:8" ht="15" customHeight="1">
      <c r="C2982" s="113" t="b">
        <v>0</v>
      </c>
      <c r="D2982" s="124">
        <v>33556</v>
      </c>
      <c r="E2982" s="115">
        <v>10.769</v>
      </c>
      <c r="F2982" s="115">
        <v>2900</v>
      </c>
      <c r="G2982" s="126">
        <v>0</v>
      </c>
      <c r="H2982" s="126">
        <v>1.0595303935646595E+19</v>
      </c>
    </row>
    <row r="2983" spans="3:8" ht="15" customHeight="1">
      <c r="C2983" s="113" t="b">
        <v>0</v>
      </c>
      <c r="D2983" s="124">
        <v>33557</v>
      </c>
      <c r="E2983" s="115">
        <v>10.779</v>
      </c>
      <c r="F2983" s="115">
        <v>2901</v>
      </c>
      <c r="G2983" s="126">
        <v>0</v>
      </c>
      <c r="H2983" s="126">
        <v>1.3941296621427634E+19</v>
      </c>
    </row>
    <row r="2984" spans="3:8" ht="15" customHeight="1">
      <c r="C2984" s="113" t="b">
        <v>0</v>
      </c>
      <c r="D2984" s="124">
        <v>33558</v>
      </c>
      <c r="E2984" s="115">
        <v>10.948</v>
      </c>
      <c r="F2984" s="115">
        <v>2902</v>
      </c>
      <c r="G2984" s="126">
        <v>0</v>
      </c>
      <c r="H2984" s="126">
        <v>9.488318387109804E+18</v>
      </c>
    </row>
    <row r="2985" spans="3:8" ht="15" customHeight="1">
      <c r="C2985" s="113" t="b">
        <v>0</v>
      </c>
      <c r="D2985" s="124">
        <v>33559</v>
      </c>
      <c r="E2985" s="115">
        <v>10.946</v>
      </c>
      <c r="F2985" s="115">
        <v>2903</v>
      </c>
      <c r="G2985" s="126">
        <v>0</v>
      </c>
      <c r="H2985" s="126">
        <v>9.646352206372576E+17</v>
      </c>
    </row>
    <row r="2986" spans="3:8" ht="15" customHeight="1">
      <c r="C2986" s="113" t="b">
        <v>0</v>
      </c>
      <c r="D2986" s="124">
        <v>33560</v>
      </c>
      <c r="E2986" s="115">
        <v>10.984999999999999</v>
      </c>
      <c r="F2986" s="115">
        <v>2904</v>
      </c>
      <c r="G2986" s="126">
        <v>0</v>
      </c>
      <c r="H2986" s="126">
        <v>1.3692568254075083E+19</v>
      </c>
    </row>
    <row r="2987" spans="3:8" ht="15" customHeight="1">
      <c r="C2987" s="113" t="b">
        <v>0</v>
      </c>
      <c r="D2987" s="124">
        <v>33561</v>
      </c>
      <c r="E2987" s="115">
        <v>11.077</v>
      </c>
      <c r="F2987" s="115">
        <v>2905</v>
      </c>
      <c r="G2987" s="126">
        <v>0</v>
      </c>
      <c r="H2987" s="126">
        <v>1.0493138557028817E+19</v>
      </c>
    </row>
    <row r="2988" spans="3:8" ht="15" customHeight="1">
      <c r="C2988" s="113" t="b">
        <v>0</v>
      </c>
      <c r="D2988" s="124">
        <v>33562</v>
      </c>
      <c r="E2988" s="115">
        <v>11.132999999999999</v>
      </c>
      <c r="F2988" s="115">
        <v>2906</v>
      </c>
      <c r="G2988" s="126">
        <v>0</v>
      </c>
      <c r="H2988" s="126">
        <v>1.6387280791210849E+18</v>
      </c>
    </row>
    <row r="2989" spans="3:8" ht="15" customHeight="1">
      <c r="C2989" s="113" t="b">
        <v>0</v>
      </c>
      <c r="D2989" s="124">
        <v>33563</v>
      </c>
      <c r="E2989" s="115">
        <v>11.202</v>
      </c>
      <c r="F2989" s="115">
        <v>2907</v>
      </c>
      <c r="G2989" s="126">
        <v>0</v>
      </c>
      <c r="H2989" s="126">
        <v>3.4654823048531825E+18</v>
      </c>
    </row>
    <row r="2990" spans="3:8" ht="15" customHeight="1">
      <c r="C2990" s="113" t="b">
        <v>0</v>
      </c>
      <c r="D2990" s="124">
        <v>33564</v>
      </c>
      <c r="E2990" s="115">
        <v>11.287000000000001</v>
      </c>
      <c r="F2990" s="115">
        <v>2908</v>
      </c>
      <c r="G2990" s="126">
        <v>0</v>
      </c>
      <c r="H2990" s="126">
        <v>8.7201420553663795E+18</v>
      </c>
    </row>
    <row r="2991" spans="3:8" ht="15" customHeight="1">
      <c r="C2991" s="113" t="b">
        <v>0</v>
      </c>
      <c r="D2991" s="124">
        <v>33565</v>
      </c>
      <c r="E2991" s="115">
        <v>11.396000000000001</v>
      </c>
      <c r="F2991" s="115">
        <v>2909</v>
      </c>
      <c r="G2991" s="126">
        <v>0</v>
      </c>
      <c r="H2991" s="126">
        <v>1.5996757607594054E+19</v>
      </c>
    </row>
    <row r="2992" spans="3:8" ht="15" customHeight="1">
      <c r="C2992" s="113" t="b">
        <v>0</v>
      </c>
      <c r="D2992" s="124">
        <v>33566</v>
      </c>
      <c r="E2992" s="115">
        <v>11.512</v>
      </c>
      <c r="F2992" s="115">
        <v>2910</v>
      </c>
      <c r="G2992" s="126">
        <v>0</v>
      </c>
      <c r="H2992" s="126">
        <v>1.0949241246634334E+19</v>
      </c>
    </row>
    <row r="2993" spans="3:8" ht="15" customHeight="1">
      <c r="C2993" s="113" t="b">
        <v>0</v>
      </c>
      <c r="D2993" s="124">
        <v>33567</v>
      </c>
      <c r="E2993" s="115">
        <v>11.615</v>
      </c>
      <c r="F2993" s="115">
        <v>2911</v>
      </c>
      <c r="G2993" s="126">
        <v>0</v>
      </c>
      <c r="H2993" s="126">
        <v>1.6960636915690527E+19</v>
      </c>
    </row>
    <row r="2994" spans="3:8" ht="15" customHeight="1">
      <c r="C2994" s="113" t="b">
        <v>0</v>
      </c>
      <c r="D2994" s="124">
        <v>33568</v>
      </c>
      <c r="E2994" s="115">
        <v>11.680999999999999</v>
      </c>
      <c r="F2994" s="115">
        <v>2912</v>
      </c>
      <c r="G2994" s="126">
        <v>0</v>
      </c>
      <c r="H2994" s="126">
        <v>6.8188974561624228E+18</v>
      </c>
    </row>
    <row r="2995" spans="3:8" ht="15" customHeight="1">
      <c r="C2995" s="113" t="b">
        <v>0</v>
      </c>
      <c r="D2995" s="124">
        <v>33569</v>
      </c>
      <c r="E2995" s="115">
        <v>11.667</v>
      </c>
      <c r="F2995" s="115">
        <v>2913</v>
      </c>
      <c r="G2995" s="126">
        <v>0</v>
      </c>
      <c r="H2995" s="126">
        <v>1.6303496443950199E+19</v>
      </c>
    </row>
    <row r="2996" spans="3:8" ht="15" customHeight="1">
      <c r="C2996" s="113" t="b">
        <v>0</v>
      </c>
      <c r="D2996" s="124">
        <v>33570</v>
      </c>
      <c r="E2996" s="115">
        <v>11.718</v>
      </c>
      <c r="F2996" s="115">
        <v>2914</v>
      </c>
      <c r="G2996" s="126">
        <v>0</v>
      </c>
      <c r="H2996" s="126">
        <v>1.4271100680267796E+19</v>
      </c>
    </row>
    <row r="2997" spans="3:8" ht="15" customHeight="1">
      <c r="C2997" s="113" t="b">
        <v>0</v>
      </c>
      <c r="D2997" s="124">
        <v>33571</v>
      </c>
      <c r="E2997" s="115">
        <v>11.725</v>
      </c>
      <c r="F2997" s="115">
        <v>2915</v>
      </c>
      <c r="G2997" s="126">
        <v>0</v>
      </c>
      <c r="H2997" s="126">
        <v>1.2656430519340157E+19</v>
      </c>
    </row>
    <row r="2998" spans="3:8" ht="15" customHeight="1">
      <c r="C2998" s="113" t="b">
        <v>0</v>
      </c>
      <c r="D2998" s="124">
        <v>33572</v>
      </c>
      <c r="E2998" s="115">
        <v>11.763999999999999</v>
      </c>
      <c r="F2998" s="115">
        <v>2916</v>
      </c>
      <c r="G2998" s="126">
        <v>0</v>
      </c>
      <c r="H2998" s="126">
        <v>4.7432563809561405E+18</v>
      </c>
    </row>
    <row r="2999" spans="3:8" ht="15" customHeight="1">
      <c r="C2999" s="113" t="b">
        <v>0</v>
      </c>
      <c r="D2999" s="124">
        <v>33573</v>
      </c>
      <c r="E2999" s="115">
        <v>12.026</v>
      </c>
      <c r="F2999" s="115">
        <v>2917</v>
      </c>
      <c r="G2999" s="126">
        <v>0</v>
      </c>
      <c r="H2999" s="126">
        <v>3.4016067723993554E+18</v>
      </c>
    </row>
    <row r="3000" spans="3:8" ht="15" customHeight="1">
      <c r="C3000" s="113" t="b">
        <v>0</v>
      </c>
      <c r="D3000" s="124">
        <v>33574</v>
      </c>
      <c r="E3000" s="115">
        <v>12.077999999999999</v>
      </c>
      <c r="F3000" s="115">
        <v>2918</v>
      </c>
      <c r="G3000" s="126">
        <v>0</v>
      </c>
      <c r="H3000" s="126">
        <v>1.5835723349167639E+19</v>
      </c>
    </row>
    <row r="3001" spans="3:8" ht="15" customHeight="1">
      <c r="C3001" s="113" t="b">
        <v>0</v>
      </c>
      <c r="D3001" s="124">
        <v>33575</v>
      </c>
      <c r="E3001" s="115">
        <v>12.103999999999999</v>
      </c>
      <c r="F3001" s="115">
        <v>2919</v>
      </c>
      <c r="G3001" s="126">
        <v>0</v>
      </c>
      <c r="H3001" s="126">
        <v>5.3814646711017421E+18</v>
      </c>
    </row>
    <row r="3002" spans="3:8" ht="15" customHeight="1">
      <c r="C3002" s="113" t="b">
        <v>0</v>
      </c>
      <c r="D3002" s="124">
        <v>33576</v>
      </c>
      <c r="E3002" s="115">
        <v>12.217000000000001</v>
      </c>
      <c r="F3002" s="115">
        <v>2920</v>
      </c>
      <c r="G3002" s="126">
        <v>0</v>
      </c>
      <c r="H3002" s="126">
        <v>1.0277695082395935E+19</v>
      </c>
    </row>
    <row r="3003" spans="3:8" ht="15" customHeight="1">
      <c r="C3003" s="113" t="b">
        <v>0</v>
      </c>
      <c r="D3003" s="124">
        <v>33577</v>
      </c>
      <c r="E3003" s="115">
        <v>12.3</v>
      </c>
      <c r="F3003" s="115">
        <v>2921</v>
      </c>
      <c r="G3003" s="126">
        <v>0</v>
      </c>
      <c r="H3003" s="126">
        <v>4.8583683519125514E+18</v>
      </c>
    </row>
    <row r="3004" spans="3:8" ht="15" customHeight="1">
      <c r="C3004" s="113" t="b">
        <v>0</v>
      </c>
      <c r="D3004" s="124">
        <v>33578</v>
      </c>
      <c r="E3004" s="115">
        <v>12.331</v>
      </c>
      <c r="F3004" s="115">
        <v>2922</v>
      </c>
      <c r="G3004" s="126">
        <v>0</v>
      </c>
      <c r="H3004" s="126">
        <v>5.2652479715066767E+18</v>
      </c>
    </row>
    <row r="3005" spans="3:8" ht="15" customHeight="1">
      <c r="C3005" s="113" t="b">
        <v>0</v>
      </c>
      <c r="D3005" s="124">
        <v>33579</v>
      </c>
      <c r="E3005" s="115">
        <v>12.377000000000001</v>
      </c>
      <c r="F3005" s="115">
        <v>2923</v>
      </c>
      <c r="G3005" s="126">
        <v>0</v>
      </c>
      <c r="H3005" s="126">
        <v>1.2390263962481271E+19</v>
      </c>
    </row>
    <row r="3006" spans="3:8" ht="15" customHeight="1">
      <c r="C3006" s="113" t="b">
        <v>0</v>
      </c>
      <c r="D3006" s="124">
        <v>33580</v>
      </c>
      <c r="E3006" s="115">
        <v>12.49</v>
      </c>
      <c r="F3006" s="115">
        <v>2924</v>
      </c>
      <c r="G3006" s="126">
        <v>0</v>
      </c>
      <c r="H3006" s="126">
        <v>1.7149464014213126E+19</v>
      </c>
    </row>
    <row r="3007" spans="3:8" ht="15" customHeight="1">
      <c r="C3007" s="113" t="b">
        <v>0</v>
      </c>
      <c r="D3007" s="124">
        <v>33581</v>
      </c>
      <c r="E3007" s="115">
        <v>12.516999999999999</v>
      </c>
      <c r="F3007" s="115">
        <v>2925</v>
      </c>
      <c r="G3007" s="126">
        <v>0</v>
      </c>
      <c r="H3007" s="126">
        <v>1.2169075130938292E+19</v>
      </c>
    </row>
    <row r="3008" spans="3:8" ht="15" customHeight="1">
      <c r="C3008" s="113" t="b">
        <v>0</v>
      </c>
      <c r="D3008" s="124">
        <v>33582</v>
      </c>
      <c r="E3008" s="115">
        <v>12.526</v>
      </c>
      <c r="F3008" s="115">
        <v>2926</v>
      </c>
      <c r="G3008" s="126">
        <v>0</v>
      </c>
      <c r="H3008" s="126">
        <v>6.1611218790703636E+18</v>
      </c>
    </row>
    <row r="3009" spans="3:8" ht="15" customHeight="1">
      <c r="C3009" s="113" t="b">
        <v>0</v>
      </c>
      <c r="D3009" s="124">
        <v>33583</v>
      </c>
      <c r="E3009" s="115">
        <v>12.58</v>
      </c>
      <c r="F3009" s="115">
        <v>2927</v>
      </c>
      <c r="G3009" s="126">
        <v>0</v>
      </c>
      <c r="H3009" s="126">
        <v>1.6715485424902756E+19</v>
      </c>
    </row>
    <row r="3010" spans="3:8" ht="15" customHeight="1">
      <c r="C3010" s="113" t="b">
        <v>0</v>
      </c>
      <c r="D3010" s="124">
        <v>33584</v>
      </c>
      <c r="E3010" s="115">
        <v>12.606</v>
      </c>
      <c r="F3010" s="115">
        <v>2928</v>
      </c>
      <c r="G3010" s="126">
        <v>0</v>
      </c>
      <c r="H3010" s="126">
        <v>1.2256957881629816E+18</v>
      </c>
    </row>
    <row r="3011" spans="3:8" ht="15" customHeight="1">
      <c r="C3011" s="113" t="b">
        <v>0</v>
      </c>
      <c r="D3011" s="124">
        <v>33585</v>
      </c>
      <c r="E3011" s="115">
        <v>12.808</v>
      </c>
      <c r="F3011" s="115">
        <v>2929</v>
      </c>
      <c r="G3011" s="126">
        <v>0</v>
      </c>
      <c r="H3011" s="126">
        <v>1.1223135624005413E+19</v>
      </c>
    </row>
    <row r="3012" spans="3:8" ht="15" customHeight="1">
      <c r="C3012" s="113" t="b">
        <v>0</v>
      </c>
      <c r="D3012" s="124">
        <v>33586</v>
      </c>
      <c r="E3012" s="115">
        <v>12.836</v>
      </c>
      <c r="F3012" s="115">
        <v>2930</v>
      </c>
      <c r="G3012" s="126">
        <v>0</v>
      </c>
      <c r="H3012" s="126">
        <v>1.6036061135361167E+19</v>
      </c>
    </row>
    <row r="3013" spans="3:8" ht="15" customHeight="1">
      <c r="C3013" s="113" t="b">
        <v>0</v>
      </c>
      <c r="D3013" s="124">
        <v>33587</v>
      </c>
      <c r="E3013" s="115">
        <v>12.907</v>
      </c>
      <c r="F3013" s="115">
        <v>2931</v>
      </c>
      <c r="G3013" s="126">
        <v>0</v>
      </c>
      <c r="H3013" s="126">
        <v>7.9453261458170429E+18</v>
      </c>
    </row>
    <row r="3014" spans="3:8" ht="15" customHeight="1">
      <c r="C3014" s="113" t="b">
        <v>0</v>
      </c>
      <c r="D3014" s="124">
        <v>33588</v>
      </c>
      <c r="E3014" s="115">
        <v>12.968999999999999</v>
      </c>
      <c r="F3014" s="115">
        <v>2932</v>
      </c>
      <c r="G3014" s="126">
        <v>0</v>
      </c>
      <c r="H3014" s="126">
        <v>8.8017932680227164E+18</v>
      </c>
    </row>
    <row r="3015" spans="3:8" ht="15" customHeight="1">
      <c r="C3015" s="113" t="b">
        <v>0</v>
      </c>
      <c r="D3015" s="124">
        <v>33589</v>
      </c>
      <c r="E3015" s="115">
        <v>12.994</v>
      </c>
      <c r="F3015" s="115">
        <v>2933</v>
      </c>
      <c r="G3015" s="126">
        <v>0</v>
      </c>
      <c r="H3015" s="126">
        <v>3.1561536937711954E+18</v>
      </c>
    </row>
    <row r="3016" spans="3:8" ht="15" customHeight="1">
      <c r="C3016" s="113" t="b">
        <v>0</v>
      </c>
      <c r="D3016" s="124">
        <v>33590</v>
      </c>
      <c r="E3016" s="115">
        <v>13.13</v>
      </c>
      <c r="F3016" s="115">
        <v>2934</v>
      </c>
      <c r="G3016" s="126">
        <v>0</v>
      </c>
      <c r="H3016" s="126">
        <v>3.5310589537603753E+18</v>
      </c>
    </row>
    <row r="3017" spans="3:8" ht="15" customHeight="1">
      <c r="C3017" s="113" t="b">
        <v>0</v>
      </c>
      <c r="D3017" s="124">
        <v>33591</v>
      </c>
      <c r="E3017" s="115">
        <v>13.083</v>
      </c>
      <c r="F3017" s="115">
        <v>2935</v>
      </c>
      <c r="G3017" s="126">
        <v>0</v>
      </c>
      <c r="H3017" s="126">
        <v>1.0004084108261857E+19</v>
      </c>
    </row>
    <row r="3018" spans="3:8" ht="15" customHeight="1">
      <c r="C3018" s="113" t="b">
        <v>0</v>
      </c>
      <c r="D3018" s="124">
        <v>33592</v>
      </c>
      <c r="E3018" s="115">
        <v>13.098000000000001</v>
      </c>
      <c r="F3018" s="115">
        <v>2936</v>
      </c>
      <c r="G3018" s="126">
        <v>0</v>
      </c>
      <c r="H3018" s="126">
        <v>1.202813728820574E+19</v>
      </c>
    </row>
    <row r="3019" spans="3:8" ht="15" customHeight="1">
      <c r="C3019" s="113" t="b">
        <v>0</v>
      </c>
      <c r="D3019" s="124">
        <v>33593</v>
      </c>
      <c r="E3019" s="115">
        <v>13.14</v>
      </c>
      <c r="F3019" s="115">
        <v>2937</v>
      </c>
      <c r="G3019" s="126">
        <v>0</v>
      </c>
      <c r="H3019" s="126">
        <v>8.7077344577048207E+18</v>
      </c>
    </row>
    <row r="3020" spans="3:8" ht="15" customHeight="1">
      <c r="C3020" s="113" t="b">
        <v>0</v>
      </c>
      <c r="D3020" s="124">
        <v>33594</v>
      </c>
      <c r="E3020" s="115">
        <v>13.215</v>
      </c>
      <c r="F3020" s="115">
        <v>2938</v>
      </c>
      <c r="G3020" s="126">
        <v>0</v>
      </c>
      <c r="H3020" s="126">
        <v>1.4432027672644592E+19</v>
      </c>
    </row>
    <row r="3021" spans="3:8" ht="15" customHeight="1">
      <c r="C3021" s="113" t="b">
        <v>0</v>
      </c>
      <c r="D3021" s="124">
        <v>33595</v>
      </c>
      <c r="E3021" s="115">
        <v>13.367000000000001</v>
      </c>
      <c r="F3021" s="115">
        <v>2939</v>
      </c>
      <c r="G3021" s="126">
        <v>0</v>
      </c>
      <c r="H3021" s="126">
        <v>1.6376563968336058E+19</v>
      </c>
    </row>
    <row r="3022" spans="3:8" ht="15" customHeight="1">
      <c r="C3022" s="113" t="b">
        <v>0</v>
      </c>
      <c r="D3022" s="124">
        <v>33596</v>
      </c>
      <c r="E3022" s="115">
        <v>13.346</v>
      </c>
      <c r="F3022" s="115">
        <v>2940</v>
      </c>
      <c r="G3022" s="126">
        <v>0</v>
      </c>
      <c r="H3022" s="126">
        <v>5.4058196446395331E+18</v>
      </c>
    </row>
    <row r="3023" spans="3:8" ht="15" customHeight="1">
      <c r="C3023" s="113" t="b">
        <v>0</v>
      </c>
      <c r="D3023" s="124">
        <v>33597</v>
      </c>
      <c r="E3023" s="115">
        <v>13.465</v>
      </c>
      <c r="F3023" s="115">
        <v>2941</v>
      </c>
      <c r="G3023" s="126">
        <v>0</v>
      </c>
      <c r="H3023" s="126">
        <v>1.0712195125907352E+19</v>
      </c>
    </row>
    <row r="3024" spans="3:8" ht="15" customHeight="1">
      <c r="C3024" s="113" t="b">
        <v>0</v>
      </c>
      <c r="D3024" s="124">
        <v>33598</v>
      </c>
      <c r="E3024" s="115">
        <v>13.597</v>
      </c>
      <c r="F3024" s="115">
        <v>2942</v>
      </c>
      <c r="G3024" s="126">
        <v>0</v>
      </c>
      <c r="H3024" s="126">
        <v>1.662634174541508E+19</v>
      </c>
    </row>
    <row r="3025" spans="3:8" ht="15" customHeight="1">
      <c r="C3025" s="113" t="b">
        <v>0</v>
      </c>
      <c r="D3025" s="124">
        <v>33599</v>
      </c>
      <c r="E3025" s="115">
        <v>13.657999999999999</v>
      </c>
      <c r="F3025" s="115">
        <v>2943</v>
      </c>
      <c r="G3025" s="126">
        <v>0</v>
      </c>
      <c r="H3025" s="126">
        <v>8.9551046571809065E+18</v>
      </c>
    </row>
    <row r="3026" spans="3:8" ht="15" customHeight="1">
      <c r="C3026" s="113" t="b">
        <v>0</v>
      </c>
      <c r="D3026" s="124">
        <v>33600</v>
      </c>
      <c r="E3026" s="115">
        <v>13.8</v>
      </c>
      <c r="F3026" s="115">
        <v>2944</v>
      </c>
      <c r="G3026" s="126">
        <v>0</v>
      </c>
      <c r="H3026" s="126">
        <v>1.1902884866266909E+19</v>
      </c>
    </row>
    <row r="3027" spans="3:8" ht="15" customHeight="1">
      <c r="C3027" s="113" t="b">
        <v>0</v>
      </c>
      <c r="D3027" s="124">
        <v>33601</v>
      </c>
      <c r="E3027" s="115">
        <v>13.954000000000001</v>
      </c>
      <c r="F3027" s="115">
        <v>2945</v>
      </c>
      <c r="G3027" s="126">
        <v>0</v>
      </c>
      <c r="H3027" s="126">
        <v>1.7235212684916913E+18</v>
      </c>
    </row>
    <row r="3028" spans="3:8" ht="15" customHeight="1">
      <c r="C3028" s="113" t="b">
        <v>0</v>
      </c>
      <c r="D3028" s="124">
        <v>33602</v>
      </c>
      <c r="E3028" s="115">
        <v>13.885</v>
      </c>
      <c r="F3028" s="115">
        <v>2946</v>
      </c>
      <c r="G3028" s="126">
        <v>0</v>
      </c>
      <c r="H3028" s="126">
        <v>1.364940956060648E+17</v>
      </c>
    </row>
    <row r="3029" spans="3:8" ht="15" customHeight="1">
      <c r="C3029" s="113" t="b">
        <v>0</v>
      </c>
      <c r="D3029" s="124">
        <v>33603</v>
      </c>
      <c r="E3029" s="115">
        <v>13.894</v>
      </c>
      <c r="F3029" s="115">
        <v>2947</v>
      </c>
      <c r="G3029" s="126">
        <v>0</v>
      </c>
      <c r="H3029" s="126">
        <v>5.9813191156764659E+17</v>
      </c>
    </row>
    <row r="3030" spans="3:8" ht="15" customHeight="1">
      <c r="C3030" s="113" t="b">
        <v>0</v>
      </c>
      <c r="D3030" s="124">
        <v>33604</v>
      </c>
      <c r="E3030" s="115">
        <v>14.069000000000001</v>
      </c>
      <c r="F3030" s="115">
        <v>2948</v>
      </c>
      <c r="G3030" s="126">
        <v>0</v>
      </c>
      <c r="H3030" s="126">
        <v>4.4921781897693573E+18</v>
      </c>
    </row>
    <row r="3031" spans="3:8" ht="15" customHeight="1">
      <c r="C3031" s="113" t="b">
        <v>0</v>
      </c>
      <c r="D3031" s="124">
        <v>33605</v>
      </c>
      <c r="E3031" s="115">
        <v>14.092000000000001</v>
      </c>
      <c r="F3031" s="115">
        <v>2949</v>
      </c>
      <c r="G3031" s="126">
        <v>0</v>
      </c>
      <c r="H3031" s="126">
        <v>1.2723830056327985E+19</v>
      </c>
    </row>
    <row r="3032" spans="3:8" ht="15" customHeight="1">
      <c r="C3032" s="113" t="b">
        <v>0</v>
      </c>
      <c r="D3032" s="124">
        <v>33606</v>
      </c>
      <c r="E3032" s="115">
        <v>14.141</v>
      </c>
      <c r="F3032" s="115">
        <v>2950</v>
      </c>
      <c r="G3032" s="126">
        <v>0</v>
      </c>
      <c r="H3032" s="126">
        <v>1.8116407858457891E+19</v>
      </c>
    </row>
    <row r="3033" spans="3:8" ht="15" customHeight="1">
      <c r="C3033" s="113" t="b">
        <v>0</v>
      </c>
      <c r="D3033" s="124">
        <v>33607</v>
      </c>
      <c r="E3033" s="115">
        <v>14.071999999999999</v>
      </c>
      <c r="F3033" s="115">
        <v>2951</v>
      </c>
      <c r="G3033" s="126">
        <v>0</v>
      </c>
      <c r="H3033" s="126">
        <v>6.7369742519322952E+18</v>
      </c>
    </row>
    <row r="3034" spans="3:8" ht="15" customHeight="1">
      <c r="C3034" s="113" t="b">
        <v>0</v>
      </c>
      <c r="D3034" s="124">
        <v>33608</v>
      </c>
      <c r="E3034" s="115">
        <v>14.185</v>
      </c>
      <c r="F3034" s="115">
        <v>2952</v>
      </c>
      <c r="G3034" s="126">
        <v>0</v>
      </c>
      <c r="H3034" s="126">
        <v>8.685128212376232E+16</v>
      </c>
    </row>
    <row r="3035" spans="3:8" ht="15" customHeight="1">
      <c r="C3035" s="113" t="b">
        <v>0</v>
      </c>
      <c r="D3035" s="124">
        <v>33609</v>
      </c>
      <c r="E3035" s="115">
        <v>14.254</v>
      </c>
      <c r="F3035" s="115">
        <v>2953</v>
      </c>
      <c r="G3035" s="126">
        <v>0</v>
      </c>
      <c r="H3035" s="126">
        <v>1.7921685702472434E+19</v>
      </c>
    </row>
    <row r="3036" spans="3:8" ht="15" customHeight="1">
      <c r="C3036" s="113" t="b">
        <v>0</v>
      </c>
      <c r="D3036" s="124">
        <v>33610</v>
      </c>
      <c r="E3036" s="115">
        <v>14.282</v>
      </c>
      <c r="F3036" s="115">
        <v>2954</v>
      </c>
      <c r="G3036" s="126">
        <v>0</v>
      </c>
      <c r="H3036" s="126">
        <v>1.2646681732327463E+19</v>
      </c>
    </row>
    <row r="3037" spans="3:8" ht="15" customHeight="1">
      <c r="C3037" s="113" t="b">
        <v>0</v>
      </c>
      <c r="D3037" s="124">
        <v>33611</v>
      </c>
      <c r="E3037" s="115">
        <v>14.406000000000001</v>
      </c>
      <c r="F3037" s="115">
        <v>2955</v>
      </c>
      <c r="G3037" s="126">
        <v>0</v>
      </c>
      <c r="H3037" s="126">
        <v>9.056613624298709E+18</v>
      </c>
    </row>
    <row r="3038" spans="3:8" ht="15" customHeight="1">
      <c r="C3038" s="113" t="b">
        <v>0</v>
      </c>
      <c r="D3038" s="124">
        <v>33612</v>
      </c>
      <c r="E3038" s="115">
        <v>14.419</v>
      </c>
      <c r="F3038" s="115">
        <v>2956</v>
      </c>
      <c r="G3038" s="126">
        <v>0</v>
      </c>
      <c r="H3038" s="126">
        <v>1.7443110770608769E+19</v>
      </c>
    </row>
    <row r="3039" spans="3:8" ht="15" customHeight="1">
      <c r="C3039" s="113" t="b">
        <v>0</v>
      </c>
      <c r="D3039" s="124">
        <v>33613</v>
      </c>
      <c r="E3039" s="115">
        <v>14.481</v>
      </c>
      <c r="F3039" s="115">
        <v>2957</v>
      </c>
      <c r="G3039" s="126">
        <v>0</v>
      </c>
      <c r="H3039" s="126">
        <v>1.5986395559156357E+19</v>
      </c>
    </row>
    <row r="3040" spans="3:8" ht="15" customHeight="1">
      <c r="C3040" s="113" t="b">
        <v>0</v>
      </c>
      <c r="D3040" s="124">
        <v>33614</v>
      </c>
      <c r="E3040" s="115">
        <v>14.509</v>
      </c>
      <c r="F3040" s="115">
        <v>2958</v>
      </c>
      <c r="G3040" s="126">
        <v>0</v>
      </c>
      <c r="H3040" s="126">
        <v>1.0948567041454618E+18</v>
      </c>
    </row>
    <row r="3041" spans="3:8" ht="15" customHeight="1">
      <c r="C3041" s="113" t="b">
        <v>0</v>
      </c>
      <c r="D3041" s="124">
        <v>33615</v>
      </c>
      <c r="E3041" s="115">
        <v>14.51</v>
      </c>
      <c r="F3041" s="115">
        <v>2959</v>
      </c>
      <c r="G3041" s="126">
        <v>0</v>
      </c>
      <c r="H3041" s="126">
        <v>6.4244113218623222E+18</v>
      </c>
    </row>
    <row r="3042" spans="3:8" ht="15" customHeight="1">
      <c r="C3042" s="113" t="b">
        <v>0</v>
      </c>
      <c r="D3042" s="124">
        <v>33616</v>
      </c>
      <c r="E3042" s="115">
        <v>14.542999999999999</v>
      </c>
      <c r="F3042" s="115">
        <v>2960</v>
      </c>
      <c r="G3042" s="126">
        <v>0</v>
      </c>
      <c r="H3042" s="126">
        <v>9.672450687283296E+17</v>
      </c>
    </row>
    <row r="3043" spans="3:8" ht="15" customHeight="1">
      <c r="C3043" s="113" t="b">
        <v>0</v>
      </c>
      <c r="D3043" s="124">
        <v>33617</v>
      </c>
      <c r="E3043" s="115">
        <v>14.631</v>
      </c>
      <c r="F3043" s="115">
        <v>2961</v>
      </c>
      <c r="G3043" s="126">
        <v>0</v>
      </c>
      <c r="H3043" s="126">
        <v>1.6766510655011682E+19</v>
      </c>
    </row>
    <row r="3044" spans="3:8" ht="15" customHeight="1">
      <c r="C3044" s="113" t="b">
        <v>0</v>
      </c>
      <c r="D3044" s="124">
        <v>33618</v>
      </c>
      <c r="E3044" s="115">
        <v>14.56</v>
      </c>
      <c r="F3044" s="115">
        <v>2962</v>
      </c>
      <c r="G3044" s="126">
        <v>0</v>
      </c>
      <c r="H3044" s="126">
        <v>4.4031362268536151E+18</v>
      </c>
    </row>
    <row r="3045" spans="3:8" ht="15" customHeight="1">
      <c r="C3045" s="113" t="b">
        <v>0</v>
      </c>
      <c r="D3045" s="124">
        <v>33619</v>
      </c>
      <c r="E3045" s="115">
        <v>14.52</v>
      </c>
      <c r="F3045" s="115">
        <v>2963</v>
      </c>
      <c r="G3045" s="126">
        <v>0</v>
      </c>
      <c r="H3045" s="126">
        <v>5.3430192603270441E+18</v>
      </c>
    </row>
    <row r="3046" spans="3:8" ht="15" customHeight="1">
      <c r="C3046" s="113" t="b">
        <v>0</v>
      </c>
      <c r="D3046" s="124">
        <v>33620</v>
      </c>
      <c r="E3046" s="115">
        <v>14.614000000000001</v>
      </c>
      <c r="F3046" s="115">
        <v>2964</v>
      </c>
      <c r="G3046" s="126">
        <v>0</v>
      </c>
      <c r="H3046" s="126">
        <v>1.0281321849848342E+18</v>
      </c>
    </row>
    <row r="3047" spans="3:8" ht="15" customHeight="1">
      <c r="C3047" s="113" t="b">
        <v>0</v>
      </c>
      <c r="D3047" s="124">
        <v>33621</v>
      </c>
      <c r="E3047" s="115">
        <v>14.657999999999999</v>
      </c>
      <c r="F3047" s="115">
        <v>2965</v>
      </c>
      <c r="G3047" s="126">
        <v>0</v>
      </c>
      <c r="H3047" s="126">
        <v>1.4696643252018731E+19</v>
      </c>
    </row>
    <row r="3048" spans="3:8" ht="15" customHeight="1">
      <c r="C3048" s="113" t="b">
        <v>0</v>
      </c>
      <c r="D3048" s="124">
        <v>33622</v>
      </c>
      <c r="E3048" s="115">
        <v>14.744999999999999</v>
      </c>
      <c r="F3048" s="115">
        <v>2966</v>
      </c>
      <c r="G3048" s="126">
        <v>0</v>
      </c>
      <c r="H3048" s="126">
        <v>1.468396156651401E+19</v>
      </c>
    </row>
    <row r="3049" spans="3:8" ht="15" customHeight="1">
      <c r="C3049" s="113" t="b">
        <v>0</v>
      </c>
      <c r="D3049" s="124">
        <v>33623</v>
      </c>
      <c r="E3049" s="115">
        <v>14.772</v>
      </c>
      <c r="F3049" s="115">
        <v>2967</v>
      </c>
      <c r="G3049" s="126">
        <v>0</v>
      </c>
      <c r="H3049" s="126">
        <v>8.7405968396189788E+18</v>
      </c>
    </row>
    <row r="3050" spans="3:8" ht="15" customHeight="1">
      <c r="C3050" s="113" t="b">
        <v>0</v>
      </c>
      <c r="D3050" s="124">
        <v>33624</v>
      </c>
      <c r="E3050" s="115">
        <v>14.83</v>
      </c>
      <c r="F3050" s="115">
        <v>2968</v>
      </c>
      <c r="G3050" s="126">
        <v>0</v>
      </c>
      <c r="H3050" s="126">
        <v>4.4531039440558326E+18</v>
      </c>
    </row>
    <row r="3051" spans="3:8" ht="15" customHeight="1">
      <c r="C3051" s="113" t="b">
        <v>0</v>
      </c>
      <c r="D3051" s="124">
        <v>33625</v>
      </c>
      <c r="E3051" s="115">
        <v>14.906000000000001</v>
      </c>
      <c r="F3051" s="115">
        <v>2969</v>
      </c>
      <c r="G3051" s="126">
        <v>0</v>
      </c>
      <c r="H3051" s="126">
        <v>7.2470388887200082E+18</v>
      </c>
    </row>
    <row r="3052" spans="3:8" ht="15" customHeight="1">
      <c r="C3052" s="113" t="b">
        <v>0</v>
      </c>
      <c r="D3052" s="124">
        <v>33626</v>
      </c>
      <c r="E3052" s="115">
        <v>14.932</v>
      </c>
      <c r="F3052" s="115">
        <v>2970</v>
      </c>
      <c r="G3052" s="126">
        <v>0</v>
      </c>
      <c r="H3052" s="126">
        <v>1.326776999039871E+19</v>
      </c>
    </row>
    <row r="3053" spans="3:8" ht="15" customHeight="1">
      <c r="C3053" s="113" t="b">
        <v>0</v>
      </c>
      <c r="D3053" s="124">
        <v>33627</v>
      </c>
      <c r="E3053" s="115">
        <v>14.946</v>
      </c>
      <c r="F3053" s="115">
        <v>2971</v>
      </c>
      <c r="G3053" s="126">
        <v>0</v>
      </c>
      <c r="H3053" s="126">
        <v>1.4911875302930725E+19</v>
      </c>
    </row>
    <row r="3054" spans="3:8" ht="15" customHeight="1">
      <c r="C3054" s="113" t="b">
        <v>0</v>
      </c>
      <c r="D3054" s="124">
        <v>33628</v>
      </c>
      <c r="E3054" s="115">
        <v>14.904999999999999</v>
      </c>
      <c r="F3054" s="115">
        <v>2972</v>
      </c>
      <c r="G3054" s="126">
        <v>0</v>
      </c>
      <c r="H3054" s="126">
        <v>2.0027947214605998E+18</v>
      </c>
    </row>
    <row r="3055" spans="3:8" ht="15" customHeight="1">
      <c r="C3055" s="113" t="b">
        <v>0</v>
      </c>
      <c r="D3055" s="124">
        <v>33629</v>
      </c>
      <c r="E3055" s="115">
        <v>15</v>
      </c>
      <c r="F3055" s="115">
        <v>2973</v>
      </c>
      <c r="G3055" s="126">
        <v>0</v>
      </c>
      <c r="H3055" s="126">
        <v>7.7377643770779044E+18</v>
      </c>
    </row>
    <row r="3056" spans="3:8" ht="15" customHeight="1">
      <c r="C3056" s="113" t="b">
        <v>0</v>
      </c>
      <c r="D3056" s="124">
        <v>33630</v>
      </c>
      <c r="E3056" s="115">
        <v>15.1</v>
      </c>
      <c r="F3056" s="115">
        <v>2974</v>
      </c>
      <c r="G3056" s="126">
        <v>0</v>
      </c>
      <c r="H3056" s="126">
        <v>4.9023196672447601E+18</v>
      </c>
    </row>
    <row r="3057" spans="3:8" ht="15" customHeight="1">
      <c r="C3057" s="113" t="b">
        <v>0</v>
      </c>
      <c r="D3057" s="124">
        <v>33631</v>
      </c>
      <c r="E3057" s="115">
        <v>15.212</v>
      </c>
      <c r="F3057" s="115">
        <v>2975</v>
      </c>
      <c r="G3057" s="126">
        <v>0</v>
      </c>
      <c r="H3057" s="126">
        <v>1.5759988556366893E+19</v>
      </c>
    </row>
    <row r="3058" spans="3:8" ht="15" customHeight="1">
      <c r="C3058" s="113" t="b">
        <v>0</v>
      </c>
      <c r="D3058" s="124">
        <v>33632</v>
      </c>
      <c r="E3058" s="115">
        <v>15.182</v>
      </c>
      <c r="F3058" s="115">
        <v>2976</v>
      </c>
      <c r="G3058" s="126">
        <v>0</v>
      </c>
      <c r="H3058" s="126">
        <v>1.1317896158534715E+19</v>
      </c>
    </row>
    <row r="3059" spans="3:8" ht="15" customHeight="1">
      <c r="C3059" s="113" t="b">
        <v>0</v>
      </c>
      <c r="D3059" s="124">
        <v>33633</v>
      </c>
      <c r="E3059" s="115">
        <v>15.188000000000001</v>
      </c>
      <c r="F3059" s="115">
        <v>2977</v>
      </c>
      <c r="G3059" s="126">
        <v>0</v>
      </c>
      <c r="H3059" s="126">
        <v>6.124915408321282E+18</v>
      </c>
    </row>
    <row r="3060" spans="3:8" ht="15" customHeight="1">
      <c r="C3060" s="113" t="b">
        <v>0</v>
      </c>
      <c r="D3060" s="124">
        <v>33634</v>
      </c>
      <c r="E3060" s="115">
        <v>15.259</v>
      </c>
      <c r="F3060" s="115">
        <v>2978</v>
      </c>
      <c r="G3060" s="126">
        <v>0</v>
      </c>
      <c r="H3060" s="126">
        <v>3.6548197491436995E+18</v>
      </c>
    </row>
    <row r="3061" spans="3:8" ht="15" customHeight="1">
      <c r="C3061" s="113" t="b">
        <v>0</v>
      </c>
      <c r="D3061" s="124">
        <v>33635</v>
      </c>
      <c r="E3061" s="115">
        <v>15.419</v>
      </c>
      <c r="F3061" s="115">
        <v>2979</v>
      </c>
      <c r="G3061" s="126">
        <v>0</v>
      </c>
      <c r="H3061" s="126">
        <v>8.1980967213909105E+18</v>
      </c>
    </row>
    <row r="3062" spans="3:8" ht="15" customHeight="1">
      <c r="C3062" s="113" t="b">
        <v>0</v>
      </c>
      <c r="D3062" s="124">
        <v>33636</v>
      </c>
      <c r="E3062" s="115">
        <v>15.387</v>
      </c>
      <c r="F3062" s="115">
        <v>2980</v>
      </c>
      <c r="G3062" s="126">
        <v>0</v>
      </c>
      <c r="H3062" s="126">
        <v>6.1933668804729344E+18</v>
      </c>
    </row>
    <row r="3063" spans="3:8" ht="15" customHeight="1">
      <c r="C3063" s="113" t="b">
        <v>0</v>
      </c>
      <c r="D3063" s="124">
        <v>33637</v>
      </c>
      <c r="E3063" s="115">
        <v>15.396000000000001</v>
      </c>
      <c r="F3063" s="115">
        <v>2981</v>
      </c>
      <c r="G3063" s="126">
        <v>0</v>
      </c>
      <c r="H3063" s="126">
        <v>1.6665313436961843E+19</v>
      </c>
    </row>
    <row r="3064" spans="3:8" ht="15" customHeight="1">
      <c r="C3064" s="113" t="b">
        <v>0</v>
      </c>
      <c r="D3064" s="124">
        <v>33638</v>
      </c>
      <c r="E3064" s="115">
        <v>15.396000000000001</v>
      </c>
      <c r="F3064" s="115">
        <v>2982</v>
      </c>
      <c r="G3064" s="126">
        <v>0</v>
      </c>
      <c r="H3064" s="126">
        <v>1.1985555260609085E+19</v>
      </c>
    </row>
    <row r="3065" spans="3:8" ht="15" customHeight="1">
      <c r="C3065" s="113" t="b">
        <v>0</v>
      </c>
      <c r="D3065" s="124">
        <v>33639</v>
      </c>
      <c r="E3065" s="115">
        <v>15.365</v>
      </c>
      <c r="F3065" s="115">
        <v>2983</v>
      </c>
      <c r="G3065" s="126">
        <v>0</v>
      </c>
      <c r="H3065" s="126">
        <v>1.9136600035139374E+18</v>
      </c>
    </row>
    <row r="3066" spans="3:8" ht="15" customHeight="1">
      <c r="C3066" s="113" t="b">
        <v>0</v>
      </c>
      <c r="D3066" s="124">
        <v>33640</v>
      </c>
      <c r="E3066" s="115">
        <v>15.481</v>
      </c>
      <c r="F3066" s="115">
        <v>2984</v>
      </c>
      <c r="G3066" s="126">
        <v>0</v>
      </c>
      <c r="H3066" s="126">
        <v>1.0660622636274622E+19</v>
      </c>
    </row>
    <row r="3067" spans="3:8" ht="15" customHeight="1">
      <c r="C3067" s="113" t="b">
        <v>0</v>
      </c>
      <c r="D3067" s="124">
        <v>33641</v>
      </c>
      <c r="E3067" s="115">
        <v>15.446</v>
      </c>
      <c r="F3067" s="115">
        <v>2985</v>
      </c>
      <c r="G3067" s="126">
        <v>0</v>
      </c>
      <c r="H3067" s="126">
        <v>1.2185333819776961E+19</v>
      </c>
    </row>
    <row r="3068" spans="3:8" ht="15" customHeight="1">
      <c r="C3068" s="113" t="b">
        <v>0</v>
      </c>
      <c r="D3068" s="124">
        <v>33642</v>
      </c>
      <c r="E3068" s="115">
        <v>15.423999999999999</v>
      </c>
      <c r="F3068" s="115">
        <v>2986</v>
      </c>
      <c r="G3068" s="126">
        <v>0</v>
      </c>
      <c r="H3068" s="126">
        <v>1.564730306908107E+19</v>
      </c>
    </row>
    <row r="3069" spans="3:8" ht="15" customHeight="1">
      <c r="C3069" s="113" t="b">
        <v>0</v>
      </c>
      <c r="D3069" s="124">
        <v>33643</v>
      </c>
      <c r="E3069" s="115">
        <v>15.43</v>
      </c>
      <c r="F3069" s="115">
        <v>2987</v>
      </c>
      <c r="G3069" s="126">
        <v>0</v>
      </c>
      <c r="H3069" s="126">
        <v>5.1431677013986298E+17</v>
      </c>
    </row>
    <row r="3070" spans="3:8" ht="15" customHeight="1">
      <c r="C3070" s="113" t="b">
        <v>0</v>
      </c>
      <c r="D3070" s="124">
        <v>33644</v>
      </c>
      <c r="E3070" s="115">
        <v>15.358000000000001</v>
      </c>
      <c r="F3070" s="115">
        <v>2988</v>
      </c>
      <c r="G3070" s="126">
        <v>0</v>
      </c>
      <c r="H3070" s="126">
        <v>5.2329349284338801E+18</v>
      </c>
    </row>
    <row r="3071" spans="3:8" ht="15" customHeight="1">
      <c r="C3071" s="113" t="b">
        <v>0</v>
      </c>
      <c r="D3071" s="124">
        <v>33645</v>
      </c>
      <c r="E3071" s="115">
        <v>15.318</v>
      </c>
      <c r="F3071" s="115">
        <v>2989</v>
      </c>
      <c r="G3071" s="126">
        <v>0</v>
      </c>
      <c r="H3071" s="126">
        <v>9.5550372367211254E+18</v>
      </c>
    </row>
    <row r="3072" spans="3:8" ht="15" customHeight="1">
      <c r="C3072" s="113" t="b">
        <v>0</v>
      </c>
      <c r="D3072" s="124">
        <v>33646</v>
      </c>
      <c r="E3072" s="115">
        <v>15.367000000000001</v>
      </c>
      <c r="F3072" s="115">
        <v>2990</v>
      </c>
      <c r="G3072" s="126">
        <v>0</v>
      </c>
      <c r="H3072" s="126">
        <v>3.6104263131862927E+18</v>
      </c>
    </row>
    <row r="3073" spans="3:8" ht="15" customHeight="1">
      <c r="C3073" s="113" t="b">
        <v>0</v>
      </c>
      <c r="D3073" s="124">
        <v>33647</v>
      </c>
      <c r="E3073" s="115">
        <v>15.382</v>
      </c>
      <c r="F3073" s="115">
        <v>2991</v>
      </c>
      <c r="G3073" s="126">
        <v>0</v>
      </c>
      <c r="H3073" s="126">
        <v>5.9036338233508332E+18</v>
      </c>
    </row>
    <row r="3074" spans="3:8" ht="15" customHeight="1">
      <c r="C3074" s="113" t="b">
        <v>0</v>
      </c>
      <c r="D3074" s="124">
        <v>33648</v>
      </c>
      <c r="E3074" s="115">
        <v>15.449</v>
      </c>
      <c r="F3074" s="115">
        <v>2992</v>
      </c>
      <c r="G3074" s="126">
        <v>0</v>
      </c>
      <c r="H3074" s="126">
        <v>1.0098613842567987E+19</v>
      </c>
    </row>
    <row r="3075" spans="3:8" ht="15" customHeight="1">
      <c r="C3075" s="113" t="b">
        <v>0</v>
      </c>
      <c r="D3075" s="124">
        <v>33649</v>
      </c>
      <c r="E3075" s="115">
        <v>15.465999999999999</v>
      </c>
      <c r="F3075" s="115">
        <v>2993</v>
      </c>
      <c r="G3075" s="126">
        <v>0</v>
      </c>
      <c r="H3075" s="126">
        <v>1.3632225421371703E+19</v>
      </c>
    </row>
    <row r="3076" spans="3:8" ht="15" customHeight="1">
      <c r="C3076" s="113" t="b">
        <v>0</v>
      </c>
      <c r="D3076" s="124">
        <v>33650</v>
      </c>
      <c r="E3076" s="115">
        <v>15.567</v>
      </c>
      <c r="F3076" s="115">
        <v>2994</v>
      </c>
      <c r="G3076" s="126">
        <v>0</v>
      </c>
      <c r="H3076" s="126">
        <v>2.8131973143770798E+18</v>
      </c>
    </row>
    <row r="3077" spans="3:8" ht="15" customHeight="1">
      <c r="C3077" s="113" t="b">
        <v>0</v>
      </c>
      <c r="D3077" s="124">
        <v>33651</v>
      </c>
      <c r="E3077" s="115">
        <v>15.561</v>
      </c>
      <c r="F3077" s="115">
        <v>2995</v>
      </c>
      <c r="G3077" s="126">
        <v>0</v>
      </c>
      <c r="H3077" s="126">
        <v>1.7118201743076051E+19</v>
      </c>
    </row>
    <row r="3078" spans="3:8" ht="15" customHeight="1">
      <c r="C3078" s="113" t="b">
        <v>0</v>
      </c>
      <c r="D3078" s="124">
        <v>33652</v>
      </c>
      <c r="E3078" s="115">
        <v>15.518000000000001</v>
      </c>
      <c r="F3078" s="115">
        <v>2996</v>
      </c>
      <c r="G3078" s="126">
        <v>0</v>
      </c>
      <c r="H3078" s="126">
        <v>2.7888892827815245E+18</v>
      </c>
    </row>
    <row r="3079" spans="3:8" ht="15" customHeight="1">
      <c r="C3079" s="113" t="b">
        <v>0</v>
      </c>
      <c r="D3079" s="124">
        <v>33653</v>
      </c>
      <c r="E3079" s="115">
        <v>15.532</v>
      </c>
      <c r="F3079" s="115">
        <v>2997</v>
      </c>
      <c r="G3079" s="126">
        <v>0</v>
      </c>
      <c r="H3079" s="126">
        <v>1.4974658629030064E+19</v>
      </c>
    </row>
    <row r="3080" spans="3:8" ht="15" customHeight="1">
      <c r="C3080" s="113" t="b">
        <v>0</v>
      </c>
      <c r="D3080" s="124">
        <v>33654</v>
      </c>
      <c r="E3080" s="115">
        <v>15.507999999999999</v>
      </c>
      <c r="F3080" s="115">
        <v>2998</v>
      </c>
      <c r="G3080" s="126">
        <v>0</v>
      </c>
      <c r="H3080" s="126">
        <v>1.1079204722507833E+19</v>
      </c>
    </row>
    <row r="3081" spans="3:8" ht="15" customHeight="1">
      <c r="C3081" s="113" t="b">
        <v>0</v>
      </c>
      <c r="D3081" s="124">
        <v>33655</v>
      </c>
      <c r="E3081" s="115">
        <v>15.523</v>
      </c>
      <c r="F3081" s="115">
        <v>2999</v>
      </c>
      <c r="G3081" s="126">
        <v>0</v>
      </c>
      <c r="H3081" s="126">
        <v>1.3523790300848869E+17</v>
      </c>
    </row>
    <row r="3082" spans="3:8" ht="15" customHeight="1">
      <c r="C3082" s="113" t="b">
        <v>0</v>
      </c>
      <c r="D3082" s="124">
        <v>33656</v>
      </c>
      <c r="E3082" s="115">
        <v>15.574</v>
      </c>
      <c r="F3082" s="115">
        <v>3000</v>
      </c>
      <c r="G3082" s="126">
        <v>0</v>
      </c>
      <c r="H3082" s="126">
        <v>3.9778594517324472E+18</v>
      </c>
    </row>
    <row r="3083" spans="3:8" ht="15" customHeight="1">
      <c r="C3083" s="113" t="b">
        <v>0</v>
      </c>
      <c r="D3083" s="124">
        <v>33657</v>
      </c>
      <c r="E3083" s="115">
        <v>15.535</v>
      </c>
      <c r="F3083" s="115">
        <v>3001</v>
      </c>
      <c r="G3083" s="126">
        <v>0</v>
      </c>
      <c r="H3083" s="126">
        <v>1.6336687457063586E+19</v>
      </c>
    </row>
    <row r="3084" spans="3:8" ht="15" customHeight="1">
      <c r="C3084" s="113" t="b">
        <v>0</v>
      </c>
      <c r="D3084" s="124">
        <v>33658</v>
      </c>
      <c r="E3084" s="115">
        <v>15.53</v>
      </c>
      <c r="F3084" s="115">
        <v>3002</v>
      </c>
      <c r="G3084" s="126">
        <v>0</v>
      </c>
      <c r="H3084" s="126">
        <v>1.6649321765728781E+18</v>
      </c>
    </row>
    <row r="3085" spans="3:8" ht="15" customHeight="1">
      <c r="C3085" s="113" t="b">
        <v>0</v>
      </c>
      <c r="D3085" s="124">
        <v>33659</v>
      </c>
      <c r="E3085" s="115">
        <v>15.494</v>
      </c>
      <c r="F3085" s="115">
        <v>3003</v>
      </c>
      <c r="G3085" s="126">
        <v>0</v>
      </c>
      <c r="H3085" s="126">
        <v>1.6880872775018613E+19</v>
      </c>
    </row>
    <row r="3086" spans="3:8" ht="15" customHeight="1">
      <c r="C3086" s="113" t="b">
        <v>0</v>
      </c>
      <c r="D3086" s="124">
        <v>33660</v>
      </c>
      <c r="E3086" s="115">
        <v>15.53</v>
      </c>
      <c r="F3086" s="115">
        <v>3004</v>
      </c>
      <c r="G3086" s="126">
        <v>0</v>
      </c>
      <c r="H3086" s="126">
        <v>8.9155207769498839E+18</v>
      </c>
    </row>
    <row r="3087" spans="3:8" ht="15" customHeight="1">
      <c r="C3087" s="113" t="b">
        <v>0</v>
      </c>
      <c r="D3087" s="124">
        <v>33661</v>
      </c>
      <c r="E3087" s="115">
        <v>15.496</v>
      </c>
      <c r="F3087" s="115">
        <v>3005</v>
      </c>
      <c r="G3087" s="126">
        <v>0</v>
      </c>
      <c r="H3087" s="126">
        <v>1.8178424215723522E+19</v>
      </c>
    </row>
    <row r="3088" spans="3:8" ht="15" customHeight="1">
      <c r="C3088" s="113" t="b">
        <v>0</v>
      </c>
      <c r="D3088" s="124">
        <v>33662</v>
      </c>
      <c r="E3088" s="115">
        <v>15.532</v>
      </c>
      <c r="F3088" s="115">
        <v>3006</v>
      </c>
      <c r="G3088" s="126">
        <v>0</v>
      </c>
      <c r="H3088" s="126">
        <v>8.0713291144326042E+18</v>
      </c>
    </row>
    <row r="3089" spans="3:8" ht="15" customHeight="1">
      <c r="C3089" s="113" t="b">
        <v>0</v>
      </c>
      <c r="D3089" s="124">
        <v>33663</v>
      </c>
      <c r="E3089" s="115">
        <v>15.417</v>
      </c>
      <c r="F3089" s="115">
        <v>3007</v>
      </c>
      <c r="G3089" s="126">
        <v>0</v>
      </c>
      <c r="H3089" s="126">
        <v>1.2921394855542084E+19</v>
      </c>
    </row>
    <row r="3090" spans="3:8" ht="15" customHeight="1">
      <c r="C3090" s="113" t="b">
        <v>0</v>
      </c>
      <c r="D3090" s="124">
        <v>33664</v>
      </c>
      <c r="E3090" s="115">
        <v>15.487</v>
      </c>
      <c r="F3090" s="115">
        <v>3008</v>
      </c>
      <c r="G3090" s="126">
        <v>0</v>
      </c>
      <c r="H3090" s="126">
        <v>1.2573444669590479E+19</v>
      </c>
    </row>
    <row r="3091" spans="3:8" ht="15" customHeight="1">
      <c r="C3091" s="113" t="b">
        <v>0</v>
      </c>
      <c r="D3091" s="124">
        <v>33665</v>
      </c>
      <c r="E3091" s="115">
        <v>15.516</v>
      </c>
      <c r="F3091" s="115">
        <v>3009</v>
      </c>
      <c r="G3091" s="126">
        <v>0</v>
      </c>
      <c r="H3091" s="126">
        <v>1.4284487742846419E+19</v>
      </c>
    </row>
    <row r="3092" spans="3:8" ht="15" customHeight="1">
      <c r="C3092" s="113" t="b">
        <v>0</v>
      </c>
      <c r="D3092" s="124">
        <v>33666</v>
      </c>
      <c r="E3092" s="115">
        <v>15.44</v>
      </c>
      <c r="F3092" s="115">
        <v>3010</v>
      </c>
      <c r="G3092" s="126">
        <v>0</v>
      </c>
      <c r="H3092" s="126">
        <v>1.5361432109831358E+19</v>
      </c>
    </row>
    <row r="3093" spans="3:8" ht="15" customHeight="1">
      <c r="C3093" s="113" t="b">
        <v>0</v>
      </c>
      <c r="D3093" s="124">
        <v>33667</v>
      </c>
      <c r="E3093" s="115">
        <v>15.401999999999999</v>
      </c>
      <c r="F3093" s="115">
        <v>3011</v>
      </c>
      <c r="G3093" s="126">
        <v>0</v>
      </c>
      <c r="H3093" s="126">
        <v>1.3054162127553096E+19</v>
      </c>
    </row>
    <row r="3094" spans="3:8" ht="15" customHeight="1">
      <c r="C3094" s="113" t="b">
        <v>0</v>
      </c>
      <c r="D3094" s="124">
        <v>33668</v>
      </c>
      <c r="E3094" s="115">
        <v>15.39</v>
      </c>
      <c r="F3094" s="115">
        <v>3012</v>
      </c>
      <c r="G3094" s="126">
        <v>0</v>
      </c>
      <c r="H3094" s="126">
        <v>7.9842873145471293E+18</v>
      </c>
    </row>
    <row r="3095" spans="3:8" ht="15" customHeight="1">
      <c r="C3095" s="113" t="b">
        <v>0</v>
      </c>
      <c r="D3095" s="124">
        <v>33669</v>
      </c>
      <c r="E3095" s="115">
        <v>15.398999999999999</v>
      </c>
      <c r="F3095" s="115">
        <v>3013</v>
      </c>
      <c r="G3095" s="126">
        <v>0</v>
      </c>
      <c r="H3095" s="126">
        <v>1.6891372134191708E+19</v>
      </c>
    </row>
    <row r="3096" spans="3:8" ht="15" customHeight="1">
      <c r="C3096" s="113" t="b">
        <v>0</v>
      </c>
      <c r="D3096" s="124">
        <v>33670</v>
      </c>
      <c r="E3096" s="115">
        <v>15.423999999999999</v>
      </c>
      <c r="F3096" s="115">
        <v>3014</v>
      </c>
      <c r="G3096" s="126">
        <v>0</v>
      </c>
      <c r="H3096" s="126">
        <v>1.615620226140347E+19</v>
      </c>
    </row>
    <row r="3097" spans="3:8" ht="15" customHeight="1">
      <c r="C3097" s="113" t="b">
        <v>0</v>
      </c>
      <c r="D3097" s="124">
        <v>33671</v>
      </c>
      <c r="E3097" s="115">
        <v>15.48</v>
      </c>
      <c r="F3097" s="115">
        <v>3015</v>
      </c>
      <c r="G3097" s="126">
        <v>0</v>
      </c>
      <c r="H3097" s="126">
        <v>1.3921665043843848E+19</v>
      </c>
    </row>
    <row r="3098" spans="3:8" ht="15" customHeight="1">
      <c r="C3098" s="113" t="b">
        <v>0</v>
      </c>
      <c r="D3098" s="124">
        <v>33672</v>
      </c>
      <c r="E3098" s="115">
        <v>15.526999999999999</v>
      </c>
      <c r="F3098" s="115">
        <v>3016</v>
      </c>
      <c r="G3098" s="126">
        <v>0</v>
      </c>
      <c r="H3098" s="126">
        <v>1.2726149673487774E+19</v>
      </c>
    </row>
    <row r="3099" spans="3:8" ht="15" customHeight="1">
      <c r="C3099" s="113" t="b">
        <v>0</v>
      </c>
      <c r="D3099" s="124">
        <v>33673</v>
      </c>
      <c r="E3099" s="115">
        <v>15.525</v>
      </c>
      <c r="F3099" s="115">
        <v>3017</v>
      </c>
      <c r="G3099" s="126">
        <v>0</v>
      </c>
      <c r="H3099" s="126">
        <v>1.2835180374404766E+19</v>
      </c>
    </row>
    <row r="3100" spans="3:8" ht="15" customHeight="1">
      <c r="C3100" s="113" t="b">
        <v>0</v>
      </c>
      <c r="D3100" s="124">
        <v>33674</v>
      </c>
      <c r="E3100" s="115">
        <v>15.545999999999999</v>
      </c>
      <c r="F3100" s="115">
        <v>3018</v>
      </c>
      <c r="G3100" s="126">
        <v>0</v>
      </c>
      <c r="H3100" s="126">
        <v>9.2097536416406436E+18</v>
      </c>
    </row>
    <row r="3101" spans="3:8" ht="15" customHeight="1">
      <c r="C3101" s="113" t="b">
        <v>0</v>
      </c>
      <c r="D3101" s="124">
        <v>33675</v>
      </c>
      <c r="E3101" s="115">
        <v>15.576000000000001</v>
      </c>
      <c r="F3101" s="115">
        <v>3019</v>
      </c>
      <c r="G3101" s="126">
        <v>0</v>
      </c>
      <c r="H3101" s="126">
        <v>3.0205592474392248E+18</v>
      </c>
    </row>
    <row r="3102" spans="3:8" ht="15" customHeight="1">
      <c r="C3102" s="113" t="b">
        <v>0</v>
      </c>
      <c r="D3102" s="124">
        <v>33676</v>
      </c>
      <c r="E3102" s="115">
        <v>15.521000000000001</v>
      </c>
      <c r="F3102" s="115">
        <v>3020</v>
      </c>
      <c r="G3102" s="126">
        <v>0</v>
      </c>
      <c r="H3102" s="126">
        <v>1.2193566893965453E+18</v>
      </c>
    </row>
    <row r="3103" spans="3:8" ht="15" customHeight="1">
      <c r="C3103" s="113" t="b">
        <v>0</v>
      </c>
      <c r="D3103" s="124">
        <v>33677</v>
      </c>
      <c r="E3103" s="115">
        <v>15.493</v>
      </c>
      <c r="F3103" s="115">
        <v>3021</v>
      </c>
      <c r="G3103" s="126">
        <v>0</v>
      </c>
      <c r="H3103" s="126">
        <v>8.4148187821808671E+18</v>
      </c>
    </row>
    <row r="3104" spans="3:8" ht="15" customHeight="1">
      <c r="C3104" s="113" t="b">
        <v>0</v>
      </c>
      <c r="D3104" s="124">
        <v>33678</v>
      </c>
      <c r="E3104" s="115">
        <v>15.476000000000001</v>
      </c>
      <c r="F3104" s="115">
        <v>3022</v>
      </c>
      <c r="G3104" s="126">
        <v>0</v>
      </c>
      <c r="H3104" s="126">
        <v>9.4931992815938888E+18</v>
      </c>
    </row>
    <row r="3105" spans="3:8" ht="15" customHeight="1">
      <c r="C3105" s="113" t="b">
        <v>0</v>
      </c>
      <c r="D3105" s="124">
        <v>33679</v>
      </c>
      <c r="E3105" s="115">
        <v>15.422000000000001</v>
      </c>
      <c r="F3105" s="115">
        <v>3023</v>
      </c>
      <c r="G3105" s="126">
        <v>0</v>
      </c>
      <c r="H3105" s="126">
        <v>3.8237910877727923E+18</v>
      </c>
    </row>
    <row r="3106" spans="3:8" ht="15" customHeight="1">
      <c r="C3106" s="113" t="b">
        <v>0</v>
      </c>
      <c r="D3106" s="124">
        <v>33680</v>
      </c>
      <c r="E3106" s="115">
        <v>15.371</v>
      </c>
      <c r="F3106" s="115">
        <v>3024</v>
      </c>
      <c r="G3106" s="126">
        <v>0</v>
      </c>
      <c r="H3106" s="126">
        <v>1.1079451150298227E+18</v>
      </c>
    </row>
    <row r="3107" spans="3:8" ht="15" customHeight="1">
      <c r="C3107" s="113" t="b">
        <v>0</v>
      </c>
      <c r="D3107" s="124">
        <v>33681</v>
      </c>
      <c r="E3107" s="115">
        <v>15.406000000000001</v>
      </c>
      <c r="F3107" s="115">
        <v>3025</v>
      </c>
      <c r="G3107" s="126">
        <v>0</v>
      </c>
      <c r="H3107" s="126">
        <v>3.4245379000937969E+18</v>
      </c>
    </row>
    <row r="3108" spans="3:8" ht="15" customHeight="1">
      <c r="C3108" s="113" t="b">
        <v>0</v>
      </c>
      <c r="D3108" s="124">
        <v>33682</v>
      </c>
      <c r="E3108" s="115">
        <v>15.461</v>
      </c>
      <c r="F3108" s="115">
        <v>3026</v>
      </c>
      <c r="G3108" s="126">
        <v>0</v>
      </c>
      <c r="H3108" s="126">
        <v>5.8976210124772608E+18</v>
      </c>
    </row>
    <row r="3109" spans="3:8" ht="15" customHeight="1">
      <c r="C3109" s="113" t="b">
        <v>0</v>
      </c>
      <c r="D3109" s="124">
        <v>33683</v>
      </c>
      <c r="E3109" s="115">
        <v>15.505000000000001</v>
      </c>
      <c r="F3109" s="115">
        <v>3027</v>
      </c>
      <c r="G3109" s="126">
        <v>0</v>
      </c>
      <c r="H3109" s="126">
        <v>7.3630089593993298E+18</v>
      </c>
    </row>
    <row r="3110" spans="3:8" ht="15" customHeight="1">
      <c r="C3110" s="113" t="b">
        <v>0</v>
      </c>
      <c r="D3110" s="124">
        <v>33684</v>
      </c>
      <c r="E3110" s="115">
        <v>15.512</v>
      </c>
      <c r="F3110" s="115">
        <v>3028</v>
      </c>
      <c r="G3110" s="126">
        <v>0</v>
      </c>
      <c r="H3110" s="126">
        <v>1.4312584919117316E+19</v>
      </c>
    </row>
    <row r="3111" spans="3:8" ht="15" customHeight="1">
      <c r="C3111" s="113" t="b">
        <v>0</v>
      </c>
      <c r="D3111" s="124">
        <v>33685</v>
      </c>
      <c r="E3111" s="115">
        <v>15.547000000000001</v>
      </c>
      <c r="F3111" s="115">
        <v>3029</v>
      </c>
      <c r="G3111" s="126">
        <v>0</v>
      </c>
      <c r="H3111" s="126">
        <v>4.8173334140106438E+17</v>
      </c>
    </row>
    <row r="3112" spans="3:8" ht="15" customHeight="1">
      <c r="C3112" s="113" t="b">
        <v>0</v>
      </c>
      <c r="D3112" s="124">
        <v>33686</v>
      </c>
      <c r="E3112" s="115">
        <v>15.535</v>
      </c>
      <c r="F3112" s="115">
        <v>3030</v>
      </c>
      <c r="G3112" s="126">
        <v>0</v>
      </c>
      <c r="H3112" s="126">
        <v>1.2056072178319694E+19</v>
      </c>
    </row>
    <row r="3113" spans="3:8" ht="15" customHeight="1">
      <c r="C3113" s="113" t="b">
        <v>0</v>
      </c>
      <c r="D3113" s="124">
        <v>33687</v>
      </c>
      <c r="E3113" s="115">
        <v>15.56</v>
      </c>
      <c r="F3113" s="115">
        <v>3031</v>
      </c>
      <c r="G3113" s="126">
        <v>0</v>
      </c>
      <c r="H3113" s="126">
        <v>5.7728145319219226E+17</v>
      </c>
    </row>
    <row r="3114" spans="3:8" ht="15" customHeight="1">
      <c r="C3114" s="113" t="b">
        <v>0</v>
      </c>
      <c r="D3114" s="124">
        <v>33688</v>
      </c>
      <c r="E3114" s="115">
        <v>15.57</v>
      </c>
      <c r="F3114" s="115">
        <v>3032</v>
      </c>
      <c r="G3114" s="126">
        <v>0</v>
      </c>
      <c r="H3114" s="126">
        <v>1.0358413387003165E+19</v>
      </c>
    </row>
    <row r="3115" spans="3:8" ht="15" customHeight="1">
      <c r="C3115" s="113" t="b">
        <v>0</v>
      </c>
      <c r="D3115" s="124">
        <v>33689</v>
      </c>
      <c r="E3115" s="115">
        <v>15.569000000000001</v>
      </c>
      <c r="F3115" s="115">
        <v>3033</v>
      </c>
      <c r="G3115" s="126">
        <v>0</v>
      </c>
      <c r="H3115" s="126">
        <v>2.3983760143568154E+17</v>
      </c>
    </row>
    <row r="3116" spans="3:8" ht="15" customHeight="1">
      <c r="C3116" s="113" t="b">
        <v>0</v>
      </c>
      <c r="D3116" s="124">
        <v>33690</v>
      </c>
      <c r="E3116" s="115">
        <v>15.554</v>
      </c>
      <c r="F3116" s="115">
        <v>3034</v>
      </c>
      <c r="G3116" s="126">
        <v>0</v>
      </c>
      <c r="H3116" s="126">
        <v>1.0088700733734633E+19</v>
      </c>
    </row>
    <row r="3117" spans="3:8" ht="15" customHeight="1">
      <c r="C3117" s="113" t="b">
        <v>0</v>
      </c>
      <c r="D3117" s="124">
        <v>33691</v>
      </c>
      <c r="E3117" s="115">
        <v>15.542999999999999</v>
      </c>
      <c r="F3117" s="115">
        <v>3035</v>
      </c>
      <c r="G3117" s="126">
        <v>0</v>
      </c>
      <c r="H3117" s="126">
        <v>1.4538913683195365E+19</v>
      </c>
    </row>
    <row r="3118" spans="3:8" ht="15" customHeight="1">
      <c r="C3118" s="113" t="b">
        <v>0</v>
      </c>
      <c r="D3118" s="124">
        <v>33692</v>
      </c>
      <c r="E3118" s="115">
        <v>15.401</v>
      </c>
      <c r="F3118" s="115">
        <v>3036</v>
      </c>
      <c r="G3118" s="126">
        <v>0</v>
      </c>
      <c r="H3118" s="126">
        <v>4.5335887928895432E+18</v>
      </c>
    </row>
    <row r="3119" spans="3:8" ht="15" customHeight="1">
      <c r="C3119" s="113" t="b">
        <v>0</v>
      </c>
      <c r="D3119" s="124">
        <v>33693</v>
      </c>
      <c r="E3119" s="115">
        <v>15.41</v>
      </c>
      <c r="F3119" s="115">
        <v>3037</v>
      </c>
      <c r="G3119" s="126">
        <v>0</v>
      </c>
      <c r="H3119" s="126">
        <v>1.7211777691139174E+19</v>
      </c>
    </row>
    <row r="3120" spans="3:8" ht="15" customHeight="1">
      <c r="C3120" s="113" t="b">
        <v>0</v>
      </c>
      <c r="D3120" s="124">
        <v>33694</v>
      </c>
      <c r="E3120" s="115">
        <v>15.347</v>
      </c>
      <c r="F3120" s="115">
        <v>3038</v>
      </c>
      <c r="G3120" s="126">
        <v>0</v>
      </c>
      <c r="H3120" s="126">
        <v>1.7542166452771502E+19</v>
      </c>
    </row>
    <row r="3121" spans="3:8" ht="15" customHeight="1">
      <c r="C3121" s="113" t="b">
        <v>0</v>
      </c>
      <c r="D3121" s="124">
        <v>33695</v>
      </c>
      <c r="E3121" s="115">
        <v>15.311</v>
      </c>
      <c r="F3121" s="115">
        <v>3039</v>
      </c>
      <c r="G3121" s="126">
        <v>0</v>
      </c>
      <c r="H3121" s="126">
        <v>1.0964680634979463E+19</v>
      </c>
    </row>
    <row r="3122" spans="3:8" ht="15" customHeight="1">
      <c r="C3122" s="113" t="b">
        <v>0</v>
      </c>
      <c r="D3122" s="124">
        <v>33696</v>
      </c>
      <c r="E3122" s="115">
        <v>15.222</v>
      </c>
      <c r="F3122" s="115">
        <v>3040</v>
      </c>
      <c r="G3122" s="126">
        <v>0</v>
      </c>
      <c r="H3122" s="126">
        <v>2.1103108551197212E+18</v>
      </c>
    </row>
    <row r="3123" spans="3:8" ht="15" customHeight="1">
      <c r="C3123" s="113" t="b">
        <v>0</v>
      </c>
      <c r="D3123" s="124">
        <v>33697</v>
      </c>
      <c r="E3123" s="115">
        <v>15.135</v>
      </c>
      <c r="F3123" s="115">
        <v>3041</v>
      </c>
      <c r="G3123" s="126">
        <v>0</v>
      </c>
      <c r="H3123" s="126">
        <v>1.1899319793803379E+19</v>
      </c>
    </row>
    <row r="3124" spans="3:8" ht="15" customHeight="1">
      <c r="C3124" s="113" t="b">
        <v>0</v>
      </c>
      <c r="D3124" s="124">
        <v>33698</v>
      </c>
      <c r="E3124" s="115">
        <v>15.108000000000001</v>
      </c>
      <c r="F3124" s="115">
        <v>3042</v>
      </c>
      <c r="G3124" s="126">
        <v>0</v>
      </c>
      <c r="H3124" s="126">
        <v>1.5260578845811935E+19</v>
      </c>
    </row>
    <row r="3125" spans="3:8" ht="15" customHeight="1">
      <c r="C3125" s="113" t="b">
        <v>0</v>
      </c>
      <c r="D3125" s="124">
        <v>33699</v>
      </c>
      <c r="E3125" s="115">
        <v>15.013</v>
      </c>
      <c r="F3125" s="115">
        <v>3043</v>
      </c>
      <c r="G3125" s="126">
        <v>0</v>
      </c>
      <c r="H3125" s="126">
        <v>7.7870679715988982E+18</v>
      </c>
    </row>
    <row r="3126" spans="3:8" ht="15" customHeight="1">
      <c r="C3126" s="113" t="b">
        <v>0</v>
      </c>
      <c r="D3126" s="124">
        <v>33700</v>
      </c>
      <c r="E3126" s="115">
        <v>14.935</v>
      </c>
      <c r="F3126" s="115">
        <v>3044</v>
      </c>
      <c r="G3126" s="126">
        <v>0</v>
      </c>
      <c r="H3126" s="126">
        <v>1.8103325343376978E+18</v>
      </c>
    </row>
    <row r="3127" spans="3:8" ht="15" customHeight="1">
      <c r="C3127" s="113" t="b">
        <v>0</v>
      </c>
      <c r="D3127" s="124">
        <v>33701</v>
      </c>
      <c r="E3127" s="115">
        <v>14.93</v>
      </c>
      <c r="F3127" s="115">
        <v>3045</v>
      </c>
      <c r="G3127" s="126">
        <v>0</v>
      </c>
      <c r="H3127" s="126">
        <v>1.7809324400515527E+19</v>
      </c>
    </row>
    <row r="3128" spans="3:8" ht="15" customHeight="1">
      <c r="C3128" s="113" t="b">
        <v>0</v>
      </c>
      <c r="D3128" s="124">
        <v>33702</v>
      </c>
      <c r="E3128" s="115">
        <v>14.884</v>
      </c>
      <c r="F3128" s="115">
        <v>3046</v>
      </c>
      <c r="G3128" s="126">
        <v>0</v>
      </c>
      <c r="H3128" s="126">
        <v>1.7744985752072708E+19</v>
      </c>
    </row>
    <row r="3129" spans="3:8" ht="15" customHeight="1">
      <c r="C3129" s="113" t="b">
        <v>0</v>
      </c>
      <c r="D3129" s="124">
        <v>33703</v>
      </c>
      <c r="E3129" s="115">
        <v>14.808999999999999</v>
      </c>
      <c r="F3129" s="115">
        <v>3047</v>
      </c>
      <c r="G3129" s="126">
        <v>0</v>
      </c>
      <c r="H3129" s="126">
        <v>4.0919962588716365E+17</v>
      </c>
    </row>
    <row r="3130" spans="3:8" ht="15" customHeight="1">
      <c r="C3130" s="113" t="b">
        <v>0</v>
      </c>
      <c r="D3130" s="124">
        <v>33704</v>
      </c>
      <c r="E3130" s="115">
        <v>14.736000000000001</v>
      </c>
      <c r="F3130" s="115">
        <v>3048</v>
      </c>
      <c r="G3130" s="126">
        <v>0</v>
      </c>
      <c r="H3130" s="126">
        <v>1.2141522855142697E+19</v>
      </c>
    </row>
    <row r="3131" spans="3:8" ht="15" customHeight="1">
      <c r="C3131" s="113" t="b">
        <v>0</v>
      </c>
      <c r="D3131" s="124">
        <v>33705</v>
      </c>
      <c r="E3131" s="115">
        <v>14.747</v>
      </c>
      <c r="F3131" s="115">
        <v>3049</v>
      </c>
      <c r="G3131" s="126">
        <v>0</v>
      </c>
      <c r="H3131" s="126">
        <v>1.6839990338798754E+19</v>
      </c>
    </row>
    <row r="3132" spans="3:8" ht="15" customHeight="1">
      <c r="C3132" s="113" t="b">
        <v>0</v>
      </c>
      <c r="D3132" s="124">
        <v>33706</v>
      </c>
      <c r="E3132" s="115">
        <v>14.718999999999999</v>
      </c>
      <c r="F3132" s="115">
        <v>3050</v>
      </c>
      <c r="G3132" s="126">
        <v>0</v>
      </c>
      <c r="H3132" s="126">
        <v>1.7875279505988651E+19</v>
      </c>
    </row>
    <row r="3133" spans="3:8" ht="15" customHeight="1">
      <c r="C3133" s="113" t="b">
        <v>0</v>
      </c>
      <c r="D3133" s="124">
        <v>33707</v>
      </c>
      <c r="E3133" s="115">
        <v>14.708</v>
      </c>
      <c r="F3133" s="115">
        <v>3051</v>
      </c>
      <c r="G3133" s="126">
        <v>0</v>
      </c>
      <c r="H3133" s="126">
        <v>4.6998648178047149E+17</v>
      </c>
    </row>
    <row r="3134" spans="3:8" ht="15" customHeight="1">
      <c r="C3134" s="113" t="b">
        <v>0</v>
      </c>
      <c r="D3134" s="124">
        <v>33708</v>
      </c>
      <c r="E3134" s="115">
        <v>14.689</v>
      </c>
      <c r="F3134" s="115">
        <v>3052</v>
      </c>
      <c r="G3134" s="126">
        <v>0</v>
      </c>
      <c r="H3134" s="126">
        <v>8.8309164106043822E+18</v>
      </c>
    </row>
    <row r="3135" spans="3:8" ht="15" customHeight="1">
      <c r="C3135" s="113" t="b">
        <v>0</v>
      </c>
      <c r="D3135" s="124">
        <v>33709</v>
      </c>
      <c r="E3135" s="115">
        <v>14.709</v>
      </c>
      <c r="F3135" s="115">
        <v>3053</v>
      </c>
      <c r="G3135" s="126">
        <v>0</v>
      </c>
      <c r="H3135" s="126">
        <v>1.6996713085827131E+19</v>
      </c>
    </row>
    <row r="3136" spans="3:8" ht="15" customHeight="1">
      <c r="C3136" s="113" t="b">
        <v>0</v>
      </c>
      <c r="D3136" s="124">
        <v>33710</v>
      </c>
      <c r="E3136" s="115">
        <v>14.651999999999999</v>
      </c>
      <c r="F3136" s="115">
        <v>3054</v>
      </c>
      <c r="G3136" s="126">
        <v>0</v>
      </c>
      <c r="H3136" s="126">
        <v>9.2278119821708902E+18</v>
      </c>
    </row>
    <row r="3137" spans="3:8" ht="15" customHeight="1">
      <c r="C3137" s="113" t="b">
        <v>0</v>
      </c>
      <c r="D3137" s="124">
        <v>33711</v>
      </c>
      <c r="E3137" s="115">
        <v>14.677</v>
      </c>
      <c r="F3137" s="115">
        <v>3055</v>
      </c>
      <c r="G3137" s="126">
        <v>0</v>
      </c>
      <c r="H3137" s="126">
        <v>4.5019317050516982E+18</v>
      </c>
    </row>
    <row r="3138" spans="3:8" ht="15" customHeight="1">
      <c r="C3138" s="113" t="b">
        <v>0</v>
      </c>
      <c r="D3138" s="124">
        <v>33712</v>
      </c>
      <c r="E3138" s="115">
        <v>14.622</v>
      </c>
      <c r="F3138" s="115">
        <v>3056</v>
      </c>
      <c r="G3138" s="126">
        <v>0</v>
      </c>
      <c r="H3138" s="126">
        <v>1.1590078795797111E+19</v>
      </c>
    </row>
    <row r="3139" spans="3:8" ht="15" customHeight="1">
      <c r="C3139" s="113" t="b">
        <v>0</v>
      </c>
      <c r="D3139" s="124">
        <v>33713</v>
      </c>
      <c r="E3139" s="115">
        <v>14.606999999999999</v>
      </c>
      <c r="F3139" s="115">
        <v>3057</v>
      </c>
      <c r="G3139" s="126">
        <v>0</v>
      </c>
      <c r="H3139" s="126">
        <v>1.1850213779390833E+19</v>
      </c>
    </row>
    <row r="3140" spans="3:8" ht="15" customHeight="1">
      <c r="C3140" s="113" t="b">
        <v>0</v>
      </c>
      <c r="D3140" s="124">
        <v>33714</v>
      </c>
      <c r="E3140" s="115">
        <v>14.595000000000001</v>
      </c>
      <c r="F3140" s="115">
        <v>3058</v>
      </c>
      <c r="G3140" s="126">
        <v>0</v>
      </c>
      <c r="H3140" s="126">
        <v>9.2614976541075108E+18</v>
      </c>
    </row>
    <row r="3141" spans="3:8" ht="15" customHeight="1">
      <c r="C3141" s="113" t="b">
        <v>0</v>
      </c>
      <c r="D3141" s="124">
        <v>33715</v>
      </c>
      <c r="E3141" s="115">
        <v>14.563000000000001</v>
      </c>
      <c r="F3141" s="115">
        <v>3059</v>
      </c>
      <c r="G3141" s="126">
        <v>0</v>
      </c>
      <c r="H3141" s="126">
        <v>6.0854496473494569E+18</v>
      </c>
    </row>
    <row r="3142" spans="3:8" ht="15" customHeight="1">
      <c r="C3142" s="113" t="b">
        <v>0</v>
      </c>
      <c r="D3142" s="124">
        <v>33716</v>
      </c>
      <c r="E3142" s="115">
        <v>14.606</v>
      </c>
      <c r="F3142" s="115">
        <v>3060</v>
      </c>
      <c r="G3142" s="126">
        <v>0</v>
      </c>
      <c r="H3142" s="126">
        <v>1.2714716233259855E+18</v>
      </c>
    </row>
    <row r="3143" spans="3:8" ht="15" customHeight="1">
      <c r="C3143" s="113" t="b">
        <v>0</v>
      </c>
      <c r="D3143" s="124">
        <v>33717</v>
      </c>
      <c r="E3143" s="115">
        <v>14.571</v>
      </c>
      <c r="F3143" s="115">
        <v>3061</v>
      </c>
      <c r="G3143" s="126">
        <v>0</v>
      </c>
      <c r="H3143" s="126">
        <v>1.5473033944505792E+18</v>
      </c>
    </row>
    <row r="3144" spans="3:8" ht="15" customHeight="1">
      <c r="C3144" s="113" t="b">
        <v>0</v>
      </c>
      <c r="D3144" s="124">
        <v>33718</v>
      </c>
      <c r="E3144" s="115">
        <v>14.462999999999999</v>
      </c>
      <c r="F3144" s="115">
        <v>3062</v>
      </c>
      <c r="G3144" s="126">
        <v>0</v>
      </c>
      <c r="H3144" s="126">
        <v>1.0949435961138959E+18</v>
      </c>
    </row>
    <row r="3145" spans="3:8" ht="15" customHeight="1">
      <c r="C3145" s="113" t="b">
        <v>0</v>
      </c>
      <c r="D3145" s="124">
        <v>33719</v>
      </c>
      <c r="E3145" s="115">
        <v>14.351000000000001</v>
      </c>
      <c r="F3145" s="115">
        <v>3063</v>
      </c>
      <c r="G3145" s="126">
        <v>0</v>
      </c>
      <c r="H3145" s="126">
        <v>9.6298452889474437E+18</v>
      </c>
    </row>
    <row r="3146" spans="3:8" ht="15" customHeight="1">
      <c r="C3146" s="113" t="b">
        <v>0</v>
      </c>
      <c r="D3146" s="124">
        <v>33720</v>
      </c>
      <c r="E3146" s="115">
        <v>14.303000000000001</v>
      </c>
      <c r="F3146" s="115">
        <v>3064</v>
      </c>
      <c r="G3146" s="126">
        <v>0</v>
      </c>
      <c r="H3146" s="126">
        <v>1.5383643979195924E+19</v>
      </c>
    </row>
    <row r="3147" spans="3:8" ht="15" customHeight="1">
      <c r="C3147" s="113" t="b">
        <v>0</v>
      </c>
      <c r="D3147" s="124">
        <v>33721</v>
      </c>
      <c r="E3147" s="115">
        <v>14.297000000000001</v>
      </c>
      <c r="F3147" s="115">
        <v>3065</v>
      </c>
      <c r="G3147" s="126">
        <v>0</v>
      </c>
      <c r="H3147" s="126">
        <v>1.2764256934154775E+19</v>
      </c>
    </row>
    <row r="3148" spans="3:8" ht="15" customHeight="1">
      <c r="C3148" s="113" t="b">
        <v>0</v>
      </c>
      <c r="D3148" s="124">
        <v>33722</v>
      </c>
      <c r="E3148" s="115">
        <v>14.198</v>
      </c>
      <c r="F3148" s="115">
        <v>3066</v>
      </c>
      <c r="G3148" s="126">
        <v>0</v>
      </c>
      <c r="H3148" s="126">
        <v>1.5473959573572563E+19</v>
      </c>
    </row>
    <row r="3149" spans="3:8" ht="15" customHeight="1">
      <c r="C3149" s="113" t="b">
        <v>0</v>
      </c>
      <c r="D3149" s="124">
        <v>33723</v>
      </c>
      <c r="E3149" s="115">
        <v>14.121</v>
      </c>
      <c r="F3149" s="115">
        <v>3067</v>
      </c>
      <c r="G3149" s="126">
        <v>0</v>
      </c>
      <c r="H3149" s="126">
        <v>1.5089764900272308E+19</v>
      </c>
    </row>
    <row r="3150" spans="3:8" ht="15" customHeight="1">
      <c r="C3150" s="113" t="b">
        <v>0</v>
      </c>
      <c r="D3150" s="124">
        <v>33724</v>
      </c>
      <c r="E3150" s="115">
        <v>14.026</v>
      </c>
      <c r="F3150" s="115">
        <v>3068</v>
      </c>
      <c r="G3150" s="126">
        <v>0</v>
      </c>
      <c r="H3150" s="126">
        <v>5.9600738454386934E+18</v>
      </c>
    </row>
    <row r="3151" spans="3:8" ht="15" customHeight="1">
      <c r="C3151" s="113" t="b">
        <v>0</v>
      </c>
      <c r="D3151" s="124">
        <v>33725</v>
      </c>
      <c r="E3151" s="115">
        <v>13.867000000000001</v>
      </c>
      <c r="F3151" s="115">
        <v>3069</v>
      </c>
      <c r="G3151" s="126">
        <v>0</v>
      </c>
      <c r="H3151" s="126">
        <v>3.460261157099586E+18</v>
      </c>
    </row>
    <row r="3152" spans="3:8" ht="15" customHeight="1">
      <c r="C3152" s="113" t="b">
        <v>0</v>
      </c>
      <c r="D3152" s="124">
        <v>33726</v>
      </c>
      <c r="E3152" s="115">
        <v>13.801</v>
      </c>
      <c r="F3152" s="115">
        <v>3070</v>
      </c>
      <c r="G3152" s="126">
        <v>0</v>
      </c>
      <c r="H3152" s="126">
        <v>1.1255904736553869E+19</v>
      </c>
    </row>
    <row r="3153" spans="3:8" ht="15" customHeight="1">
      <c r="C3153" s="113" t="b">
        <v>0</v>
      </c>
      <c r="D3153" s="124">
        <v>33727</v>
      </c>
      <c r="E3153" s="115">
        <v>13.657</v>
      </c>
      <c r="F3153" s="115">
        <v>3071</v>
      </c>
      <c r="G3153" s="126">
        <v>0</v>
      </c>
      <c r="H3153" s="126">
        <v>3.3524206604537062E+18</v>
      </c>
    </row>
    <row r="3154" spans="3:8" ht="15" customHeight="1">
      <c r="C3154" s="113" t="b">
        <v>0</v>
      </c>
      <c r="D3154" s="124">
        <v>33728</v>
      </c>
      <c r="E3154" s="115">
        <v>13.566000000000001</v>
      </c>
      <c r="F3154" s="115">
        <v>3072</v>
      </c>
      <c r="G3154" s="126">
        <v>0</v>
      </c>
      <c r="H3154" s="126">
        <v>1.5925620959694523E+18</v>
      </c>
    </row>
    <row r="3155" spans="3:8" ht="15" customHeight="1">
      <c r="C3155" s="113" t="b">
        <v>0</v>
      </c>
      <c r="D3155" s="124">
        <v>33729</v>
      </c>
      <c r="E3155" s="115">
        <v>13.53</v>
      </c>
      <c r="F3155" s="115">
        <v>3073</v>
      </c>
      <c r="G3155" s="126">
        <v>0</v>
      </c>
      <c r="H3155" s="126">
        <v>9.2540392391710433E+18</v>
      </c>
    </row>
    <row r="3156" spans="3:8" ht="15" customHeight="1">
      <c r="C3156" s="113" t="b">
        <v>0</v>
      </c>
      <c r="D3156" s="124">
        <v>33730</v>
      </c>
      <c r="E3156" s="115">
        <v>13.536</v>
      </c>
      <c r="F3156" s="115">
        <v>3074</v>
      </c>
      <c r="G3156" s="126">
        <v>0</v>
      </c>
      <c r="H3156" s="126">
        <v>1.0512740321804024E+18</v>
      </c>
    </row>
    <row r="3157" spans="3:8" ht="15" customHeight="1">
      <c r="C3157" s="113" t="b">
        <v>0</v>
      </c>
      <c r="D3157" s="124">
        <v>33731</v>
      </c>
      <c r="E3157" s="115">
        <v>13.502000000000001</v>
      </c>
      <c r="F3157" s="115">
        <v>3075</v>
      </c>
      <c r="G3157" s="126">
        <v>0</v>
      </c>
      <c r="H3157" s="126">
        <v>1.6836482139226266E+19</v>
      </c>
    </row>
    <row r="3158" spans="3:8" ht="15" customHeight="1">
      <c r="C3158" s="113" t="b">
        <v>0</v>
      </c>
      <c r="D3158" s="124">
        <v>33732</v>
      </c>
      <c r="E3158" s="115">
        <v>13.521000000000001</v>
      </c>
      <c r="F3158" s="115">
        <v>3076</v>
      </c>
      <c r="G3158" s="126">
        <v>0</v>
      </c>
      <c r="H3158" s="126">
        <v>1.1566785212882688E+19</v>
      </c>
    </row>
    <row r="3159" spans="3:8" ht="15" customHeight="1">
      <c r="C3159" s="113" t="b">
        <v>0</v>
      </c>
      <c r="D3159" s="124">
        <v>33733</v>
      </c>
      <c r="E3159" s="115">
        <v>13.436</v>
      </c>
      <c r="F3159" s="115">
        <v>3077</v>
      </c>
      <c r="G3159" s="126">
        <v>0</v>
      </c>
      <c r="H3159" s="126">
        <v>9.8295430815574159E+18</v>
      </c>
    </row>
    <row r="3160" spans="3:8" ht="15" customHeight="1">
      <c r="C3160" s="113" t="b">
        <v>0</v>
      </c>
      <c r="D3160" s="124">
        <v>33734</v>
      </c>
      <c r="E3160" s="115">
        <v>13.356</v>
      </c>
      <c r="F3160" s="115">
        <v>3078</v>
      </c>
      <c r="G3160" s="126">
        <v>0</v>
      </c>
      <c r="H3160" s="126">
        <v>1.104565671012881E+19</v>
      </c>
    </row>
    <row r="3161" spans="3:8" ht="15" customHeight="1">
      <c r="C3161" s="113" t="b">
        <v>0</v>
      </c>
      <c r="D3161" s="124">
        <v>33735</v>
      </c>
      <c r="E3161" s="115">
        <v>13.24</v>
      </c>
      <c r="F3161" s="115">
        <v>3079</v>
      </c>
      <c r="G3161" s="126">
        <v>0</v>
      </c>
      <c r="H3161" s="126">
        <v>1.5803756818171732E+19</v>
      </c>
    </row>
    <row r="3162" spans="3:8" ht="15" customHeight="1">
      <c r="C3162" s="113" t="b">
        <v>0</v>
      </c>
      <c r="D3162" s="124">
        <v>33736</v>
      </c>
      <c r="E3162" s="115">
        <v>13.23</v>
      </c>
      <c r="F3162" s="115">
        <v>3080</v>
      </c>
      <c r="G3162" s="126">
        <v>0</v>
      </c>
      <c r="H3162" s="126">
        <v>1.4895809212930904E+19</v>
      </c>
    </row>
    <row r="3163" spans="3:8" ht="15" customHeight="1">
      <c r="C3163" s="113" t="b">
        <v>0</v>
      </c>
      <c r="D3163" s="124">
        <v>33737</v>
      </c>
      <c r="E3163" s="115">
        <v>13.192</v>
      </c>
      <c r="F3163" s="115">
        <v>3081</v>
      </c>
      <c r="G3163" s="126">
        <v>0</v>
      </c>
      <c r="H3163" s="126">
        <v>2.5462407964073585E+18</v>
      </c>
    </row>
    <row r="3164" spans="3:8" ht="15" customHeight="1">
      <c r="C3164" s="113" t="b">
        <v>0</v>
      </c>
      <c r="D3164" s="124">
        <v>33738</v>
      </c>
      <c r="E3164" s="115">
        <v>13.186</v>
      </c>
      <c r="F3164" s="115">
        <v>3082</v>
      </c>
      <c r="G3164" s="126">
        <v>0</v>
      </c>
      <c r="H3164" s="126">
        <v>3.7438704142219556E+18</v>
      </c>
    </row>
    <row r="3165" spans="3:8" ht="15" customHeight="1">
      <c r="C3165" s="113" t="b">
        <v>0</v>
      </c>
      <c r="D3165" s="124">
        <v>33739</v>
      </c>
      <c r="E3165" s="115">
        <v>13.162000000000001</v>
      </c>
      <c r="F3165" s="115">
        <v>3083</v>
      </c>
      <c r="G3165" s="126">
        <v>0</v>
      </c>
      <c r="H3165" s="126">
        <v>7.9890540799164191E+18</v>
      </c>
    </row>
    <row r="3166" spans="3:8" ht="15" customHeight="1">
      <c r="C3166" s="113" t="b">
        <v>0</v>
      </c>
      <c r="D3166" s="124">
        <v>33740</v>
      </c>
      <c r="E3166" s="115">
        <v>13.13</v>
      </c>
      <c r="F3166" s="115">
        <v>3084</v>
      </c>
      <c r="G3166" s="126">
        <v>0</v>
      </c>
      <c r="H3166" s="126">
        <v>3.4785492470350807E+18</v>
      </c>
    </row>
    <row r="3167" spans="3:8" ht="15" customHeight="1">
      <c r="C3167" s="113" t="b">
        <v>0</v>
      </c>
      <c r="D3167" s="124">
        <v>33741</v>
      </c>
      <c r="E3167" s="115">
        <v>13.089</v>
      </c>
      <c r="F3167" s="115">
        <v>3085</v>
      </c>
      <c r="G3167" s="126">
        <v>0</v>
      </c>
      <c r="H3167" s="126">
        <v>8.0724801423037082E+18</v>
      </c>
    </row>
    <row r="3168" spans="3:8" ht="15" customHeight="1">
      <c r="C3168" s="113" t="b">
        <v>0</v>
      </c>
      <c r="D3168" s="124">
        <v>33742</v>
      </c>
      <c r="E3168" s="115">
        <v>13.12</v>
      </c>
      <c r="F3168" s="115">
        <v>3086</v>
      </c>
      <c r="G3168" s="126">
        <v>0</v>
      </c>
      <c r="H3168" s="126">
        <v>5.8354034335174881E+18</v>
      </c>
    </row>
    <row r="3169" spans="3:8" ht="15" customHeight="1">
      <c r="C3169" s="113" t="b">
        <v>0</v>
      </c>
      <c r="D3169" s="124">
        <v>33743</v>
      </c>
      <c r="E3169" s="115">
        <v>13.09</v>
      </c>
      <c r="F3169" s="115">
        <v>3087</v>
      </c>
      <c r="G3169" s="126">
        <v>0</v>
      </c>
      <c r="H3169" s="126">
        <v>1.0437033940112462E+19</v>
      </c>
    </row>
    <row r="3170" spans="3:8" ht="15" customHeight="1">
      <c r="C3170" s="113" t="b">
        <v>0</v>
      </c>
      <c r="D3170" s="124">
        <v>33744</v>
      </c>
      <c r="E3170" s="115">
        <v>13.069000000000001</v>
      </c>
      <c r="F3170" s="115">
        <v>3088</v>
      </c>
      <c r="G3170" s="126">
        <v>0</v>
      </c>
      <c r="H3170" s="126">
        <v>1.4523536694533016E+19</v>
      </c>
    </row>
    <row r="3171" spans="3:8" ht="15" customHeight="1">
      <c r="C3171" s="113" t="b">
        <v>0</v>
      </c>
      <c r="D3171" s="124">
        <v>33745</v>
      </c>
      <c r="E3171" s="115">
        <v>13.06</v>
      </c>
      <c r="F3171" s="115">
        <v>3089</v>
      </c>
      <c r="G3171" s="126">
        <v>0</v>
      </c>
      <c r="H3171" s="126">
        <v>1.3844094426529628E+19</v>
      </c>
    </row>
    <row r="3172" spans="3:8" ht="15" customHeight="1">
      <c r="C3172" s="113" t="b">
        <v>0</v>
      </c>
      <c r="D3172" s="124">
        <v>33746</v>
      </c>
      <c r="E3172" s="115">
        <v>13.042999999999999</v>
      </c>
      <c r="F3172" s="115">
        <v>3090</v>
      </c>
      <c r="G3172" s="126">
        <v>0</v>
      </c>
      <c r="H3172" s="126">
        <v>1.3403508245142249E+19</v>
      </c>
    </row>
    <row r="3173" spans="3:8" ht="15" customHeight="1">
      <c r="C3173" s="113" t="b">
        <v>0</v>
      </c>
      <c r="D3173" s="124">
        <v>33747</v>
      </c>
      <c r="E3173" s="115">
        <v>12.978</v>
      </c>
      <c r="F3173" s="115">
        <v>3091</v>
      </c>
      <c r="G3173" s="126">
        <v>0</v>
      </c>
      <c r="H3173" s="126">
        <v>5.4896811142637537E+18</v>
      </c>
    </row>
    <row r="3174" spans="3:8" ht="15" customHeight="1">
      <c r="C3174" s="113" t="b">
        <v>0</v>
      </c>
      <c r="D3174" s="124">
        <v>33748</v>
      </c>
      <c r="E3174" s="115">
        <v>12.988</v>
      </c>
      <c r="F3174" s="115">
        <v>3092</v>
      </c>
      <c r="G3174" s="126">
        <v>0</v>
      </c>
      <c r="H3174" s="126">
        <v>7.1076182149525361E+18</v>
      </c>
    </row>
    <row r="3175" spans="3:8" ht="15" customHeight="1">
      <c r="C3175" s="113" t="b">
        <v>0</v>
      </c>
      <c r="D3175" s="124">
        <v>33749</v>
      </c>
      <c r="E3175" s="115">
        <v>12.933999999999999</v>
      </c>
      <c r="F3175" s="115">
        <v>3093</v>
      </c>
      <c r="G3175" s="126">
        <v>0</v>
      </c>
      <c r="H3175" s="126">
        <v>7.3082421854841139E+18</v>
      </c>
    </row>
    <row r="3176" spans="3:8" ht="15" customHeight="1">
      <c r="C3176" s="113" t="b">
        <v>0</v>
      </c>
      <c r="D3176" s="124">
        <v>33750</v>
      </c>
      <c r="E3176" s="115">
        <v>12.914999999999999</v>
      </c>
      <c r="F3176" s="115">
        <v>3094</v>
      </c>
      <c r="G3176" s="126">
        <v>0</v>
      </c>
      <c r="H3176" s="126">
        <v>1.3425398335926417E+19</v>
      </c>
    </row>
    <row r="3177" spans="3:8" ht="15" customHeight="1">
      <c r="C3177" s="113" t="b">
        <v>0</v>
      </c>
      <c r="D3177" s="124">
        <v>33751</v>
      </c>
      <c r="E3177" s="115">
        <v>12.946999999999999</v>
      </c>
      <c r="F3177" s="115">
        <v>3095</v>
      </c>
      <c r="G3177" s="126">
        <v>0</v>
      </c>
      <c r="H3177" s="126">
        <v>1.599605155416748E+19</v>
      </c>
    </row>
    <row r="3178" spans="3:8" ht="15" customHeight="1">
      <c r="C3178" s="113" t="b">
        <v>0</v>
      </c>
      <c r="D3178" s="124">
        <v>33752</v>
      </c>
      <c r="E3178" s="115">
        <v>12.96</v>
      </c>
      <c r="F3178" s="115">
        <v>3096</v>
      </c>
      <c r="G3178" s="126">
        <v>0</v>
      </c>
      <c r="H3178" s="126">
        <v>8.3111244088547461E+18</v>
      </c>
    </row>
    <row r="3179" spans="3:8" ht="15" customHeight="1">
      <c r="C3179" s="113" t="b">
        <v>0</v>
      </c>
      <c r="D3179" s="124">
        <v>33753</v>
      </c>
      <c r="E3179" s="115">
        <v>12.89</v>
      </c>
      <c r="F3179" s="115">
        <v>3097</v>
      </c>
      <c r="G3179" s="126">
        <v>0</v>
      </c>
      <c r="H3179" s="126">
        <v>4.0732163744444815E+18</v>
      </c>
    </row>
    <row r="3180" spans="3:8" ht="15" customHeight="1">
      <c r="C3180" s="113" t="b">
        <v>0</v>
      </c>
      <c r="D3180" s="124">
        <v>33754</v>
      </c>
      <c r="E3180" s="115">
        <v>12.878</v>
      </c>
      <c r="F3180" s="115">
        <v>3098</v>
      </c>
      <c r="G3180" s="126">
        <v>0</v>
      </c>
      <c r="H3180" s="126">
        <v>1.1203526130646059E+19</v>
      </c>
    </row>
    <row r="3181" spans="3:8" ht="15" customHeight="1">
      <c r="C3181" s="113" t="b">
        <v>0</v>
      </c>
      <c r="D3181" s="124">
        <v>33755</v>
      </c>
      <c r="E3181" s="115">
        <v>12.808999999999999</v>
      </c>
      <c r="F3181" s="115">
        <v>3099</v>
      </c>
      <c r="G3181" s="126">
        <v>0</v>
      </c>
      <c r="H3181" s="126">
        <v>2.9114228591760026E+18</v>
      </c>
    </row>
    <row r="3182" spans="3:8" ht="15" customHeight="1">
      <c r="C3182" s="113" t="b">
        <v>0</v>
      </c>
      <c r="D3182" s="124">
        <v>33756</v>
      </c>
      <c r="E3182" s="115">
        <v>12.664999999999999</v>
      </c>
      <c r="F3182" s="115">
        <v>3100</v>
      </c>
      <c r="G3182" s="126">
        <v>0</v>
      </c>
      <c r="H3182" s="126">
        <v>8.2375635273083812E+18</v>
      </c>
    </row>
    <row r="3183" spans="3:8" ht="15" customHeight="1">
      <c r="C3183" s="113" t="b">
        <v>0</v>
      </c>
      <c r="D3183" s="124">
        <v>33757</v>
      </c>
      <c r="E3183" s="115">
        <v>12.644</v>
      </c>
      <c r="F3183" s="115">
        <v>3101</v>
      </c>
      <c r="G3183" s="126">
        <v>0</v>
      </c>
      <c r="H3183" s="126">
        <v>1.4989042280008882E+19</v>
      </c>
    </row>
    <row r="3184" spans="3:8" ht="15" customHeight="1">
      <c r="C3184" s="113" t="b">
        <v>0</v>
      </c>
      <c r="D3184" s="124">
        <v>33758</v>
      </c>
      <c r="E3184" s="115">
        <v>12.593</v>
      </c>
      <c r="F3184" s="115">
        <v>3102</v>
      </c>
      <c r="G3184" s="126">
        <v>0</v>
      </c>
      <c r="H3184" s="126">
        <v>6.4825928749620726E+18</v>
      </c>
    </row>
    <row r="3185" spans="3:8" ht="15" customHeight="1">
      <c r="C3185" s="113" t="b">
        <v>0</v>
      </c>
      <c r="D3185" s="124">
        <v>33759</v>
      </c>
      <c r="E3185" s="115">
        <v>12.59</v>
      </c>
      <c r="F3185" s="115">
        <v>3103</v>
      </c>
      <c r="G3185" s="126">
        <v>0</v>
      </c>
      <c r="H3185" s="126">
        <v>1.4805287548828938E+19</v>
      </c>
    </row>
    <row r="3186" spans="3:8" ht="15" customHeight="1">
      <c r="C3186" s="113" t="b">
        <v>0</v>
      </c>
      <c r="D3186" s="124">
        <v>33760</v>
      </c>
      <c r="E3186" s="115">
        <v>12.461</v>
      </c>
      <c r="F3186" s="115">
        <v>3104</v>
      </c>
      <c r="G3186" s="126">
        <v>0</v>
      </c>
      <c r="H3186" s="126">
        <v>8.5342023450009293E+18</v>
      </c>
    </row>
    <row r="3187" spans="3:8" ht="15" customHeight="1">
      <c r="C3187" s="113" t="b">
        <v>0</v>
      </c>
      <c r="D3187" s="124">
        <v>33761</v>
      </c>
      <c r="E3187" s="115">
        <v>12.414999999999999</v>
      </c>
      <c r="F3187" s="115">
        <v>3105</v>
      </c>
      <c r="G3187" s="126">
        <v>0</v>
      </c>
      <c r="H3187" s="126">
        <v>1.0068299264049123E+19</v>
      </c>
    </row>
    <row r="3188" spans="3:8" ht="15" customHeight="1">
      <c r="C3188" s="113" t="b">
        <v>0</v>
      </c>
      <c r="D3188" s="124">
        <v>33762</v>
      </c>
      <c r="E3188" s="115">
        <v>12.379</v>
      </c>
      <c r="F3188" s="115">
        <v>3106</v>
      </c>
      <c r="G3188" s="126">
        <v>0</v>
      </c>
      <c r="H3188" s="126">
        <v>8.2478058636263076E+18</v>
      </c>
    </row>
    <row r="3189" spans="3:8" ht="15" customHeight="1">
      <c r="C3189" s="113" t="b">
        <v>0</v>
      </c>
      <c r="D3189" s="124">
        <v>33763</v>
      </c>
      <c r="E3189" s="115">
        <v>12.382</v>
      </c>
      <c r="F3189" s="115">
        <v>3107</v>
      </c>
      <c r="G3189" s="126">
        <v>0</v>
      </c>
      <c r="H3189" s="126">
        <v>1.1511335678694464E+18</v>
      </c>
    </row>
    <row r="3190" spans="3:8" ht="15" customHeight="1">
      <c r="C3190" s="113" t="b">
        <v>0</v>
      </c>
      <c r="D3190" s="124">
        <v>33764</v>
      </c>
      <c r="E3190" s="115">
        <v>12.353</v>
      </c>
      <c r="F3190" s="115">
        <v>3108</v>
      </c>
      <c r="G3190" s="126">
        <v>0</v>
      </c>
      <c r="H3190" s="126">
        <v>6.1050177589424753E+18</v>
      </c>
    </row>
    <row r="3191" spans="3:8" ht="15" customHeight="1">
      <c r="C3191" s="113" t="b">
        <v>0</v>
      </c>
      <c r="D3191" s="124">
        <v>33765</v>
      </c>
      <c r="E3191" s="115">
        <v>12.334</v>
      </c>
      <c r="F3191" s="115">
        <v>3109</v>
      </c>
      <c r="G3191" s="126">
        <v>0</v>
      </c>
      <c r="H3191" s="126">
        <v>8.3492753008664504E+18</v>
      </c>
    </row>
    <row r="3192" spans="3:8" ht="15" customHeight="1">
      <c r="C3192" s="113" t="b">
        <v>0</v>
      </c>
      <c r="D3192" s="124">
        <v>33766</v>
      </c>
      <c r="E3192" s="115">
        <v>12.336</v>
      </c>
      <c r="F3192" s="115">
        <v>3110</v>
      </c>
      <c r="G3192" s="126">
        <v>0</v>
      </c>
      <c r="H3192" s="126">
        <v>1.6484835366514775E+18</v>
      </c>
    </row>
    <row r="3193" spans="3:8" ht="15" customHeight="1">
      <c r="C3193" s="113" t="b">
        <v>0</v>
      </c>
      <c r="D3193" s="124">
        <v>33767</v>
      </c>
      <c r="E3193" s="115">
        <v>12.32</v>
      </c>
      <c r="F3193" s="115">
        <v>3111</v>
      </c>
      <c r="G3193" s="126">
        <v>0</v>
      </c>
      <c r="H3193" s="126">
        <v>4.8900434249951918E+18</v>
      </c>
    </row>
    <row r="3194" spans="3:8" ht="15" customHeight="1">
      <c r="C3194" s="113" t="b">
        <v>0</v>
      </c>
      <c r="D3194" s="124">
        <v>33768</v>
      </c>
      <c r="E3194" s="115">
        <v>12.275</v>
      </c>
      <c r="F3194" s="115">
        <v>3112</v>
      </c>
      <c r="G3194" s="126">
        <v>0</v>
      </c>
      <c r="H3194" s="126">
        <v>1.6959114206243748E+19</v>
      </c>
    </row>
    <row r="3195" spans="3:8" ht="15" customHeight="1">
      <c r="C3195" s="113" t="b">
        <v>0</v>
      </c>
      <c r="D3195" s="124">
        <v>33769</v>
      </c>
      <c r="E3195" s="115">
        <v>12.266</v>
      </c>
      <c r="F3195" s="115">
        <v>3113</v>
      </c>
      <c r="G3195" s="126">
        <v>0</v>
      </c>
      <c r="H3195" s="126">
        <v>1.6298262285510961E+19</v>
      </c>
    </row>
    <row r="3196" spans="3:8" ht="15" customHeight="1">
      <c r="C3196" s="113" t="b">
        <v>0</v>
      </c>
      <c r="D3196" s="124">
        <v>33770</v>
      </c>
      <c r="E3196" s="115">
        <v>12.189</v>
      </c>
      <c r="F3196" s="115">
        <v>3114</v>
      </c>
      <c r="G3196" s="126">
        <v>0</v>
      </c>
      <c r="H3196" s="126">
        <v>8.2327458068609976E+18</v>
      </c>
    </row>
    <row r="3197" spans="3:8" ht="15" customHeight="1">
      <c r="C3197" s="113" t="b">
        <v>0</v>
      </c>
      <c r="D3197" s="124">
        <v>33771</v>
      </c>
      <c r="E3197" s="115">
        <v>12.16</v>
      </c>
      <c r="F3197" s="115">
        <v>3115</v>
      </c>
      <c r="G3197" s="126">
        <v>0</v>
      </c>
      <c r="H3197" s="126">
        <v>5.6223573968219078E+17</v>
      </c>
    </row>
    <row r="3198" spans="3:8" ht="15" customHeight="1">
      <c r="C3198" s="113" t="b">
        <v>0</v>
      </c>
      <c r="D3198" s="124">
        <v>33772</v>
      </c>
      <c r="E3198" s="115">
        <v>12.106999999999999</v>
      </c>
      <c r="F3198" s="115">
        <v>3116</v>
      </c>
      <c r="G3198" s="126">
        <v>0</v>
      </c>
      <c r="H3198" s="126">
        <v>1.7411532802864671E+18</v>
      </c>
    </row>
    <row r="3199" spans="3:8" ht="15" customHeight="1">
      <c r="C3199" s="113" t="b">
        <v>0</v>
      </c>
      <c r="D3199" s="124">
        <v>33773</v>
      </c>
      <c r="E3199" s="115">
        <v>12.026</v>
      </c>
      <c r="F3199" s="115">
        <v>3117</v>
      </c>
      <c r="G3199" s="126">
        <v>0</v>
      </c>
      <c r="H3199" s="126">
        <v>5.2168491295362857E+18</v>
      </c>
    </row>
    <row r="3200" spans="3:8" ht="15" customHeight="1">
      <c r="C3200" s="113" t="b">
        <v>0</v>
      </c>
      <c r="D3200" s="124">
        <v>33774</v>
      </c>
      <c r="E3200" s="115">
        <v>11.989000000000001</v>
      </c>
      <c r="F3200" s="115">
        <v>3118</v>
      </c>
      <c r="G3200" s="126">
        <v>0</v>
      </c>
      <c r="H3200" s="126">
        <v>4.5689720803761951E+18</v>
      </c>
    </row>
    <row r="3201" spans="3:8" ht="15" customHeight="1">
      <c r="C3201" s="113" t="b">
        <v>0</v>
      </c>
      <c r="D3201" s="124">
        <v>33775</v>
      </c>
      <c r="E3201" s="115">
        <v>12.013999999999999</v>
      </c>
      <c r="F3201" s="115">
        <v>3119</v>
      </c>
      <c r="G3201" s="126">
        <v>0</v>
      </c>
      <c r="H3201" s="126">
        <v>8.3970157095919442E+18</v>
      </c>
    </row>
    <row r="3202" spans="3:8" ht="15" customHeight="1">
      <c r="C3202" s="113" t="b">
        <v>0</v>
      </c>
      <c r="D3202" s="124">
        <v>33776</v>
      </c>
      <c r="E3202" s="115">
        <v>11.904</v>
      </c>
      <c r="F3202" s="115">
        <v>3120</v>
      </c>
      <c r="G3202" s="126">
        <v>0</v>
      </c>
      <c r="H3202" s="126">
        <v>1.7846663854401477E+18</v>
      </c>
    </row>
    <row r="3203" spans="3:8" ht="15" customHeight="1">
      <c r="C3203" s="113" t="b">
        <v>0</v>
      </c>
      <c r="D3203" s="124">
        <v>33777</v>
      </c>
      <c r="E3203" s="115">
        <v>11.885999999999999</v>
      </c>
      <c r="F3203" s="115">
        <v>3121</v>
      </c>
      <c r="G3203" s="126">
        <v>0</v>
      </c>
      <c r="H3203" s="126">
        <v>1.7280867722452115E+19</v>
      </c>
    </row>
    <row r="3204" spans="3:8" ht="15" customHeight="1">
      <c r="C3204" s="113" t="b">
        <v>0</v>
      </c>
      <c r="D3204" s="124">
        <v>33778</v>
      </c>
      <c r="E3204" s="115">
        <v>11.911</v>
      </c>
      <c r="F3204" s="115">
        <v>3122</v>
      </c>
      <c r="G3204" s="126">
        <v>0</v>
      </c>
      <c r="H3204" s="126">
        <v>1.8282017748313293E+19</v>
      </c>
    </row>
    <row r="3205" spans="3:8" ht="15" customHeight="1">
      <c r="C3205" s="113" t="b">
        <v>0</v>
      </c>
      <c r="D3205" s="124">
        <v>33779</v>
      </c>
      <c r="E3205" s="115">
        <v>11.852</v>
      </c>
      <c r="F3205" s="115">
        <v>3123</v>
      </c>
      <c r="G3205" s="126">
        <v>0</v>
      </c>
      <c r="H3205" s="126">
        <v>3.307750244365098E+18</v>
      </c>
    </row>
    <row r="3206" spans="3:8" ht="15" customHeight="1">
      <c r="C3206" s="113" t="b">
        <v>0</v>
      </c>
      <c r="D3206" s="124">
        <v>33780</v>
      </c>
      <c r="E3206" s="115">
        <v>11.797000000000001</v>
      </c>
      <c r="F3206" s="115">
        <v>3124</v>
      </c>
      <c r="G3206" s="126">
        <v>0</v>
      </c>
      <c r="H3206" s="126">
        <v>9.0069508566735657E+18</v>
      </c>
    </row>
    <row r="3207" spans="3:8" ht="15" customHeight="1">
      <c r="C3207" s="113" t="b">
        <v>0</v>
      </c>
      <c r="D3207" s="124">
        <v>33781</v>
      </c>
      <c r="E3207" s="115">
        <v>11.82</v>
      </c>
      <c r="F3207" s="115">
        <v>3125</v>
      </c>
      <c r="G3207" s="126">
        <v>0</v>
      </c>
      <c r="H3207" s="126">
        <v>1.2283960910688129E+19</v>
      </c>
    </row>
    <row r="3208" spans="3:8" ht="15" customHeight="1">
      <c r="C3208" s="113" t="b">
        <v>0</v>
      </c>
      <c r="D3208" s="124">
        <v>33782</v>
      </c>
      <c r="E3208" s="115">
        <v>11.752000000000001</v>
      </c>
      <c r="F3208" s="115">
        <v>3126</v>
      </c>
      <c r="G3208" s="126">
        <v>0</v>
      </c>
      <c r="H3208" s="126">
        <v>1.281662654104865E+19</v>
      </c>
    </row>
    <row r="3209" spans="3:8" ht="15" customHeight="1">
      <c r="C3209" s="113" t="b">
        <v>0</v>
      </c>
      <c r="D3209" s="124">
        <v>33783</v>
      </c>
      <c r="E3209" s="115">
        <v>11.731999999999999</v>
      </c>
      <c r="F3209" s="115">
        <v>3127</v>
      </c>
      <c r="G3209" s="126">
        <v>0</v>
      </c>
      <c r="H3209" s="126">
        <v>1.618476546390093E+19</v>
      </c>
    </row>
    <row r="3210" spans="3:8" ht="15" customHeight="1">
      <c r="C3210" s="113" t="b">
        <v>0</v>
      </c>
      <c r="D3210" s="124">
        <v>33784</v>
      </c>
      <c r="E3210" s="115">
        <v>11.682</v>
      </c>
      <c r="F3210" s="115">
        <v>3128</v>
      </c>
      <c r="G3210" s="126">
        <v>0</v>
      </c>
      <c r="H3210" s="126">
        <v>1.752937062184361E+18</v>
      </c>
    </row>
    <row r="3211" spans="3:8" ht="15" customHeight="1">
      <c r="C3211" s="113" t="b">
        <v>0</v>
      </c>
      <c r="D3211" s="124">
        <v>33785</v>
      </c>
      <c r="E3211" s="115">
        <v>11.569000000000001</v>
      </c>
      <c r="F3211" s="115">
        <v>3129</v>
      </c>
      <c r="G3211" s="126">
        <v>0</v>
      </c>
      <c r="H3211" s="126">
        <v>1.6667650272050981E+19</v>
      </c>
    </row>
    <row r="3212" spans="3:8" ht="15" customHeight="1">
      <c r="C3212" s="113" t="b">
        <v>0</v>
      </c>
      <c r="D3212" s="124">
        <v>33786</v>
      </c>
      <c r="E3212" s="115">
        <v>11.38</v>
      </c>
      <c r="F3212" s="115">
        <v>3130</v>
      </c>
      <c r="G3212" s="126">
        <v>0</v>
      </c>
      <c r="H3212" s="126">
        <v>1.2816395231908794E+19</v>
      </c>
    </row>
    <row r="3213" spans="3:8" ht="15" customHeight="1">
      <c r="C3213" s="113" t="b">
        <v>0</v>
      </c>
      <c r="D3213" s="124">
        <v>33787</v>
      </c>
      <c r="E3213" s="115">
        <v>11.340999999999999</v>
      </c>
      <c r="F3213" s="115">
        <v>3131</v>
      </c>
      <c r="G3213" s="126">
        <v>0</v>
      </c>
      <c r="H3213" s="126">
        <v>1.265309901293985E+19</v>
      </c>
    </row>
    <row r="3214" spans="3:8" ht="15" customHeight="1">
      <c r="C3214" s="113" t="b">
        <v>0</v>
      </c>
      <c r="D3214" s="124">
        <v>33788</v>
      </c>
      <c r="E3214" s="115">
        <v>11.28</v>
      </c>
      <c r="F3214" s="115">
        <v>3132</v>
      </c>
      <c r="G3214" s="126">
        <v>0</v>
      </c>
      <c r="H3214" s="126">
        <v>8.8443772469926492E+18</v>
      </c>
    </row>
    <row r="3215" spans="3:8" ht="15" customHeight="1">
      <c r="C3215" s="113" t="b">
        <v>0</v>
      </c>
      <c r="D3215" s="124">
        <v>33789</v>
      </c>
      <c r="E3215" s="115">
        <v>11.242000000000001</v>
      </c>
      <c r="F3215" s="115">
        <v>3133</v>
      </c>
      <c r="G3215" s="126">
        <v>0</v>
      </c>
      <c r="H3215" s="126">
        <v>1.4806883211773665E+18</v>
      </c>
    </row>
    <row r="3216" spans="3:8" ht="15" customHeight="1">
      <c r="C3216" s="113" t="b">
        <v>0</v>
      </c>
      <c r="D3216" s="124">
        <v>33790</v>
      </c>
      <c r="E3216" s="115">
        <v>11.198</v>
      </c>
      <c r="F3216" s="115">
        <v>3134</v>
      </c>
      <c r="G3216" s="126">
        <v>0</v>
      </c>
      <c r="H3216" s="126">
        <v>1.0590330264374202E+19</v>
      </c>
    </row>
    <row r="3217" spans="3:8" ht="15" customHeight="1">
      <c r="C3217" s="113" t="b">
        <v>0</v>
      </c>
      <c r="D3217" s="124">
        <v>33791</v>
      </c>
      <c r="E3217" s="115">
        <v>11.087</v>
      </c>
      <c r="F3217" s="115">
        <v>3135</v>
      </c>
      <c r="G3217" s="126">
        <v>0</v>
      </c>
      <c r="H3217" s="126">
        <v>2.061627219664446E+18</v>
      </c>
    </row>
    <row r="3218" spans="3:8" ht="15" customHeight="1">
      <c r="C3218" s="113" t="b">
        <v>0</v>
      </c>
      <c r="D3218" s="124">
        <v>33792</v>
      </c>
      <c r="E3218" s="115">
        <v>11.052</v>
      </c>
      <c r="F3218" s="115">
        <v>3136</v>
      </c>
      <c r="G3218" s="126">
        <v>0</v>
      </c>
      <c r="H3218" s="126">
        <v>6.4389906996349737E+18</v>
      </c>
    </row>
    <row r="3219" spans="3:8" ht="15" customHeight="1">
      <c r="C3219" s="113" t="b">
        <v>0</v>
      </c>
      <c r="D3219" s="124">
        <v>33793</v>
      </c>
      <c r="E3219" s="115">
        <v>10.988</v>
      </c>
      <c r="F3219" s="115">
        <v>3137</v>
      </c>
      <c r="G3219" s="126">
        <v>0</v>
      </c>
      <c r="H3219" s="126">
        <v>2.9362324426970547E+18</v>
      </c>
    </row>
    <row r="3220" spans="3:8" ht="15" customHeight="1">
      <c r="C3220" s="113" t="b">
        <v>0</v>
      </c>
      <c r="D3220" s="124">
        <v>33794</v>
      </c>
      <c r="E3220" s="115">
        <v>10.919</v>
      </c>
      <c r="F3220" s="115">
        <v>3138</v>
      </c>
      <c r="G3220" s="126">
        <v>0</v>
      </c>
      <c r="H3220" s="126">
        <v>1.2054101903811566E+19</v>
      </c>
    </row>
    <row r="3221" spans="3:8" ht="15" customHeight="1">
      <c r="C3221" s="113" t="b">
        <v>0</v>
      </c>
      <c r="D3221" s="124">
        <v>33795</v>
      </c>
      <c r="E3221" s="115">
        <v>10.824999999999999</v>
      </c>
      <c r="F3221" s="115">
        <v>3139</v>
      </c>
      <c r="G3221" s="126">
        <v>0</v>
      </c>
      <c r="H3221" s="126">
        <v>1.226718981212903E+19</v>
      </c>
    </row>
    <row r="3222" spans="3:8" ht="15" customHeight="1">
      <c r="C3222" s="113" t="b">
        <v>0</v>
      </c>
      <c r="D3222" s="124">
        <v>33796</v>
      </c>
      <c r="E3222" s="115">
        <v>10.853</v>
      </c>
      <c r="F3222" s="115">
        <v>3140</v>
      </c>
      <c r="G3222" s="126">
        <v>0</v>
      </c>
      <c r="H3222" s="126">
        <v>1.7440844667399217E+19</v>
      </c>
    </row>
    <row r="3223" spans="3:8" ht="15" customHeight="1">
      <c r="C3223" s="113" t="b">
        <v>0</v>
      </c>
      <c r="D3223" s="124">
        <v>33797</v>
      </c>
      <c r="E3223" s="115">
        <v>10.723000000000001</v>
      </c>
      <c r="F3223" s="115">
        <v>3141</v>
      </c>
      <c r="G3223" s="126">
        <v>0</v>
      </c>
      <c r="H3223" s="126">
        <v>1.3605444922367394E+19</v>
      </c>
    </row>
    <row r="3224" spans="3:8" ht="15" customHeight="1">
      <c r="C3224" s="113" t="b">
        <v>0</v>
      </c>
      <c r="D3224" s="124">
        <v>33798</v>
      </c>
      <c r="E3224" s="115">
        <v>10.648</v>
      </c>
      <c r="F3224" s="115">
        <v>3142</v>
      </c>
      <c r="G3224" s="126">
        <v>0</v>
      </c>
      <c r="H3224" s="126">
        <v>1.2591090685739223E+19</v>
      </c>
    </row>
    <row r="3225" spans="3:8" ht="15" customHeight="1">
      <c r="C3225" s="113" t="b">
        <v>0</v>
      </c>
      <c r="D3225" s="124">
        <v>33799</v>
      </c>
      <c r="E3225" s="115">
        <v>10.603</v>
      </c>
      <c r="F3225" s="115">
        <v>3143</v>
      </c>
      <c r="G3225" s="126">
        <v>0</v>
      </c>
      <c r="H3225" s="126">
        <v>3.9189750955460669E+18</v>
      </c>
    </row>
    <row r="3226" spans="3:8" ht="15" customHeight="1">
      <c r="C3226" s="113" t="b">
        <v>0</v>
      </c>
      <c r="D3226" s="124">
        <v>33800</v>
      </c>
      <c r="E3226" s="115">
        <v>10.481</v>
      </c>
      <c r="F3226" s="115">
        <v>3144</v>
      </c>
      <c r="G3226" s="126">
        <v>0</v>
      </c>
      <c r="H3226" s="126">
        <v>3.5331081340801362E+18</v>
      </c>
    </row>
    <row r="3227" spans="3:8" ht="15" customHeight="1">
      <c r="C3227" s="113" t="b">
        <v>0</v>
      </c>
      <c r="D3227" s="124">
        <v>33801</v>
      </c>
      <c r="E3227" s="115">
        <v>10.333</v>
      </c>
      <c r="F3227" s="115">
        <v>3145</v>
      </c>
      <c r="G3227" s="126">
        <v>0</v>
      </c>
      <c r="H3227" s="126">
        <v>1.5377097047917611E+19</v>
      </c>
    </row>
    <row r="3228" spans="3:8" ht="15" customHeight="1">
      <c r="C3228" s="113" t="b">
        <v>0</v>
      </c>
      <c r="D3228" s="124">
        <v>33802</v>
      </c>
      <c r="E3228" s="115">
        <v>10.273999999999999</v>
      </c>
      <c r="F3228" s="115">
        <v>3146</v>
      </c>
      <c r="G3228" s="126">
        <v>0</v>
      </c>
      <c r="H3228" s="126">
        <v>1.1217629424062011E+19</v>
      </c>
    </row>
    <row r="3229" spans="3:8" ht="15" customHeight="1">
      <c r="C3229" s="113" t="b">
        <v>0</v>
      </c>
      <c r="D3229" s="124">
        <v>33803</v>
      </c>
      <c r="E3229" s="115">
        <v>10.252000000000001</v>
      </c>
      <c r="F3229" s="115">
        <v>3147</v>
      </c>
      <c r="G3229" s="126">
        <v>0</v>
      </c>
      <c r="H3229" s="126">
        <v>1.6667986442326362E+19</v>
      </c>
    </row>
    <row r="3230" spans="3:8" ht="15" customHeight="1">
      <c r="C3230" s="113" t="b">
        <v>0</v>
      </c>
      <c r="D3230" s="124">
        <v>33804</v>
      </c>
      <c r="E3230" s="115">
        <v>10.132999999999999</v>
      </c>
      <c r="F3230" s="115">
        <v>3148</v>
      </c>
      <c r="G3230" s="126">
        <v>0</v>
      </c>
      <c r="H3230" s="126">
        <v>1.1545339234520541E+19</v>
      </c>
    </row>
    <row r="3231" spans="3:8" ht="15" customHeight="1">
      <c r="C3231" s="113" t="b">
        <v>0</v>
      </c>
      <c r="D3231" s="124">
        <v>33805</v>
      </c>
      <c r="E3231" s="115">
        <v>10.058</v>
      </c>
      <c r="F3231" s="115">
        <v>3149</v>
      </c>
      <c r="G3231" s="126">
        <v>0</v>
      </c>
      <c r="H3231" s="126">
        <v>1.5055749010987493E+19</v>
      </c>
    </row>
    <row r="3232" spans="3:8" ht="15" customHeight="1">
      <c r="C3232" s="113" t="b">
        <v>0</v>
      </c>
      <c r="D3232" s="124">
        <v>33806</v>
      </c>
      <c r="E3232" s="115">
        <v>9.9</v>
      </c>
      <c r="F3232" s="115">
        <v>3150</v>
      </c>
      <c r="G3232" s="126">
        <v>0</v>
      </c>
      <c r="H3232" s="126">
        <v>1.7203179427629119E+19</v>
      </c>
    </row>
    <row r="3233" spans="3:8" ht="15" customHeight="1">
      <c r="C3233" s="113" t="b">
        <v>0</v>
      </c>
      <c r="D3233" s="124">
        <v>33807</v>
      </c>
      <c r="E3233" s="115">
        <v>9.9060000000000006</v>
      </c>
      <c r="F3233" s="115">
        <v>3151</v>
      </c>
      <c r="G3233" s="126">
        <v>0</v>
      </c>
      <c r="H3233" s="126">
        <v>1.1605408791549647E+19</v>
      </c>
    </row>
    <row r="3234" spans="3:8" ht="15" customHeight="1">
      <c r="C3234" s="113" t="b">
        <v>0</v>
      </c>
      <c r="D3234" s="124">
        <v>33808</v>
      </c>
      <c r="E3234" s="115">
        <v>9.8379999999999992</v>
      </c>
      <c r="F3234" s="115">
        <v>3152</v>
      </c>
      <c r="G3234" s="126">
        <v>0</v>
      </c>
      <c r="H3234" s="126">
        <v>1.1244957708599022E+19</v>
      </c>
    </row>
    <row r="3235" spans="3:8" ht="15" customHeight="1">
      <c r="C3235" s="113" t="b">
        <v>0</v>
      </c>
      <c r="D3235" s="124">
        <v>33809</v>
      </c>
      <c r="E3235" s="115">
        <v>9.7439999999999998</v>
      </c>
      <c r="F3235" s="115">
        <v>3153</v>
      </c>
      <c r="G3235" s="126">
        <v>0</v>
      </c>
      <c r="H3235" s="126">
        <v>9.2698457449480806E+18</v>
      </c>
    </row>
    <row r="3236" spans="3:8" ht="15" customHeight="1">
      <c r="C3236" s="113" t="b">
        <v>0</v>
      </c>
      <c r="D3236" s="124">
        <v>33810</v>
      </c>
      <c r="E3236" s="115">
        <v>9.5619999999999994</v>
      </c>
      <c r="F3236" s="115">
        <v>3154</v>
      </c>
      <c r="G3236" s="126">
        <v>0</v>
      </c>
      <c r="H3236" s="126">
        <v>1.8020785158499973E+19</v>
      </c>
    </row>
    <row r="3237" spans="3:8" ht="15" customHeight="1">
      <c r="C3237" s="113" t="b">
        <v>0</v>
      </c>
      <c r="D3237" s="124">
        <v>33811</v>
      </c>
      <c r="E3237" s="115">
        <v>9.4369999999999994</v>
      </c>
      <c r="F3237" s="115">
        <v>3155</v>
      </c>
      <c r="G3237" s="126">
        <v>0</v>
      </c>
      <c r="H3237" s="126">
        <v>1.3673940171405871E+19</v>
      </c>
    </row>
    <row r="3238" spans="3:8" ht="15" customHeight="1">
      <c r="C3238" s="113" t="b">
        <v>0</v>
      </c>
      <c r="D3238" s="124">
        <v>33812</v>
      </c>
      <c r="E3238" s="115">
        <v>9.3580000000000005</v>
      </c>
      <c r="F3238" s="115">
        <v>3156</v>
      </c>
      <c r="G3238" s="126">
        <v>0</v>
      </c>
      <c r="H3238" s="126">
        <v>8.4296974863469804E+18</v>
      </c>
    </row>
    <row r="3239" spans="3:8" ht="15" customHeight="1">
      <c r="C3239" s="113" t="b">
        <v>0</v>
      </c>
      <c r="D3239" s="124">
        <v>33813</v>
      </c>
      <c r="E3239" s="115">
        <v>9.3040000000000003</v>
      </c>
      <c r="F3239" s="115">
        <v>3157</v>
      </c>
      <c r="G3239" s="126">
        <v>0</v>
      </c>
      <c r="H3239" s="126">
        <v>1.3808897721699951E+19</v>
      </c>
    </row>
    <row r="3240" spans="3:8" ht="15" customHeight="1">
      <c r="C3240" s="113" t="b">
        <v>0</v>
      </c>
      <c r="D3240" s="124">
        <v>33814</v>
      </c>
      <c r="E3240" s="115">
        <v>9.1839999999999993</v>
      </c>
      <c r="F3240" s="115">
        <v>3158</v>
      </c>
      <c r="G3240" s="126">
        <v>0</v>
      </c>
      <c r="H3240" s="126">
        <v>1.5490794725231018E+19</v>
      </c>
    </row>
    <row r="3241" spans="3:8" ht="15" customHeight="1">
      <c r="C3241" s="113" t="b">
        <v>0</v>
      </c>
      <c r="D3241" s="124">
        <v>33815</v>
      </c>
      <c r="E3241" s="115">
        <v>9.0760000000000005</v>
      </c>
      <c r="F3241" s="115">
        <v>3159</v>
      </c>
      <c r="G3241" s="126">
        <v>0</v>
      </c>
      <c r="H3241" s="126">
        <v>1.2054258096416106E+19</v>
      </c>
    </row>
    <row r="3242" spans="3:8" ht="15" customHeight="1">
      <c r="C3242" s="113" t="b">
        <v>0</v>
      </c>
      <c r="D3242" s="124">
        <v>33816</v>
      </c>
      <c r="E3242" s="115">
        <v>9.0380000000000003</v>
      </c>
      <c r="F3242" s="115">
        <v>3160</v>
      </c>
      <c r="G3242" s="126">
        <v>0</v>
      </c>
      <c r="H3242" s="126">
        <v>4.9302787180433254E+18</v>
      </c>
    </row>
    <row r="3243" spans="3:8" ht="15" customHeight="1">
      <c r="C3243" s="113" t="b">
        <v>0</v>
      </c>
      <c r="D3243" s="124">
        <v>33817</v>
      </c>
      <c r="E3243" s="115">
        <v>8.8879999999999999</v>
      </c>
      <c r="F3243" s="115">
        <v>3161</v>
      </c>
      <c r="G3243" s="126">
        <v>0</v>
      </c>
      <c r="H3243" s="126">
        <v>6.3854965307903396E+18</v>
      </c>
    </row>
    <row r="3244" spans="3:8" ht="15" customHeight="1">
      <c r="C3244" s="113" t="b">
        <v>0</v>
      </c>
      <c r="D3244" s="124">
        <v>33818</v>
      </c>
      <c r="E3244" s="115">
        <v>8.8130000000000006</v>
      </c>
      <c r="F3244" s="115">
        <v>3162</v>
      </c>
      <c r="G3244" s="126">
        <v>0</v>
      </c>
      <c r="H3244" s="126">
        <v>9.7137600673667543E+18</v>
      </c>
    </row>
    <row r="3245" spans="3:8" ht="15" customHeight="1">
      <c r="C3245" s="113" t="b">
        <v>0</v>
      </c>
      <c r="D3245" s="124">
        <v>33819</v>
      </c>
      <c r="E3245" s="115">
        <v>8.7070000000000007</v>
      </c>
      <c r="F3245" s="115">
        <v>3163</v>
      </c>
      <c r="G3245" s="126">
        <v>0</v>
      </c>
      <c r="H3245" s="126">
        <v>2.4363973000723123E+17</v>
      </c>
    </row>
    <row r="3246" spans="3:8" ht="15" customHeight="1">
      <c r="C3246" s="113" t="b">
        <v>0</v>
      </c>
      <c r="D3246" s="124">
        <v>33820</v>
      </c>
      <c r="E3246" s="115">
        <v>8.6379999999999999</v>
      </c>
      <c r="F3246" s="115">
        <v>3164</v>
      </c>
      <c r="G3246" s="126">
        <v>0</v>
      </c>
      <c r="H3246" s="126">
        <v>2.0802325515195748E+18</v>
      </c>
    </row>
    <row r="3247" spans="3:8" ht="15" customHeight="1">
      <c r="C3247" s="113" t="b">
        <v>0</v>
      </c>
      <c r="D3247" s="124">
        <v>33821</v>
      </c>
      <c r="E3247" s="115">
        <v>8.5449999999999999</v>
      </c>
      <c r="F3247" s="115">
        <v>3165</v>
      </c>
      <c r="G3247" s="126">
        <v>0</v>
      </c>
      <c r="H3247" s="126">
        <v>1.7524243136209056E+19</v>
      </c>
    </row>
    <row r="3248" spans="3:8" ht="15" customHeight="1">
      <c r="C3248" s="113" t="b">
        <v>0</v>
      </c>
      <c r="D3248" s="124">
        <v>33822</v>
      </c>
      <c r="E3248" s="115">
        <v>8.5050000000000008</v>
      </c>
      <c r="F3248" s="115">
        <v>3166</v>
      </c>
      <c r="G3248" s="126">
        <v>0</v>
      </c>
      <c r="H3248" s="126">
        <v>1.3329903483363213E+19</v>
      </c>
    </row>
    <row r="3249" spans="3:8" ht="15" customHeight="1">
      <c r="C3249" s="113" t="b">
        <v>0</v>
      </c>
      <c r="D3249" s="124">
        <v>33823</v>
      </c>
      <c r="E3249" s="115">
        <v>8.4009999999999998</v>
      </c>
      <c r="F3249" s="115">
        <v>3167</v>
      </c>
      <c r="G3249" s="126">
        <v>0</v>
      </c>
      <c r="H3249" s="126">
        <v>8.4539329533535201E+18</v>
      </c>
    </row>
    <row r="3250" spans="3:8" ht="15" customHeight="1">
      <c r="C3250" s="113" t="b">
        <v>0</v>
      </c>
      <c r="D3250" s="124">
        <v>33824</v>
      </c>
      <c r="E3250" s="115">
        <v>8.2560000000000002</v>
      </c>
      <c r="F3250" s="115">
        <v>3168</v>
      </c>
      <c r="G3250" s="126">
        <v>0</v>
      </c>
      <c r="H3250" s="126">
        <v>5.7726476994999163E+18</v>
      </c>
    </row>
    <row r="3251" spans="3:8" ht="15" customHeight="1">
      <c r="C3251" s="113" t="b">
        <v>0</v>
      </c>
      <c r="D3251" s="124">
        <v>33825</v>
      </c>
      <c r="E3251" s="115">
        <v>8.1850000000000005</v>
      </c>
      <c r="F3251" s="115">
        <v>3169</v>
      </c>
      <c r="G3251" s="126">
        <v>0</v>
      </c>
      <c r="H3251" s="126">
        <v>9.0785979964438139E+18</v>
      </c>
    </row>
    <row r="3252" spans="3:8" ht="15" customHeight="1">
      <c r="C3252" s="113" t="b">
        <v>0</v>
      </c>
      <c r="D3252" s="124">
        <v>33826</v>
      </c>
      <c r="E3252" s="115">
        <v>8.1419999999999995</v>
      </c>
      <c r="F3252" s="115">
        <v>3170</v>
      </c>
      <c r="G3252" s="126">
        <v>0</v>
      </c>
      <c r="H3252" s="126">
        <v>1.1581261843428667E+19</v>
      </c>
    </row>
    <row r="3253" spans="3:8" ht="15" customHeight="1">
      <c r="C3253" s="113" t="b">
        <v>0</v>
      </c>
      <c r="D3253" s="124">
        <v>33827</v>
      </c>
      <c r="E3253" s="115">
        <v>7.9989999999999997</v>
      </c>
      <c r="F3253" s="115">
        <v>3171</v>
      </c>
      <c r="G3253" s="126">
        <v>0</v>
      </c>
      <c r="H3253" s="126">
        <v>1.2716461880436638E+19</v>
      </c>
    </row>
    <row r="3254" spans="3:8" ht="15" customHeight="1">
      <c r="C3254" s="113" t="b">
        <v>0</v>
      </c>
      <c r="D3254" s="124">
        <v>33828</v>
      </c>
      <c r="E3254" s="115">
        <v>8.0150000000000006</v>
      </c>
      <c r="F3254" s="115">
        <v>3172</v>
      </c>
      <c r="G3254" s="126">
        <v>0</v>
      </c>
      <c r="H3254" s="126">
        <v>3.8351177246066401E+18</v>
      </c>
    </row>
    <row r="3255" spans="3:8" ht="15" customHeight="1">
      <c r="C3255" s="113" t="b">
        <v>0</v>
      </c>
      <c r="D3255" s="124">
        <v>33829</v>
      </c>
      <c r="E3255" s="115">
        <v>8.0090000000000003</v>
      </c>
      <c r="F3255" s="115">
        <v>3173</v>
      </c>
      <c r="G3255" s="126">
        <v>0</v>
      </c>
      <c r="H3255" s="126">
        <v>1.4156838049881876E+19</v>
      </c>
    </row>
    <row r="3256" spans="3:8" ht="15" customHeight="1">
      <c r="C3256" s="113" t="b">
        <v>0</v>
      </c>
      <c r="D3256" s="124">
        <v>33830</v>
      </c>
      <c r="E3256" s="115">
        <v>7.9939999999999998</v>
      </c>
      <c r="F3256" s="115">
        <v>3174</v>
      </c>
      <c r="G3256" s="126">
        <v>0</v>
      </c>
      <c r="H3256" s="126">
        <v>4.1654035759532524E+18</v>
      </c>
    </row>
    <row r="3257" spans="3:8" ht="15" customHeight="1">
      <c r="C3257" s="113" t="b">
        <v>0</v>
      </c>
      <c r="D3257" s="124">
        <v>33831</v>
      </c>
      <c r="E3257" s="115">
        <v>7.915</v>
      </c>
      <c r="F3257" s="115">
        <v>3175</v>
      </c>
      <c r="G3257" s="126">
        <v>0</v>
      </c>
      <c r="H3257" s="126">
        <v>4.0695527349255767E+18</v>
      </c>
    </row>
    <row r="3258" spans="3:8" ht="15" customHeight="1">
      <c r="C3258" s="113" t="b">
        <v>0</v>
      </c>
      <c r="D3258" s="124">
        <v>33832</v>
      </c>
      <c r="E3258" s="115">
        <v>7.7939999999999996</v>
      </c>
      <c r="F3258" s="115">
        <v>3176</v>
      </c>
      <c r="G3258" s="126">
        <v>0</v>
      </c>
      <c r="H3258" s="126">
        <v>4.981477641986729E+18</v>
      </c>
    </row>
    <row r="3259" spans="3:8" ht="15" customHeight="1">
      <c r="C3259" s="113" t="b">
        <v>0</v>
      </c>
      <c r="D3259" s="124">
        <v>33833</v>
      </c>
      <c r="E3259" s="115">
        <v>7.7569999999999997</v>
      </c>
      <c r="F3259" s="115">
        <v>3177</v>
      </c>
      <c r="G3259" s="126">
        <v>0</v>
      </c>
      <c r="H3259" s="126">
        <v>1.3437708098376184E+19</v>
      </c>
    </row>
    <row r="3260" spans="3:8" ht="15" customHeight="1">
      <c r="C3260" s="113" t="b">
        <v>0</v>
      </c>
      <c r="D3260" s="124">
        <v>33834</v>
      </c>
      <c r="E3260" s="115">
        <v>7.73</v>
      </c>
      <c r="F3260" s="115">
        <v>3178</v>
      </c>
      <c r="G3260" s="126">
        <v>0</v>
      </c>
      <c r="H3260" s="126">
        <v>1.4671567436889256E+19</v>
      </c>
    </row>
    <row r="3261" spans="3:8" ht="15" customHeight="1">
      <c r="C3261" s="113" t="b">
        <v>0</v>
      </c>
      <c r="D3261" s="124">
        <v>33835</v>
      </c>
      <c r="E3261" s="115">
        <v>7.7750000000000004</v>
      </c>
      <c r="F3261" s="115">
        <v>3179</v>
      </c>
      <c r="G3261" s="126">
        <v>0</v>
      </c>
      <c r="H3261" s="126">
        <v>5.711399413812223E+18</v>
      </c>
    </row>
    <row r="3262" spans="3:8" ht="15" customHeight="1">
      <c r="C3262" s="113" t="b">
        <v>0</v>
      </c>
      <c r="D3262" s="124">
        <v>33836</v>
      </c>
      <c r="E3262" s="115">
        <v>7.6820000000000004</v>
      </c>
      <c r="F3262" s="115">
        <v>3180</v>
      </c>
      <c r="G3262" s="126">
        <v>0</v>
      </c>
      <c r="H3262" s="126">
        <v>8.6773852955490529E+18</v>
      </c>
    </row>
    <row r="3263" spans="3:8" ht="15" customHeight="1">
      <c r="C3263" s="113" t="b">
        <v>0</v>
      </c>
      <c r="D3263" s="124">
        <v>33837</v>
      </c>
      <c r="E3263" s="115">
        <v>7.6740000000000004</v>
      </c>
      <c r="F3263" s="115">
        <v>3181</v>
      </c>
      <c r="G3263" s="126">
        <v>0</v>
      </c>
      <c r="H3263" s="126">
        <v>1.1790863025434003E+19</v>
      </c>
    </row>
    <row r="3264" spans="3:8" ht="15" customHeight="1">
      <c r="C3264" s="113" t="b">
        <v>0</v>
      </c>
      <c r="D3264" s="124">
        <v>33838</v>
      </c>
      <c r="E3264" s="115">
        <v>7.6139999999999999</v>
      </c>
      <c r="F3264" s="115">
        <v>3182</v>
      </c>
      <c r="G3264" s="126">
        <v>0</v>
      </c>
      <c r="H3264" s="126">
        <v>4.5106883495693276E+18</v>
      </c>
    </row>
    <row r="3265" spans="3:8" ht="15" customHeight="1">
      <c r="C3265" s="113" t="b">
        <v>0</v>
      </c>
      <c r="D3265" s="124">
        <v>33839</v>
      </c>
      <c r="E3265" s="115">
        <v>7.5620000000000003</v>
      </c>
      <c r="F3265" s="115">
        <v>3183</v>
      </c>
      <c r="G3265" s="126">
        <v>0</v>
      </c>
      <c r="H3265" s="126">
        <v>9.6451032110739415E+18</v>
      </c>
    </row>
    <row r="3266" spans="3:8" ht="15" customHeight="1">
      <c r="C3266" s="113" t="b">
        <v>0</v>
      </c>
      <c r="D3266" s="124">
        <v>33840</v>
      </c>
      <c r="E3266" s="115">
        <v>7.5359999999999996</v>
      </c>
      <c r="F3266" s="115">
        <v>3184</v>
      </c>
      <c r="G3266" s="126">
        <v>0</v>
      </c>
      <c r="H3266" s="126">
        <v>1.3851529758597831E+19</v>
      </c>
    </row>
    <row r="3267" spans="3:8" ht="15" customHeight="1">
      <c r="C3267" s="113" t="b">
        <v>0</v>
      </c>
      <c r="D3267" s="124">
        <v>33841</v>
      </c>
      <c r="E3267" s="115">
        <v>7.4459999999999997</v>
      </c>
      <c r="F3267" s="115">
        <v>3185</v>
      </c>
      <c r="G3267" s="126">
        <v>0</v>
      </c>
      <c r="H3267" s="126">
        <v>5.1948962384626156E+18</v>
      </c>
    </row>
    <row r="3268" spans="3:8" ht="15" customHeight="1">
      <c r="C3268" s="113" t="b">
        <v>0</v>
      </c>
      <c r="D3268" s="124">
        <v>33842</v>
      </c>
      <c r="E3268" s="115">
        <v>7.4279999999999999</v>
      </c>
      <c r="F3268" s="115">
        <v>3186</v>
      </c>
      <c r="G3268" s="126">
        <v>0</v>
      </c>
      <c r="H3268" s="126">
        <v>8.5549540270224824E+18</v>
      </c>
    </row>
    <row r="3269" spans="3:8" ht="15" customHeight="1">
      <c r="C3269" s="113" t="b">
        <v>0</v>
      </c>
      <c r="D3269" s="124">
        <v>33843</v>
      </c>
      <c r="E3269" s="115">
        <v>7.4</v>
      </c>
      <c r="F3269" s="115">
        <v>3187</v>
      </c>
      <c r="G3269" s="126">
        <v>0</v>
      </c>
      <c r="H3269" s="126">
        <v>7.4993833993001667E+18</v>
      </c>
    </row>
    <row r="3270" spans="3:8" ht="15" customHeight="1">
      <c r="C3270" s="113" t="b">
        <v>0</v>
      </c>
      <c r="D3270" s="124">
        <v>33844</v>
      </c>
      <c r="E3270" s="115">
        <v>7.4039999999999999</v>
      </c>
      <c r="F3270" s="115">
        <v>3188</v>
      </c>
      <c r="G3270" s="126">
        <v>0</v>
      </c>
      <c r="H3270" s="126">
        <v>8.4667504689598065E+18</v>
      </c>
    </row>
    <row r="3271" spans="3:8" ht="15" customHeight="1">
      <c r="C3271" s="113" t="b">
        <v>0</v>
      </c>
      <c r="D3271" s="124">
        <v>33845</v>
      </c>
      <c r="E3271" s="115">
        <v>7.3460000000000001</v>
      </c>
      <c r="F3271" s="115">
        <v>3189</v>
      </c>
      <c r="G3271" s="126">
        <v>0</v>
      </c>
      <c r="H3271" s="126">
        <v>1.6447944013272873E+19</v>
      </c>
    </row>
    <row r="3272" spans="3:8" ht="15" customHeight="1">
      <c r="C3272" s="113" t="b">
        <v>0</v>
      </c>
      <c r="D3272" s="124">
        <v>33846</v>
      </c>
      <c r="E3272" s="115">
        <v>7.2859999999999996</v>
      </c>
      <c r="F3272" s="115">
        <v>3190</v>
      </c>
      <c r="G3272" s="126">
        <v>0</v>
      </c>
      <c r="H3272" s="126">
        <v>4.0922260935109908E+18</v>
      </c>
    </row>
    <row r="3273" spans="3:8" ht="15" customHeight="1">
      <c r="C3273" s="113" t="b">
        <v>0</v>
      </c>
      <c r="D3273" s="124">
        <v>33847</v>
      </c>
      <c r="E3273" s="115">
        <v>7.2370000000000001</v>
      </c>
      <c r="F3273" s="115">
        <v>3191</v>
      </c>
      <c r="G3273" s="126">
        <v>0</v>
      </c>
      <c r="H3273" s="126">
        <v>3.3999155204164644E+18</v>
      </c>
    </row>
    <row r="3274" spans="3:8" ht="15" customHeight="1">
      <c r="C3274" s="113" t="b">
        <v>0</v>
      </c>
      <c r="D3274" s="124">
        <v>33848</v>
      </c>
      <c r="E3274" s="115">
        <v>7.2350000000000003</v>
      </c>
      <c r="F3274" s="115">
        <v>3192</v>
      </c>
      <c r="G3274" s="126">
        <v>0</v>
      </c>
      <c r="H3274" s="126">
        <v>3.4822883488486405E+18</v>
      </c>
    </row>
    <row r="3275" spans="3:8" ht="15" customHeight="1">
      <c r="C3275" s="113" t="b">
        <v>0</v>
      </c>
      <c r="D3275" s="124">
        <v>33849</v>
      </c>
      <c r="E3275" s="115">
        <v>7.319</v>
      </c>
      <c r="F3275" s="115">
        <v>3193</v>
      </c>
      <c r="G3275" s="126">
        <v>0</v>
      </c>
      <c r="H3275" s="126">
        <v>1.1463583046260951E+19</v>
      </c>
    </row>
    <row r="3276" spans="3:8" ht="15" customHeight="1">
      <c r="C3276" s="113" t="b">
        <v>0</v>
      </c>
      <c r="D3276" s="124">
        <v>33850</v>
      </c>
      <c r="E3276" s="115">
        <v>7.2960000000000003</v>
      </c>
      <c r="F3276" s="115">
        <v>3194</v>
      </c>
      <c r="G3276" s="126">
        <v>0</v>
      </c>
      <c r="H3276" s="126">
        <v>4.473311414462057E+18</v>
      </c>
    </row>
    <row r="3277" spans="3:8" ht="15" customHeight="1">
      <c r="C3277" s="113" t="b">
        <v>0</v>
      </c>
      <c r="D3277" s="124">
        <v>33851</v>
      </c>
      <c r="E3277" s="115">
        <v>7.2789999999999999</v>
      </c>
      <c r="F3277" s="115">
        <v>3195</v>
      </c>
      <c r="G3277" s="126">
        <v>0</v>
      </c>
      <c r="H3277" s="126">
        <v>5.3546332250230467E+18</v>
      </c>
    </row>
    <row r="3278" spans="3:8" ht="15" customHeight="1">
      <c r="C3278" s="113" t="b">
        <v>0</v>
      </c>
      <c r="D3278" s="124">
        <v>33852</v>
      </c>
      <c r="E3278" s="115">
        <v>7.234</v>
      </c>
      <c r="F3278" s="115">
        <v>3196</v>
      </c>
      <c r="G3278" s="126">
        <v>0</v>
      </c>
      <c r="H3278" s="126">
        <v>8.7578868800246938E+18</v>
      </c>
    </row>
    <row r="3279" spans="3:8" ht="15" customHeight="1">
      <c r="C3279" s="113" t="b">
        <v>0</v>
      </c>
      <c r="D3279" s="124">
        <v>33853</v>
      </c>
      <c r="E3279" s="115">
        <v>7.1689999999999996</v>
      </c>
      <c r="F3279" s="115">
        <v>3197</v>
      </c>
      <c r="G3279" s="126">
        <v>0</v>
      </c>
      <c r="H3279" s="126">
        <v>1.5788658371836844E+19</v>
      </c>
    </row>
    <row r="3280" spans="3:8" ht="15" customHeight="1">
      <c r="C3280" s="113" t="b">
        <v>0</v>
      </c>
      <c r="D3280" s="124">
        <v>33854</v>
      </c>
      <c r="E3280" s="115">
        <v>7.1589999999999998</v>
      </c>
      <c r="F3280" s="115">
        <v>3198</v>
      </c>
      <c r="G3280" s="126">
        <v>0</v>
      </c>
      <c r="H3280" s="126">
        <v>1.4995235681719093E+19</v>
      </c>
    </row>
    <row r="3281" spans="3:8" ht="15" customHeight="1">
      <c r="C3281" s="113" t="b">
        <v>0</v>
      </c>
      <c r="D3281" s="124">
        <v>33855</v>
      </c>
      <c r="E3281" s="115">
        <v>7.2119999999999997</v>
      </c>
      <c r="F3281" s="115">
        <v>3199</v>
      </c>
      <c r="G3281" s="126">
        <v>0</v>
      </c>
      <c r="H3281" s="126">
        <v>1.8092075460351484E+19</v>
      </c>
    </row>
    <row r="3282" spans="3:8" ht="15" customHeight="1">
      <c r="C3282" s="113" t="b">
        <v>0</v>
      </c>
      <c r="D3282" s="124">
        <v>33856</v>
      </c>
      <c r="E3282" s="115">
        <v>7.27</v>
      </c>
      <c r="F3282" s="115">
        <v>3200</v>
      </c>
      <c r="G3282" s="126">
        <v>0</v>
      </c>
      <c r="H3282" s="126">
        <v>6.0347155679128371E+18</v>
      </c>
    </row>
    <row r="3283" spans="3:8" ht="15" customHeight="1">
      <c r="C3283" s="113" t="b">
        <v>0</v>
      </c>
      <c r="D3283" s="124">
        <v>33857</v>
      </c>
      <c r="E3283" s="115">
        <v>7.2690000000000001</v>
      </c>
      <c r="F3283" s="115">
        <v>3201</v>
      </c>
      <c r="G3283" s="126">
        <v>0</v>
      </c>
      <c r="H3283" s="126">
        <v>8.0848115320646584E+18</v>
      </c>
    </row>
    <row r="3284" spans="3:8" ht="15" customHeight="1">
      <c r="C3284" s="113" t="b">
        <v>0</v>
      </c>
      <c r="D3284" s="124">
        <v>33858</v>
      </c>
      <c r="E3284" s="115">
        <v>7.2519999999999998</v>
      </c>
      <c r="F3284" s="115">
        <v>3202</v>
      </c>
      <c r="G3284" s="126">
        <v>0</v>
      </c>
      <c r="H3284" s="126">
        <v>1.8245594752049097E+19</v>
      </c>
    </row>
    <row r="3285" spans="3:8" ht="15" customHeight="1">
      <c r="C3285" s="113" t="b">
        <v>0</v>
      </c>
      <c r="D3285" s="124">
        <v>33859</v>
      </c>
      <c r="E3285" s="115">
        <v>7.2560000000000002</v>
      </c>
      <c r="F3285" s="115">
        <v>3203</v>
      </c>
      <c r="G3285" s="126">
        <v>0</v>
      </c>
      <c r="H3285" s="126">
        <v>1.0247545524680436E+19</v>
      </c>
    </row>
    <row r="3286" spans="3:8" ht="15" customHeight="1">
      <c r="C3286" s="113" t="b">
        <v>0</v>
      </c>
      <c r="D3286" s="124">
        <v>33860</v>
      </c>
      <c r="E3286" s="115">
        <v>7.2450000000000001</v>
      </c>
      <c r="F3286" s="115">
        <v>3204</v>
      </c>
      <c r="G3286" s="126">
        <v>0</v>
      </c>
      <c r="H3286" s="126">
        <v>7.8500160551352914E+18</v>
      </c>
    </row>
    <row r="3287" spans="3:8" ht="15" customHeight="1">
      <c r="C3287" s="113" t="b">
        <v>0</v>
      </c>
      <c r="D3287" s="124">
        <v>33861</v>
      </c>
      <c r="E3287" s="115">
        <v>7.28</v>
      </c>
      <c r="F3287" s="115">
        <v>3205</v>
      </c>
      <c r="G3287" s="126">
        <v>0</v>
      </c>
      <c r="H3287" s="126">
        <v>1.1723078191524727E+19</v>
      </c>
    </row>
    <row r="3288" spans="3:8" ht="15" customHeight="1">
      <c r="C3288" s="113" t="b">
        <v>0</v>
      </c>
      <c r="D3288" s="124">
        <v>33862</v>
      </c>
      <c r="E3288" s="115">
        <v>7.2809999999999997</v>
      </c>
      <c r="F3288" s="115">
        <v>3206</v>
      </c>
      <c r="G3288" s="126">
        <v>0</v>
      </c>
      <c r="H3288" s="126">
        <v>7.7728840721545667E+18</v>
      </c>
    </row>
    <row r="3289" spans="3:8" ht="15" customHeight="1">
      <c r="C3289" s="113" t="b">
        <v>0</v>
      </c>
      <c r="D3289" s="124">
        <v>33863</v>
      </c>
      <c r="E3289" s="115">
        <v>7.3239999999999998</v>
      </c>
      <c r="F3289" s="115">
        <v>3207</v>
      </c>
      <c r="G3289" s="126">
        <v>0</v>
      </c>
      <c r="H3289" s="126">
        <v>1.4689898952411617E+18</v>
      </c>
    </row>
    <row r="3290" spans="3:8" ht="15" customHeight="1">
      <c r="C3290" s="113" t="b">
        <v>0</v>
      </c>
      <c r="D3290" s="124">
        <v>33864</v>
      </c>
      <c r="E3290" s="115">
        <v>7.3609999999999998</v>
      </c>
      <c r="F3290" s="115">
        <v>3208</v>
      </c>
      <c r="G3290" s="126">
        <v>0</v>
      </c>
      <c r="H3290" s="126">
        <v>1.592023619982004E+19</v>
      </c>
    </row>
    <row r="3291" spans="3:8" ht="15" customHeight="1">
      <c r="C3291" s="113" t="b">
        <v>0</v>
      </c>
      <c r="D3291" s="124">
        <v>33865</v>
      </c>
      <c r="E3291" s="115">
        <v>7.4189999999999996</v>
      </c>
      <c r="F3291" s="115">
        <v>3209</v>
      </c>
      <c r="G3291" s="126">
        <v>0</v>
      </c>
      <c r="H3291" s="126">
        <v>1.0643140936827017E+19</v>
      </c>
    </row>
    <row r="3292" spans="3:8" ht="15" customHeight="1">
      <c r="C3292" s="113" t="b">
        <v>0</v>
      </c>
      <c r="D3292" s="124">
        <v>33866</v>
      </c>
      <c r="E3292" s="115">
        <v>7.4279999999999999</v>
      </c>
      <c r="F3292" s="115">
        <v>3210</v>
      </c>
      <c r="G3292" s="126">
        <v>0</v>
      </c>
      <c r="H3292" s="126">
        <v>1.0320256375895656E+19</v>
      </c>
    </row>
    <row r="3293" spans="3:8" ht="15" customHeight="1">
      <c r="C3293" s="113" t="b">
        <v>0</v>
      </c>
      <c r="D3293" s="124">
        <v>33867</v>
      </c>
      <c r="E3293" s="115">
        <v>7.4829999999999997</v>
      </c>
      <c r="F3293" s="115">
        <v>3211</v>
      </c>
      <c r="G3293" s="126">
        <v>0</v>
      </c>
      <c r="H3293" s="126">
        <v>1.5251778659523625E+18</v>
      </c>
    </row>
    <row r="3294" spans="3:8" ht="15" customHeight="1">
      <c r="C3294" s="113" t="b">
        <v>0</v>
      </c>
      <c r="D3294" s="124">
        <v>33868</v>
      </c>
      <c r="E3294" s="115">
        <v>7.5190000000000001</v>
      </c>
      <c r="F3294" s="115">
        <v>3212</v>
      </c>
      <c r="G3294" s="126">
        <v>0</v>
      </c>
      <c r="H3294" s="126">
        <v>9.4795050879979315E+18</v>
      </c>
    </row>
    <row r="3295" spans="3:8" ht="15" customHeight="1">
      <c r="C3295" s="113" t="b">
        <v>0</v>
      </c>
      <c r="D3295" s="124">
        <v>33869</v>
      </c>
      <c r="E3295" s="115">
        <v>7.5759999999999996</v>
      </c>
      <c r="F3295" s="115">
        <v>3213</v>
      </c>
      <c r="G3295" s="126">
        <v>0</v>
      </c>
      <c r="H3295" s="126">
        <v>1.179630598512282E+19</v>
      </c>
    </row>
    <row r="3296" spans="3:8" ht="15" customHeight="1">
      <c r="C3296" s="113" t="b">
        <v>0</v>
      </c>
      <c r="D3296" s="124">
        <v>33870</v>
      </c>
      <c r="E3296" s="115">
        <v>7.641</v>
      </c>
      <c r="F3296" s="115">
        <v>3214</v>
      </c>
      <c r="G3296" s="126">
        <v>0</v>
      </c>
      <c r="H3296" s="126">
        <v>2.9004470386138455E+18</v>
      </c>
    </row>
    <row r="3297" spans="3:8" ht="15" customHeight="1">
      <c r="C3297" s="113" t="b">
        <v>0</v>
      </c>
      <c r="D3297" s="124">
        <v>33871</v>
      </c>
      <c r="E3297" s="115">
        <v>7.7279999999999998</v>
      </c>
      <c r="F3297" s="115">
        <v>3215</v>
      </c>
      <c r="G3297" s="126">
        <v>0</v>
      </c>
      <c r="H3297" s="126">
        <v>1.4878689388714002E+19</v>
      </c>
    </row>
    <row r="3298" spans="3:8" ht="15" customHeight="1">
      <c r="C3298" s="113" t="b">
        <v>0</v>
      </c>
      <c r="D3298" s="124">
        <v>33872</v>
      </c>
      <c r="E3298" s="115">
        <v>7.7519999999999998</v>
      </c>
      <c r="F3298" s="115">
        <v>3216</v>
      </c>
      <c r="G3298" s="126">
        <v>0</v>
      </c>
      <c r="H3298" s="126">
        <v>1.55522814378636E+19</v>
      </c>
    </row>
    <row r="3299" spans="3:8" ht="15" customHeight="1">
      <c r="C3299" s="113" t="b">
        <v>0</v>
      </c>
      <c r="D3299" s="124">
        <v>33873</v>
      </c>
      <c r="E3299" s="115">
        <v>7.85</v>
      </c>
      <c r="F3299" s="115">
        <v>3217</v>
      </c>
      <c r="G3299" s="126">
        <v>0</v>
      </c>
      <c r="H3299" s="126">
        <v>1.0185983066528768E+19</v>
      </c>
    </row>
    <row r="3300" spans="3:8" ht="15" customHeight="1">
      <c r="C3300" s="113" t="b">
        <v>0</v>
      </c>
      <c r="D3300" s="124">
        <v>33874</v>
      </c>
      <c r="E3300" s="115">
        <v>7.9749999999999996</v>
      </c>
      <c r="F3300" s="115">
        <v>3218</v>
      </c>
      <c r="G3300" s="126">
        <v>0</v>
      </c>
      <c r="H3300" s="126">
        <v>3.1703061089777597E+18</v>
      </c>
    </row>
    <row r="3301" spans="3:8" ht="15" customHeight="1">
      <c r="C3301" s="113" t="b">
        <v>0</v>
      </c>
      <c r="D3301" s="124">
        <v>33875</v>
      </c>
      <c r="E3301" s="115">
        <v>8.0679999999999996</v>
      </c>
      <c r="F3301" s="115">
        <v>3219</v>
      </c>
      <c r="G3301" s="126">
        <v>0</v>
      </c>
      <c r="H3301" s="126">
        <v>5.5446145092599439E+18</v>
      </c>
    </row>
    <row r="3302" spans="3:8" ht="15" customHeight="1">
      <c r="C3302" s="113" t="b">
        <v>0</v>
      </c>
      <c r="D3302" s="124">
        <v>33876</v>
      </c>
      <c r="E3302" s="115">
        <v>8.1370000000000005</v>
      </c>
      <c r="F3302" s="115">
        <v>3220</v>
      </c>
      <c r="G3302" s="126">
        <v>0</v>
      </c>
      <c r="H3302" s="126">
        <v>1.6818274546497311E+19</v>
      </c>
    </row>
    <row r="3303" spans="3:8" ht="15" customHeight="1">
      <c r="C3303" s="113" t="b">
        <v>0</v>
      </c>
      <c r="D3303" s="124">
        <v>33877</v>
      </c>
      <c r="E3303" s="115">
        <v>8.1940000000000008</v>
      </c>
      <c r="F3303" s="115">
        <v>3221</v>
      </c>
      <c r="G3303" s="126">
        <v>0</v>
      </c>
      <c r="H3303" s="126">
        <v>9.3531399696948408E+18</v>
      </c>
    </row>
    <row r="3304" spans="3:8" ht="15" customHeight="1">
      <c r="C3304" s="113" t="b">
        <v>0</v>
      </c>
      <c r="D3304" s="124">
        <v>33878</v>
      </c>
      <c r="E3304" s="115">
        <v>8.359</v>
      </c>
      <c r="F3304" s="115">
        <v>3222</v>
      </c>
      <c r="G3304" s="126">
        <v>0</v>
      </c>
      <c r="H3304" s="126">
        <v>6.8293035526054871E+18</v>
      </c>
    </row>
    <row r="3305" spans="3:8" ht="15" customHeight="1">
      <c r="C3305" s="113" t="b">
        <v>0</v>
      </c>
      <c r="D3305" s="124">
        <v>33879</v>
      </c>
      <c r="E3305" s="115">
        <v>8.3870000000000005</v>
      </c>
      <c r="F3305" s="115">
        <v>3223</v>
      </c>
      <c r="G3305" s="126">
        <v>0</v>
      </c>
      <c r="H3305" s="126">
        <v>1.6872964553387708E+19</v>
      </c>
    </row>
    <row r="3306" spans="3:8" ht="15" customHeight="1">
      <c r="C3306" s="113" t="b">
        <v>0</v>
      </c>
      <c r="D3306" s="124">
        <v>33880</v>
      </c>
      <c r="E3306" s="115">
        <v>8.5449999999999999</v>
      </c>
      <c r="F3306" s="115">
        <v>3224</v>
      </c>
      <c r="G3306" s="126">
        <v>0</v>
      </c>
      <c r="H3306" s="126">
        <v>8.9105111102163415E+18</v>
      </c>
    </row>
    <row r="3307" spans="3:8" ht="15" customHeight="1">
      <c r="C3307" s="113" t="b">
        <v>0</v>
      </c>
      <c r="D3307" s="124">
        <v>33881</v>
      </c>
      <c r="E3307" s="115">
        <v>8.6189999999999998</v>
      </c>
      <c r="F3307" s="115">
        <v>3225</v>
      </c>
      <c r="G3307" s="126">
        <v>0</v>
      </c>
      <c r="H3307" s="126">
        <v>8.0258450794439711E+18</v>
      </c>
    </row>
    <row r="3308" spans="3:8" ht="15" customHeight="1">
      <c r="C3308" s="113" t="b">
        <v>0</v>
      </c>
      <c r="D3308" s="124">
        <v>33882</v>
      </c>
      <c r="E3308" s="115">
        <v>8.7319999999999993</v>
      </c>
      <c r="F3308" s="115">
        <v>3226</v>
      </c>
      <c r="G3308" s="126">
        <v>0</v>
      </c>
      <c r="H3308" s="126">
        <v>1.8309931157372432E+19</v>
      </c>
    </row>
    <row r="3309" spans="3:8" ht="15" customHeight="1">
      <c r="C3309" s="113" t="b">
        <v>0</v>
      </c>
      <c r="D3309" s="124">
        <v>33883</v>
      </c>
      <c r="E3309" s="115">
        <v>8.8190000000000008</v>
      </c>
      <c r="F3309" s="115">
        <v>3227</v>
      </c>
      <c r="G3309" s="126">
        <v>0</v>
      </c>
      <c r="H3309" s="126">
        <v>8.3789640951919165E+18</v>
      </c>
    </row>
    <row r="3310" spans="3:8" ht="15" customHeight="1">
      <c r="C3310" s="113" t="b">
        <v>0</v>
      </c>
      <c r="D3310" s="124">
        <v>33884</v>
      </c>
      <c r="E3310" s="115">
        <v>8.8010000000000002</v>
      </c>
      <c r="F3310" s="115">
        <v>3228</v>
      </c>
      <c r="G3310" s="126">
        <v>0</v>
      </c>
      <c r="H3310" s="126">
        <v>9.2995890944033464E+18</v>
      </c>
    </row>
    <row r="3311" spans="3:8" ht="15" customHeight="1">
      <c r="C3311" s="113" t="b">
        <v>0</v>
      </c>
      <c r="D3311" s="124">
        <v>33885</v>
      </c>
      <c r="E3311" s="115">
        <v>8.8849999999999998</v>
      </c>
      <c r="F3311" s="115">
        <v>3229</v>
      </c>
      <c r="G3311" s="126">
        <v>0</v>
      </c>
      <c r="H3311" s="126">
        <v>1.7318949726132861E+19</v>
      </c>
    </row>
    <row r="3312" spans="3:8" ht="15" customHeight="1">
      <c r="C3312" s="113" t="b">
        <v>0</v>
      </c>
      <c r="D3312" s="124">
        <v>33886</v>
      </c>
      <c r="E3312" s="115">
        <v>8.9710000000000001</v>
      </c>
      <c r="F3312" s="115">
        <v>3230</v>
      </c>
      <c r="G3312" s="126">
        <v>0</v>
      </c>
      <c r="H3312" s="126">
        <v>1.2331792770139095E+19</v>
      </c>
    </row>
    <row r="3313" spans="3:8" ht="15" customHeight="1">
      <c r="C3313" s="113" t="b">
        <v>0</v>
      </c>
      <c r="D3313" s="124">
        <v>33887</v>
      </c>
      <c r="E3313" s="115">
        <v>9.0519999999999996</v>
      </c>
      <c r="F3313" s="115">
        <v>3231</v>
      </c>
      <c r="G3313" s="126">
        <v>0</v>
      </c>
      <c r="H3313" s="126">
        <v>4.9466603396859761E+18</v>
      </c>
    </row>
    <row r="3314" spans="3:8" ht="15" customHeight="1">
      <c r="C3314" s="113" t="b">
        <v>0</v>
      </c>
      <c r="D3314" s="124">
        <v>33888</v>
      </c>
      <c r="E3314" s="115">
        <v>9.0969999999999995</v>
      </c>
      <c r="F3314" s="115">
        <v>3232</v>
      </c>
      <c r="G3314" s="126">
        <v>0</v>
      </c>
      <c r="H3314" s="126">
        <v>7.7441246776046003E+17</v>
      </c>
    </row>
    <row r="3315" spans="3:8" ht="15" customHeight="1">
      <c r="C3315" s="113" t="b">
        <v>0</v>
      </c>
      <c r="D3315" s="124">
        <v>33889</v>
      </c>
      <c r="E3315" s="115">
        <v>9.1769999999999996</v>
      </c>
      <c r="F3315" s="115">
        <v>3233</v>
      </c>
      <c r="G3315" s="126">
        <v>0</v>
      </c>
      <c r="H3315" s="126">
        <v>1.7917554764313676E+19</v>
      </c>
    </row>
    <row r="3316" spans="3:8" ht="15" customHeight="1">
      <c r="C3316" s="113" t="b">
        <v>0</v>
      </c>
      <c r="D3316" s="124">
        <v>33890</v>
      </c>
      <c r="E3316" s="115">
        <v>9.2919999999999998</v>
      </c>
      <c r="F3316" s="115">
        <v>3234</v>
      </c>
      <c r="G3316" s="126">
        <v>0</v>
      </c>
      <c r="H3316" s="126">
        <v>1.3217078561390332E+19</v>
      </c>
    </row>
    <row r="3317" spans="3:8" ht="15" customHeight="1">
      <c r="C3317" s="113" t="b">
        <v>0</v>
      </c>
      <c r="D3317" s="124">
        <v>33891</v>
      </c>
      <c r="E3317" s="115">
        <v>9.2810000000000006</v>
      </c>
      <c r="F3317" s="115">
        <v>3235</v>
      </c>
      <c r="G3317" s="126">
        <v>0</v>
      </c>
      <c r="H3317" s="126">
        <v>8.4664501103776942E+18</v>
      </c>
    </row>
    <row r="3318" spans="3:8" ht="15" customHeight="1">
      <c r="C3318" s="113" t="b">
        <v>0</v>
      </c>
      <c r="D3318" s="124">
        <v>33892</v>
      </c>
      <c r="E3318" s="115">
        <v>9.327</v>
      </c>
      <c r="F3318" s="115">
        <v>3236</v>
      </c>
      <c r="G3318" s="126">
        <v>0</v>
      </c>
      <c r="H3318" s="126">
        <v>1.4513236076363203E+19</v>
      </c>
    </row>
    <row r="3319" spans="3:8" ht="15" customHeight="1">
      <c r="C3319" s="113" t="b">
        <v>0</v>
      </c>
      <c r="D3319" s="124">
        <v>33893</v>
      </c>
      <c r="E3319" s="115">
        <v>9.41</v>
      </c>
      <c r="F3319" s="115">
        <v>3237</v>
      </c>
      <c r="G3319" s="126">
        <v>0</v>
      </c>
      <c r="H3319" s="126">
        <v>1.737155537244707E+19</v>
      </c>
    </row>
    <row r="3320" spans="3:8" ht="15" customHeight="1">
      <c r="C3320" s="113" t="b">
        <v>0</v>
      </c>
      <c r="D3320" s="124">
        <v>33894</v>
      </c>
      <c r="E3320" s="115">
        <v>9.4220000000000006</v>
      </c>
      <c r="F3320" s="115">
        <v>3238</v>
      </c>
      <c r="G3320" s="126">
        <v>0</v>
      </c>
      <c r="H3320" s="126">
        <v>1.5172613419784851E+19</v>
      </c>
    </row>
    <row r="3321" spans="3:8" ht="15" customHeight="1">
      <c r="C3321" s="113" t="b">
        <v>0</v>
      </c>
      <c r="D3321" s="124">
        <v>33895</v>
      </c>
      <c r="E3321" s="115">
        <v>9.43</v>
      </c>
      <c r="F3321" s="115">
        <v>3239</v>
      </c>
      <c r="G3321" s="126">
        <v>0</v>
      </c>
      <c r="H3321" s="126">
        <v>1.1775361657895133E+19</v>
      </c>
    </row>
    <row r="3322" spans="3:8" ht="15" customHeight="1">
      <c r="C3322" s="113" t="b">
        <v>0</v>
      </c>
      <c r="D3322" s="124">
        <v>33896</v>
      </c>
      <c r="E3322" s="115">
        <v>9.4819999999999993</v>
      </c>
      <c r="F3322" s="115">
        <v>3240</v>
      </c>
      <c r="G3322" s="126">
        <v>0</v>
      </c>
      <c r="H3322" s="126">
        <v>1.4124502846861996E+19</v>
      </c>
    </row>
    <row r="3323" spans="3:8" ht="15" customHeight="1">
      <c r="C3323" s="113" t="b">
        <v>0</v>
      </c>
      <c r="D3323" s="124">
        <v>33897</v>
      </c>
      <c r="E3323" s="115">
        <v>9.4730000000000008</v>
      </c>
      <c r="F3323" s="115">
        <v>3241</v>
      </c>
      <c r="G3323" s="126">
        <v>0</v>
      </c>
      <c r="H3323" s="126">
        <v>8.7829156509610568E+18</v>
      </c>
    </row>
    <row r="3324" spans="3:8" ht="15" customHeight="1">
      <c r="C3324" s="113" t="b">
        <v>0</v>
      </c>
      <c r="D3324" s="124">
        <v>33898</v>
      </c>
      <c r="E3324" s="115">
        <v>9.5050000000000008</v>
      </c>
      <c r="F3324" s="115">
        <v>3242</v>
      </c>
      <c r="G3324" s="126">
        <v>0</v>
      </c>
      <c r="H3324" s="126">
        <v>8.6760137412695936E+17</v>
      </c>
    </row>
    <row r="3325" spans="3:8" ht="15" customHeight="1">
      <c r="C3325" s="113" t="b">
        <v>0</v>
      </c>
      <c r="D3325" s="124">
        <v>33899</v>
      </c>
      <c r="E3325" s="115">
        <v>9.6259999999999994</v>
      </c>
      <c r="F3325" s="115">
        <v>3243</v>
      </c>
      <c r="G3325" s="126">
        <v>0</v>
      </c>
      <c r="H3325" s="126">
        <v>1.6374919033013803E+19</v>
      </c>
    </row>
    <row r="3326" spans="3:8" ht="15" customHeight="1">
      <c r="C3326" s="113" t="b">
        <v>0</v>
      </c>
      <c r="D3326" s="124">
        <v>33900</v>
      </c>
      <c r="E3326" s="115">
        <v>9.7430000000000003</v>
      </c>
      <c r="F3326" s="115">
        <v>3244</v>
      </c>
      <c r="G3326" s="126">
        <v>0</v>
      </c>
      <c r="H3326" s="126">
        <v>3.0659566560135869E+18</v>
      </c>
    </row>
    <row r="3327" spans="3:8" ht="15" customHeight="1">
      <c r="C3327" s="113" t="b">
        <v>0</v>
      </c>
      <c r="D3327" s="124">
        <v>33901</v>
      </c>
      <c r="E3327" s="115">
        <v>9.7710000000000008</v>
      </c>
      <c r="F3327" s="115">
        <v>3245</v>
      </c>
      <c r="G3327" s="126">
        <v>0</v>
      </c>
      <c r="H3327" s="126">
        <v>3.2405362214952125E+18</v>
      </c>
    </row>
    <row r="3328" spans="3:8" ht="15" customHeight="1">
      <c r="C3328" s="113" t="b">
        <v>0</v>
      </c>
      <c r="D3328" s="124">
        <v>33902</v>
      </c>
      <c r="E3328" s="115">
        <v>9.8279999999999994</v>
      </c>
      <c r="F3328" s="115">
        <v>3246</v>
      </c>
      <c r="G3328" s="126">
        <v>0</v>
      </c>
      <c r="H3328" s="126">
        <v>1.0481408961640655E+19</v>
      </c>
    </row>
    <row r="3329" spans="3:8" ht="15" customHeight="1">
      <c r="C3329" s="113" t="b">
        <v>0</v>
      </c>
      <c r="D3329" s="124">
        <v>33903</v>
      </c>
      <c r="E3329" s="115">
        <v>9.7940000000000005</v>
      </c>
      <c r="F3329" s="115">
        <v>3247</v>
      </c>
      <c r="G3329" s="126">
        <v>0</v>
      </c>
      <c r="H3329" s="126">
        <v>1.0702595540896367E+19</v>
      </c>
    </row>
    <row r="3330" spans="3:8" ht="15" customHeight="1">
      <c r="C3330" s="113" t="b">
        <v>0</v>
      </c>
      <c r="D3330" s="124">
        <v>33904</v>
      </c>
      <c r="E3330" s="115">
        <v>9.7870000000000008</v>
      </c>
      <c r="F3330" s="115">
        <v>3248</v>
      </c>
      <c r="G3330" s="126">
        <v>0</v>
      </c>
      <c r="H3330" s="126">
        <v>1.2641244839375354E+19</v>
      </c>
    </row>
    <row r="3331" spans="3:8" ht="15" customHeight="1">
      <c r="C3331" s="113" t="b">
        <v>0</v>
      </c>
      <c r="D3331" s="124">
        <v>33905</v>
      </c>
      <c r="E3331" s="115">
        <v>9.9009999999999998</v>
      </c>
      <c r="F3331" s="115">
        <v>3249</v>
      </c>
      <c r="G3331" s="126">
        <v>0</v>
      </c>
      <c r="H3331" s="126">
        <v>1.1155741239663292E+19</v>
      </c>
    </row>
    <row r="3332" spans="3:8" ht="15" customHeight="1">
      <c r="C3332" s="113" t="b">
        <v>0</v>
      </c>
      <c r="D3332" s="124">
        <v>33906</v>
      </c>
      <c r="E3332" s="115">
        <v>10.019</v>
      </c>
      <c r="F3332" s="115">
        <v>3250</v>
      </c>
      <c r="G3332" s="126">
        <v>0</v>
      </c>
      <c r="H3332" s="126">
        <v>1.8357766450900352E+18</v>
      </c>
    </row>
    <row r="3333" spans="3:8" ht="15" customHeight="1">
      <c r="C3333" s="113" t="b">
        <v>0</v>
      </c>
      <c r="D3333" s="124">
        <v>33907</v>
      </c>
      <c r="E3333" s="115">
        <v>10.157999999999999</v>
      </c>
      <c r="F3333" s="115">
        <v>3251</v>
      </c>
      <c r="G3333" s="126">
        <v>0</v>
      </c>
      <c r="H3333" s="126">
        <v>9.0733009228917811E+18</v>
      </c>
    </row>
    <row r="3334" spans="3:8" ht="15" customHeight="1">
      <c r="C3334" s="113" t="b">
        <v>0</v>
      </c>
      <c r="D3334" s="124">
        <v>33908</v>
      </c>
      <c r="E3334" s="115">
        <v>10.212</v>
      </c>
      <c r="F3334" s="115">
        <v>3252</v>
      </c>
      <c r="G3334" s="126">
        <v>0</v>
      </c>
      <c r="H3334" s="126">
        <v>1.1531603776009513E+19</v>
      </c>
    </row>
    <row r="3335" spans="3:8" ht="15" customHeight="1">
      <c r="C3335" s="113" t="b">
        <v>0</v>
      </c>
      <c r="D3335" s="124">
        <v>33909</v>
      </c>
      <c r="E3335" s="115">
        <v>10.375999999999999</v>
      </c>
      <c r="F3335" s="115">
        <v>3253</v>
      </c>
      <c r="G3335" s="126">
        <v>0</v>
      </c>
      <c r="H3335" s="126">
        <v>6.3504091469811743E+18</v>
      </c>
    </row>
    <row r="3336" spans="3:8" ht="15" customHeight="1">
      <c r="C3336" s="113" t="b">
        <v>0</v>
      </c>
      <c r="D3336" s="124">
        <v>33910</v>
      </c>
      <c r="E3336" s="115">
        <v>10.398</v>
      </c>
      <c r="F3336" s="115">
        <v>3254</v>
      </c>
      <c r="G3336" s="126">
        <v>0</v>
      </c>
      <c r="H3336" s="126">
        <v>1.2988886331061342E+19</v>
      </c>
    </row>
    <row r="3337" spans="3:8" ht="15" customHeight="1">
      <c r="C3337" s="113" t="b">
        <v>0</v>
      </c>
      <c r="D3337" s="124">
        <v>33911</v>
      </c>
      <c r="E3337" s="115">
        <v>10.368</v>
      </c>
      <c r="F3337" s="115">
        <v>3255</v>
      </c>
      <c r="G3337" s="126">
        <v>0</v>
      </c>
      <c r="H3337" s="126">
        <v>7.2849477952682691E+18</v>
      </c>
    </row>
    <row r="3338" spans="3:8" ht="15" customHeight="1">
      <c r="C3338" s="113" t="b">
        <v>0</v>
      </c>
      <c r="D3338" s="124">
        <v>33912</v>
      </c>
      <c r="E3338" s="115">
        <v>10.430999999999999</v>
      </c>
      <c r="F3338" s="115">
        <v>3256</v>
      </c>
      <c r="G3338" s="126">
        <v>0</v>
      </c>
      <c r="H3338" s="126">
        <v>9.9537762468913552E+16</v>
      </c>
    </row>
    <row r="3339" spans="3:8" ht="15" customHeight="1">
      <c r="C3339" s="113" t="b">
        <v>0</v>
      </c>
      <c r="D3339" s="124">
        <v>33913</v>
      </c>
      <c r="E3339" s="115">
        <v>10.423999999999999</v>
      </c>
      <c r="F3339" s="115">
        <v>3257</v>
      </c>
      <c r="G3339" s="126">
        <v>0</v>
      </c>
      <c r="H3339" s="126">
        <v>1.593900279661789E+19</v>
      </c>
    </row>
    <row r="3340" spans="3:8" ht="15" customHeight="1">
      <c r="C3340" s="113" t="b">
        <v>0</v>
      </c>
      <c r="D3340" s="124">
        <v>33914</v>
      </c>
      <c r="E3340" s="115">
        <v>10.564</v>
      </c>
      <c r="F3340" s="115">
        <v>3258</v>
      </c>
      <c r="G3340" s="126">
        <v>0</v>
      </c>
      <c r="H3340" s="126">
        <v>2.1778398494901389E+18</v>
      </c>
    </row>
    <row r="3341" spans="3:8" ht="15" customHeight="1">
      <c r="C3341" s="113" t="b">
        <v>0</v>
      </c>
      <c r="D3341" s="124">
        <v>33915</v>
      </c>
      <c r="E3341" s="115">
        <v>10.653</v>
      </c>
      <c r="F3341" s="115">
        <v>3259</v>
      </c>
      <c r="G3341" s="126">
        <v>0</v>
      </c>
      <c r="H3341" s="126">
        <v>4.7908350677000243E+18</v>
      </c>
    </row>
    <row r="3342" spans="3:8" ht="15" customHeight="1">
      <c r="C3342" s="113" t="b">
        <v>0</v>
      </c>
      <c r="D3342" s="124">
        <v>33916</v>
      </c>
      <c r="E3342" s="115">
        <v>10.723000000000001</v>
      </c>
      <c r="F3342" s="115">
        <v>3260</v>
      </c>
      <c r="G3342" s="126">
        <v>0</v>
      </c>
      <c r="H3342" s="126">
        <v>4.4163403675428454E+18</v>
      </c>
    </row>
    <row r="3343" spans="3:8" ht="15" customHeight="1">
      <c r="C3343" s="113" t="b">
        <v>0</v>
      </c>
      <c r="D3343" s="124">
        <v>33917</v>
      </c>
      <c r="E3343" s="115">
        <v>10.669</v>
      </c>
      <c r="F3343" s="115">
        <v>3261</v>
      </c>
      <c r="G3343" s="126">
        <v>0</v>
      </c>
      <c r="H3343" s="126">
        <v>9.5899199152553206E+18</v>
      </c>
    </row>
    <row r="3344" spans="3:8" ht="15" customHeight="1">
      <c r="C3344" s="113" t="b">
        <v>0</v>
      </c>
      <c r="D3344" s="124">
        <v>33918</v>
      </c>
      <c r="E3344" s="115">
        <v>10.756</v>
      </c>
      <c r="F3344" s="115">
        <v>3262</v>
      </c>
      <c r="G3344" s="126">
        <v>0</v>
      </c>
      <c r="H3344" s="126">
        <v>3.0596364010150893E+17</v>
      </c>
    </row>
    <row r="3345" spans="3:8" ht="15" customHeight="1">
      <c r="C3345" s="113" t="b">
        <v>0</v>
      </c>
      <c r="D3345" s="124">
        <v>33919</v>
      </c>
      <c r="E3345" s="115">
        <v>10.843999999999999</v>
      </c>
      <c r="F3345" s="115">
        <v>3263</v>
      </c>
      <c r="G3345" s="126">
        <v>0</v>
      </c>
      <c r="H3345" s="126">
        <v>1.7361739487505371E+19</v>
      </c>
    </row>
    <row r="3346" spans="3:8" ht="15" customHeight="1">
      <c r="C3346" s="113" t="b">
        <v>0</v>
      </c>
      <c r="D3346" s="124">
        <v>33920</v>
      </c>
      <c r="E3346" s="115">
        <v>10.971</v>
      </c>
      <c r="F3346" s="115">
        <v>3264</v>
      </c>
      <c r="G3346" s="126">
        <v>0</v>
      </c>
      <c r="H3346" s="126">
        <v>1.0642159088571326E+19</v>
      </c>
    </row>
    <row r="3347" spans="3:8" ht="15" customHeight="1">
      <c r="C3347" s="113" t="b">
        <v>0</v>
      </c>
      <c r="D3347" s="124">
        <v>33921</v>
      </c>
      <c r="E3347" s="115">
        <v>11.051</v>
      </c>
      <c r="F3347" s="115">
        <v>3265</v>
      </c>
      <c r="G3347" s="126">
        <v>0</v>
      </c>
      <c r="H3347" s="126">
        <v>1.2969042695806863E+18</v>
      </c>
    </row>
    <row r="3348" spans="3:8" ht="15" customHeight="1">
      <c r="C3348" s="113" t="b">
        <v>0</v>
      </c>
      <c r="D3348" s="124">
        <v>33922</v>
      </c>
      <c r="E3348" s="115">
        <v>11.016</v>
      </c>
      <c r="F3348" s="115">
        <v>3266</v>
      </c>
      <c r="G3348" s="126">
        <v>0</v>
      </c>
      <c r="H3348" s="126">
        <v>1.8345870838112137E+19</v>
      </c>
    </row>
    <row r="3349" spans="3:8" ht="15" customHeight="1">
      <c r="C3349" s="113" t="b">
        <v>0</v>
      </c>
      <c r="D3349" s="124">
        <v>33923</v>
      </c>
      <c r="E3349" s="115">
        <v>11.138</v>
      </c>
      <c r="F3349" s="115">
        <v>3267</v>
      </c>
      <c r="G3349" s="126">
        <v>0</v>
      </c>
      <c r="H3349" s="126">
        <v>1.1536650124064056E+18</v>
      </c>
    </row>
    <row r="3350" spans="3:8" ht="15" customHeight="1">
      <c r="C3350" s="113" t="b">
        <v>0</v>
      </c>
      <c r="D3350" s="124">
        <v>33924</v>
      </c>
      <c r="E3350" s="115">
        <v>11.361000000000001</v>
      </c>
      <c r="F3350" s="115">
        <v>3268</v>
      </c>
      <c r="G3350" s="126">
        <v>0</v>
      </c>
      <c r="H3350" s="126">
        <v>2.9554944324027049E+18</v>
      </c>
    </row>
    <row r="3351" spans="3:8" ht="15" customHeight="1">
      <c r="C3351" s="113" t="b">
        <v>0</v>
      </c>
      <c r="D3351" s="124">
        <v>33925</v>
      </c>
      <c r="E3351" s="115">
        <v>11.576000000000001</v>
      </c>
      <c r="F3351" s="115">
        <v>3269</v>
      </c>
      <c r="G3351" s="126">
        <v>0</v>
      </c>
      <c r="H3351" s="126">
        <v>4.8012329719778478E+18</v>
      </c>
    </row>
    <row r="3352" spans="3:8" ht="15" customHeight="1">
      <c r="C3352" s="113" t="b">
        <v>0</v>
      </c>
      <c r="D3352" s="124">
        <v>33926</v>
      </c>
      <c r="E3352" s="115">
        <v>11.653</v>
      </c>
      <c r="F3352" s="115">
        <v>3270</v>
      </c>
      <c r="G3352" s="126">
        <v>0</v>
      </c>
      <c r="H3352" s="126">
        <v>9.1345789708138097E+18</v>
      </c>
    </row>
    <row r="3353" spans="3:8" ht="15" customHeight="1">
      <c r="C3353" s="113" t="b">
        <v>0</v>
      </c>
      <c r="D3353" s="124">
        <v>33927</v>
      </c>
      <c r="E3353" s="115">
        <v>11.81</v>
      </c>
      <c r="F3353" s="115">
        <v>3271</v>
      </c>
      <c r="G3353" s="126">
        <v>0</v>
      </c>
      <c r="H3353" s="126">
        <v>3.7987885502726538E+18</v>
      </c>
    </row>
    <row r="3354" spans="3:8" ht="15" customHeight="1">
      <c r="C3354" s="113" t="b">
        <v>0</v>
      </c>
      <c r="D3354" s="124">
        <v>33928</v>
      </c>
      <c r="E3354" s="115">
        <v>11.907</v>
      </c>
      <c r="F3354" s="115">
        <v>3272</v>
      </c>
      <c r="G3354" s="126">
        <v>0</v>
      </c>
      <c r="H3354" s="126">
        <v>1.0391356531295488E+19</v>
      </c>
    </row>
    <row r="3355" spans="3:8" ht="15" customHeight="1">
      <c r="C3355" s="113" t="b">
        <v>0</v>
      </c>
      <c r="D3355" s="124">
        <v>33929</v>
      </c>
      <c r="E3355" s="115">
        <v>11.986000000000001</v>
      </c>
      <c r="F3355" s="115">
        <v>3273</v>
      </c>
      <c r="G3355" s="126">
        <v>0</v>
      </c>
      <c r="H3355" s="126">
        <v>7.3304475493775432E+18</v>
      </c>
    </row>
    <row r="3356" spans="3:8" ht="15" customHeight="1">
      <c r="C3356" s="113" t="b">
        <v>0</v>
      </c>
      <c r="D3356" s="124">
        <v>33930</v>
      </c>
      <c r="E3356" s="115">
        <v>11.98</v>
      </c>
      <c r="F3356" s="115">
        <v>3274</v>
      </c>
      <c r="G3356" s="126">
        <v>0</v>
      </c>
      <c r="H3356" s="126">
        <v>3.7810145854805827E+18</v>
      </c>
    </row>
    <row r="3357" spans="3:8" ht="15" customHeight="1">
      <c r="C3357" s="113" t="b">
        <v>0</v>
      </c>
      <c r="D3357" s="124">
        <v>33931</v>
      </c>
      <c r="E3357" s="115">
        <v>12.103</v>
      </c>
      <c r="F3357" s="115">
        <v>3275</v>
      </c>
      <c r="G3357" s="126">
        <v>0</v>
      </c>
      <c r="H3357" s="126">
        <v>6.130423834485291E+18</v>
      </c>
    </row>
    <row r="3358" spans="3:8" ht="15" customHeight="1">
      <c r="C3358" s="113" t="b">
        <v>0</v>
      </c>
      <c r="D3358" s="124">
        <v>33932</v>
      </c>
      <c r="E3358" s="115">
        <v>12.253</v>
      </c>
      <c r="F3358" s="115">
        <v>3276</v>
      </c>
      <c r="G3358" s="126">
        <v>0</v>
      </c>
      <c r="H3358" s="126">
        <v>6.6926588788954747E+18</v>
      </c>
    </row>
    <row r="3359" spans="3:8" ht="15" customHeight="1">
      <c r="C3359" s="113" t="b">
        <v>0</v>
      </c>
      <c r="D3359" s="124">
        <v>33933</v>
      </c>
      <c r="E3359" s="115">
        <v>12.273</v>
      </c>
      <c r="F3359" s="115">
        <v>3277</v>
      </c>
      <c r="G3359" s="126">
        <v>0</v>
      </c>
      <c r="H3359" s="126">
        <v>3.2873820825202186E+18</v>
      </c>
    </row>
    <row r="3360" spans="3:8" ht="15" customHeight="1">
      <c r="C3360" s="113" t="b">
        <v>0</v>
      </c>
      <c r="D3360" s="124">
        <v>33934</v>
      </c>
      <c r="E3360" s="115">
        <v>12.288</v>
      </c>
      <c r="F3360" s="115">
        <v>3278</v>
      </c>
      <c r="G3360" s="126">
        <v>0</v>
      </c>
      <c r="H3360" s="126">
        <v>2.8141556783680993E+18</v>
      </c>
    </row>
    <row r="3361" spans="3:8" ht="15" customHeight="1">
      <c r="C3361" s="113" t="b">
        <v>0</v>
      </c>
      <c r="D3361" s="124">
        <v>33935</v>
      </c>
      <c r="E3361" s="115">
        <v>12.348000000000001</v>
      </c>
      <c r="F3361" s="115">
        <v>3279</v>
      </c>
      <c r="G3361" s="126">
        <v>0</v>
      </c>
      <c r="H3361" s="126">
        <v>1.7339260224911069E+19</v>
      </c>
    </row>
    <row r="3362" spans="3:8" ht="15" customHeight="1">
      <c r="C3362" s="113" t="b">
        <v>0</v>
      </c>
      <c r="D3362" s="124">
        <v>33936</v>
      </c>
      <c r="E3362" s="115">
        <v>12.423999999999999</v>
      </c>
      <c r="F3362" s="115">
        <v>3280</v>
      </c>
      <c r="G3362" s="126">
        <v>0</v>
      </c>
      <c r="H3362" s="126">
        <v>1.6311035532871907E+19</v>
      </c>
    </row>
    <row r="3363" spans="3:8" ht="15" customHeight="1">
      <c r="C3363" s="113" t="b">
        <v>0</v>
      </c>
      <c r="D3363" s="124">
        <v>33937</v>
      </c>
      <c r="E3363" s="115">
        <v>12.510999999999999</v>
      </c>
      <c r="F3363" s="115">
        <v>3281</v>
      </c>
      <c r="G3363" s="126">
        <v>0</v>
      </c>
      <c r="H3363" s="126">
        <v>2.2830584570247598E+18</v>
      </c>
    </row>
    <row r="3364" spans="3:8" ht="15" customHeight="1">
      <c r="C3364" s="113" t="b">
        <v>0</v>
      </c>
      <c r="D3364" s="124">
        <v>33938</v>
      </c>
      <c r="E3364" s="115">
        <v>12.505000000000001</v>
      </c>
      <c r="F3364" s="115">
        <v>3282</v>
      </c>
      <c r="G3364" s="126">
        <v>0</v>
      </c>
      <c r="H3364" s="126">
        <v>5.5191271022019912E+18</v>
      </c>
    </row>
    <row r="3365" spans="3:8" ht="15" customHeight="1">
      <c r="C3365" s="113" t="b">
        <v>0</v>
      </c>
      <c r="D3365" s="124">
        <v>33939</v>
      </c>
      <c r="E3365" s="115">
        <v>12.715</v>
      </c>
      <c r="F3365" s="115">
        <v>3283</v>
      </c>
      <c r="G3365" s="126">
        <v>0</v>
      </c>
      <c r="H3365" s="126">
        <v>1.6906954542507606E+19</v>
      </c>
    </row>
    <row r="3366" spans="3:8" ht="15" customHeight="1">
      <c r="C3366" s="113" t="b">
        <v>0</v>
      </c>
      <c r="D3366" s="124">
        <v>33940</v>
      </c>
      <c r="E3366" s="115">
        <v>12.811</v>
      </c>
      <c r="F3366" s="115">
        <v>3284</v>
      </c>
      <c r="G3366" s="126">
        <v>0</v>
      </c>
      <c r="H3366" s="126">
        <v>7.3653195247714931E+17</v>
      </c>
    </row>
    <row r="3367" spans="3:8" ht="15" customHeight="1">
      <c r="C3367" s="113" t="b">
        <v>0</v>
      </c>
      <c r="D3367" s="124">
        <v>33941</v>
      </c>
      <c r="E3367" s="115">
        <v>12.855</v>
      </c>
      <c r="F3367" s="115">
        <v>3285</v>
      </c>
      <c r="G3367" s="126">
        <v>0</v>
      </c>
      <c r="H3367" s="126">
        <v>1.4925032050394118E+19</v>
      </c>
    </row>
    <row r="3368" spans="3:8" ht="15" customHeight="1">
      <c r="C3368" s="113" t="b">
        <v>0</v>
      </c>
      <c r="D3368" s="124">
        <v>33942</v>
      </c>
      <c r="E3368" s="115">
        <v>12.997999999999999</v>
      </c>
      <c r="F3368" s="115">
        <v>3286</v>
      </c>
      <c r="G3368" s="126">
        <v>0</v>
      </c>
      <c r="H3368" s="126">
        <v>1.6688807299129663E+19</v>
      </c>
    </row>
    <row r="3369" spans="3:8" ht="15" customHeight="1">
      <c r="C3369" s="113" t="b">
        <v>0</v>
      </c>
      <c r="D3369" s="124">
        <v>33943</v>
      </c>
      <c r="E3369" s="115">
        <v>13.013</v>
      </c>
      <c r="F3369" s="115">
        <v>3287</v>
      </c>
      <c r="G3369" s="126">
        <v>0</v>
      </c>
      <c r="H3369" s="126">
        <v>1.5361098917143261E+19</v>
      </c>
    </row>
    <row r="3370" spans="3:8" ht="15" customHeight="1">
      <c r="C3370" s="113" t="b">
        <v>0</v>
      </c>
      <c r="D3370" s="124">
        <v>33944</v>
      </c>
      <c r="E3370" s="115">
        <v>13.134</v>
      </c>
      <c r="F3370" s="115">
        <v>3288</v>
      </c>
      <c r="G3370" s="126">
        <v>0</v>
      </c>
      <c r="H3370" s="126">
        <v>8.7905344440762368E+18</v>
      </c>
    </row>
    <row r="3371" spans="3:8" ht="15" customHeight="1">
      <c r="C3371" s="113" t="b">
        <v>0</v>
      </c>
      <c r="D3371" s="124">
        <v>33945</v>
      </c>
      <c r="E3371" s="115">
        <v>13.189</v>
      </c>
      <c r="F3371" s="115">
        <v>3289</v>
      </c>
      <c r="G3371" s="126">
        <v>0</v>
      </c>
      <c r="H3371" s="126">
        <v>1.8281872540849707E+19</v>
      </c>
    </row>
    <row r="3372" spans="3:8" ht="15" customHeight="1">
      <c r="C3372" s="113" t="b">
        <v>0</v>
      </c>
      <c r="D3372" s="124">
        <v>33946</v>
      </c>
      <c r="E3372" s="115">
        <v>13.14</v>
      </c>
      <c r="F3372" s="115">
        <v>3290</v>
      </c>
      <c r="G3372" s="126">
        <v>0</v>
      </c>
      <c r="H3372" s="126">
        <v>9.9850788869145272E+18</v>
      </c>
    </row>
    <row r="3373" spans="3:8" ht="15" customHeight="1">
      <c r="C3373" s="113" t="b">
        <v>0</v>
      </c>
      <c r="D3373" s="124">
        <v>33947</v>
      </c>
      <c r="E3373" s="115">
        <v>13.116</v>
      </c>
      <c r="F3373" s="115">
        <v>3291</v>
      </c>
      <c r="G3373" s="126">
        <v>0</v>
      </c>
      <c r="H3373" s="126">
        <v>8.6107861525881027E+18</v>
      </c>
    </row>
    <row r="3374" spans="3:8" ht="15" customHeight="1">
      <c r="C3374" s="113" t="b">
        <v>0</v>
      </c>
      <c r="D3374" s="124">
        <v>33948</v>
      </c>
      <c r="E3374" s="115">
        <v>13.212</v>
      </c>
      <c r="F3374" s="115">
        <v>3292</v>
      </c>
      <c r="G3374" s="126">
        <v>0</v>
      </c>
      <c r="H3374" s="126">
        <v>1.3796324028700846E+19</v>
      </c>
    </row>
    <row r="3375" spans="3:8" ht="15" customHeight="1">
      <c r="C3375" s="113" t="b">
        <v>0</v>
      </c>
      <c r="D3375" s="124">
        <v>33949</v>
      </c>
      <c r="E3375" s="115">
        <v>13.355</v>
      </c>
      <c r="F3375" s="115">
        <v>3293</v>
      </c>
      <c r="G3375" s="126">
        <v>0</v>
      </c>
      <c r="H3375" s="126">
        <v>9.2876251378047181E+18</v>
      </c>
    </row>
    <row r="3376" spans="3:8" ht="15" customHeight="1">
      <c r="C3376" s="113" t="b">
        <v>0</v>
      </c>
      <c r="D3376" s="124">
        <v>33950</v>
      </c>
      <c r="E3376" s="115">
        <v>13.239000000000001</v>
      </c>
      <c r="F3376" s="115">
        <v>3294</v>
      </c>
      <c r="G3376" s="126">
        <v>0</v>
      </c>
      <c r="H3376" s="126">
        <v>1.8596930951558208E+18</v>
      </c>
    </row>
    <row r="3377" spans="3:8" ht="15" customHeight="1">
      <c r="C3377" s="113" t="b">
        <v>0</v>
      </c>
      <c r="D3377" s="124">
        <v>33951</v>
      </c>
      <c r="E3377" s="115">
        <v>13.298</v>
      </c>
      <c r="F3377" s="115">
        <v>3295</v>
      </c>
      <c r="G3377" s="126">
        <v>0</v>
      </c>
      <c r="H3377" s="126">
        <v>1.310044129465789E+19</v>
      </c>
    </row>
    <row r="3378" spans="3:8" ht="15" customHeight="1">
      <c r="C3378" s="113" t="b">
        <v>0</v>
      </c>
      <c r="D3378" s="124">
        <v>33952</v>
      </c>
      <c r="E3378" s="115">
        <v>13.324</v>
      </c>
      <c r="F3378" s="115">
        <v>3296</v>
      </c>
      <c r="G3378" s="126">
        <v>0</v>
      </c>
      <c r="H3378" s="126">
        <v>8.193158055214743E+17</v>
      </c>
    </row>
    <row r="3379" spans="3:8" ht="15" customHeight="1">
      <c r="C3379" s="113" t="b">
        <v>0</v>
      </c>
      <c r="D3379" s="124">
        <v>33953</v>
      </c>
      <c r="E3379" s="115">
        <v>13.417</v>
      </c>
      <c r="F3379" s="115">
        <v>3297</v>
      </c>
      <c r="G3379" s="126">
        <v>0</v>
      </c>
      <c r="H3379" s="126">
        <v>1.4601061917733024E+19</v>
      </c>
    </row>
    <row r="3380" spans="3:8" ht="15" customHeight="1">
      <c r="C3380" s="113" t="b">
        <v>0</v>
      </c>
      <c r="D3380" s="124">
        <v>33954</v>
      </c>
      <c r="E3380" s="115">
        <v>13.478999999999999</v>
      </c>
      <c r="F3380" s="115">
        <v>3298</v>
      </c>
      <c r="G3380" s="126">
        <v>0</v>
      </c>
      <c r="H3380" s="126">
        <v>3.2333432382782828E+18</v>
      </c>
    </row>
    <row r="3381" spans="3:8" ht="15" customHeight="1">
      <c r="C3381" s="113" t="b">
        <v>0</v>
      </c>
      <c r="D3381" s="124">
        <v>33955</v>
      </c>
      <c r="E3381" s="115">
        <v>13.429</v>
      </c>
      <c r="F3381" s="115">
        <v>3299</v>
      </c>
      <c r="G3381" s="126">
        <v>0</v>
      </c>
      <c r="H3381" s="126">
        <v>1.641194545911422E+19</v>
      </c>
    </row>
    <row r="3382" spans="3:8" ht="15" customHeight="1">
      <c r="C3382" s="113" t="b">
        <v>0</v>
      </c>
      <c r="D3382" s="124">
        <v>33956</v>
      </c>
      <c r="E3382" s="115">
        <v>13.468</v>
      </c>
      <c r="F3382" s="115">
        <v>3300</v>
      </c>
      <c r="G3382" s="126">
        <v>0</v>
      </c>
      <c r="H3382" s="126">
        <v>1.1780192171492469E+19</v>
      </c>
    </row>
    <row r="3383" spans="3:8" ht="15" customHeight="1">
      <c r="C3383" s="113" t="b">
        <v>0</v>
      </c>
      <c r="D3383" s="124">
        <v>33957</v>
      </c>
      <c r="E3383" s="115">
        <v>13.57</v>
      </c>
      <c r="F3383" s="115">
        <v>3301</v>
      </c>
      <c r="G3383" s="126">
        <v>0</v>
      </c>
      <c r="H3383" s="126">
        <v>1.5837159196888302E+19</v>
      </c>
    </row>
    <row r="3384" spans="3:8" ht="15" customHeight="1">
      <c r="C3384" s="113" t="b">
        <v>0</v>
      </c>
      <c r="D3384" s="124">
        <v>33958</v>
      </c>
      <c r="E3384" s="115">
        <v>13.612</v>
      </c>
      <c r="F3384" s="115">
        <v>3302</v>
      </c>
      <c r="G3384" s="126">
        <v>0</v>
      </c>
      <c r="H3384" s="126">
        <v>1.5673981227190563E+19</v>
      </c>
    </row>
    <row r="3385" spans="3:8" ht="15" customHeight="1">
      <c r="C3385" s="113" t="b">
        <v>0</v>
      </c>
      <c r="D3385" s="124">
        <v>33959</v>
      </c>
      <c r="E3385" s="115">
        <v>13.619</v>
      </c>
      <c r="F3385" s="115">
        <v>3303</v>
      </c>
      <c r="G3385" s="126">
        <v>0</v>
      </c>
      <c r="H3385" s="126">
        <v>3.9884908498395218E+18</v>
      </c>
    </row>
    <row r="3386" spans="3:8" ht="15" customHeight="1">
      <c r="C3386" s="113" t="b">
        <v>0</v>
      </c>
      <c r="D3386" s="124">
        <v>33960</v>
      </c>
      <c r="E3386" s="115">
        <v>13.672000000000001</v>
      </c>
      <c r="F3386" s="115">
        <v>3304</v>
      </c>
      <c r="G3386" s="126">
        <v>0</v>
      </c>
      <c r="H3386" s="126">
        <v>7.6759839488795658E+18</v>
      </c>
    </row>
    <row r="3387" spans="3:8" ht="15" customHeight="1">
      <c r="C3387" s="113" t="b">
        <v>0</v>
      </c>
      <c r="D3387" s="124">
        <v>33961</v>
      </c>
      <c r="E3387" s="115">
        <v>13.67</v>
      </c>
      <c r="F3387" s="115">
        <v>3305</v>
      </c>
      <c r="G3387" s="126">
        <v>0</v>
      </c>
      <c r="H3387" s="126">
        <v>2.072938437511713E+18</v>
      </c>
    </row>
    <row r="3388" spans="3:8" ht="15" customHeight="1">
      <c r="C3388" s="113" t="b">
        <v>0</v>
      </c>
      <c r="D3388" s="124">
        <v>33962</v>
      </c>
      <c r="E3388" s="115">
        <v>13.67</v>
      </c>
      <c r="F3388" s="115">
        <v>3306</v>
      </c>
      <c r="G3388" s="126">
        <v>0</v>
      </c>
      <c r="H3388" s="126">
        <v>8.8949497950285732E+18</v>
      </c>
    </row>
    <row r="3389" spans="3:8" ht="15" customHeight="1">
      <c r="C3389" s="113" t="b">
        <v>0</v>
      </c>
      <c r="D3389" s="124">
        <v>33963</v>
      </c>
      <c r="E3389" s="115">
        <v>13.666</v>
      </c>
      <c r="F3389" s="115">
        <v>3307</v>
      </c>
      <c r="G3389" s="126">
        <v>0</v>
      </c>
      <c r="H3389" s="126">
        <v>5.2850056348880148E+18</v>
      </c>
    </row>
    <row r="3390" spans="3:8" ht="15" customHeight="1">
      <c r="C3390" s="113" t="b">
        <v>0</v>
      </c>
      <c r="D3390" s="124">
        <v>33964</v>
      </c>
      <c r="E3390" s="115">
        <v>13.733000000000001</v>
      </c>
      <c r="F3390" s="115">
        <v>3308</v>
      </c>
      <c r="G3390" s="126">
        <v>0</v>
      </c>
      <c r="H3390" s="126">
        <v>1.527638943106416E+19</v>
      </c>
    </row>
    <row r="3391" spans="3:8" ht="15" customHeight="1">
      <c r="C3391" s="113" t="b">
        <v>0</v>
      </c>
      <c r="D3391" s="124">
        <v>33965</v>
      </c>
      <c r="E3391" s="115">
        <v>13.736000000000001</v>
      </c>
      <c r="F3391" s="115">
        <v>3309</v>
      </c>
      <c r="G3391" s="126">
        <v>0</v>
      </c>
      <c r="H3391" s="126">
        <v>1.6912064013371695E+19</v>
      </c>
    </row>
    <row r="3392" spans="3:8" ht="15" customHeight="1">
      <c r="C3392" s="113" t="b">
        <v>0</v>
      </c>
      <c r="D3392" s="124">
        <v>33966</v>
      </c>
      <c r="E3392" s="115">
        <v>13.792</v>
      </c>
      <c r="F3392" s="115">
        <v>3310</v>
      </c>
      <c r="G3392" s="126">
        <v>0</v>
      </c>
      <c r="H3392" s="126">
        <v>6.2199908599007109E+18</v>
      </c>
    </row>
    <row r="3393" spans="3:8" ht="15" customHeight="1">
      <c r="C3393" s="113" t="b">
        <v>0</v>
      </c>
      <c r="D3393" s="124">
        <v>33967</v>
      </c>
      <c r="E3393" s="115">
        <v>13.837</v>
      </c>
      <c r="F3393" s="115">
        <v>3311</v>
      </c>
      <c r="G3393" s="126">
        <v>0</v>
      </c>
      <c r="H3393" s="126">
        <v>3.9444143463928691E+17</v>
      </c>
    </row>
    <row r="3394" spans="3:8" ht="15" customHeight="1">
      <c r="C3394" s="113" t="b">
        <v>0</v>
      </c>
      <c r="D3394" s="124">
        <v>33968</v>
      </c>
      <c r="E3394" s="115">
        <v>13.914999999999999</v>
      </c>
      <c r="F3394" s="115">
        <v>3312</v>
      </c>
      <c r="G3394" s="126">
        <v>0</v>
      </c>
      <c r="H3394" s="126">
        <v>1.6807241252688105E+19</v>
      </c>
    </row>
    <row r="3395" spans="3:8" ht="15" customHeight="1">
      <c r="C3395" s="113" t="b">
        <v>0</v>
      </c>
      <c r="D3395" s="124">
        <v>33969</v>
      </c>
      <c r="E3395" s="115">
        <v>13.945</v>
      </c>
      <c r="F3395" s="115">
        <v>3313</v>
      </c>
      <c r="G3395" s="126">
        <v>0</v>
      </c>
      <c r="H3395" s="126">
        <v>1.0222094273027502E+19</v>
      </c>
    </row>
    <row r="3396" spans="3:8" ht="15" customHeight="1">
      <c r="C3396" s="113" t="b">
        <v>0</v>
      </c>
      <c r="D3396" s="124">
        <v>33970</v>
      </c>
      <c r="E3396" s="115">
        <v>14.035</v>
      </c>
      <c r="F3396" s="115">
        <v>3314</v>
      </c>
      <c r="G3396" s="126">
        <v>0</v>
      </c>
      <c r="H3396" s="126">
        <v>7.1680850847147366E+18</v>
      </c>
    </row>
    <row r="3397" spans="3:8" ht="15" customHeight="1">
      <c r="C3397" s="113" t="b">
        <v>0</v>
      </c>
      <c r="D3397" s="124">
        <v>33971</v>
      </c>
      <c r="E3397" s="115">
        <v>14.141</v>
      </c>
      <c r="F3397" s="115">
        <v>3315</v>
      </c>
      <c r="G3397" s="126">
        <v>0</v>
      </c>
      <c r="H3397" s="126">
        <v>7.1239568463044874E+18</v>
      </c>
    </row>
    <row r="3398" spans="3:8" ht="15" customHeight="1">
      <c r="C3398" s="113" t="b">
        <v>0</v>
      </c>
      <c r="D3398" s="124">
        <v>33972</v>
      </c>
      <c r="E3398" s="115">
        <v>14.25</v>
      </c>
      <c r="F3398" s="115">
        <v>3316</v>
      </c>
      <c r="G3398" s="126">
        <v>0</v>
      </c>
      <c r="H3398" s="126">
        <v>4.4033839165565076E+18</v>
      </c>
    </row>
    <row r="3399" spans="3:8" ht="15" customHeight="1">
      <c r="C3399" s="113" t="b">
        <v>0</v>
      </c>
      <c r="D3399" s="124">
        <v>33973</v>
      </c>
      <c r="E3399" s="115">
        <v>14.255000000000001</v>
      </c>
      <c r="F3399" s="115">
        <v>3317</v>
      </c>
      <c r="G3399" s="126">
        <v>0</v>
      </c>
      <c r="H3399" s="126">
        <v>6.4998711659880909E+18</v>
      </c>
    </row>
    <row r="3400" spans="3:8" ht="15" customHeight="1">
      <c r="C3400" s="113" t="b">
        <v>0</v>
      </c>
      <c r="D3400" s="124">
        <v>33974</v>
      </c>
      <c r="E3400" s="115">
        <v>14.266</v>
      </c>
      <c r="F3400" s="115">
        <v>3318</v>
      </c>
      <c r="G3400" s="126">
        <v>0</v>
      </c>
      <c r="H3400" s="126">
        <v>2.408830212524053E+18</v>
      </c>
    </row>
    <row r="3401" spans="3:8" ht="15" customHeight="1">
      <c r="C3401" s="113" t="b">
        <v>0</v>
      </c>
      <c r="D3401" s="124">
        <v>33975</v>
      </c>
      <c r="E3401" s="115">
        <v>14.22</v>
      </c>
      <c r="F3401" s="115">
        <v>3319</v>
      </c>
      <c r="G3401" s="126">
        <v>0</v>
      </c>
      <c r="H3401" s="126">
        <v>8.0949549048315208E+18</v>
      </c>
    </row>
    <row r="3402" spans="3:8" ht="15" customHeight="1">
      <c r="C3402" s="113" t="b">
        <v>0</v>
      </c>
      <c r="D3402" s="124">
        <v>33976</v>
      </c>
      <c r="E3402" s="115">
        <v>14.348000000000001</v>
      </c>
      <c r="F3402" s="115">
        <v>3320</v>
      </c>
      <c r="G3402" s="126">
        <v>0</v>
      </c>
      <c r="H3402" s="126">
        <v>1.5342155553501624E+19</v>
      </c>
    </row>
    <row r="3403" spans="3:8" ht="15" customHeight="1">
      <c r="C3403" s="113" t="b">
        <v>0</v>
      </c>
      <c r="D3403" s="124">
        <v>33977</v>
      </c>
      <c r="E3403" s="115">
        <v>14.433999999999999</v>
      </c>
      <c r="F3403" s="115">
        <v>3321</v>
      </c>
      <c r="G3403" s="126">
        <v>0</v>
      </c>
      <c r="H3403" s="126">
        <v>3.149947156827006E+18</v>
      </c>
    </row>
    <row r="3404" spans="3:8" ht="15" customHeight="1">
      <c r="C3404" s="113" t="b">
        <v>0</v>
      </c>
      <c r="D3404" s="124">
        <v>33978</v>
      </c>
      <c r="E3404" s="115">
        <v>14.493</v>
      </c>
      <c r="F3404" s="115">
        <v>3322</v>
      </c>
      <c r="G3404" s="126">
        <v>0</v>
      </c>
      <c r="H3404" s="126">
        <v>1.2263144276169259E+19</v>
      </c>
    </row>
    <row r="3405" spans="3:8" ht="15" customHeight="1">
      <c r="C3405" s="113" t="b">
        <v>0</v>
      </c>
      <c r="D3405" s="124">
        <v>33979</v>
      </c>
      <c r="E3405" s="115">
        <v>14.507</v>
      </c>
      <c r="F3405" s="115">
        <v>3323</v>
      </c>
      <c r="G3405" s="126">
        <v>0</v>
      </c>
      <c r="H3405" s="126">
        <v>1.3279245225109582E+19</v>
      </c>
    </row>
    <row r="3406" spans="3:8" ht="15" customHeight="1">
      <c r="C3406" s="113" t="b">
        <v>0</v>
      </c>
      <c r="D3406" s="124">
        <v>33980</v>
      </c>
      <c r="E3406" s="115">
        <v>14.523</v>
      </c>
      <c r="F3406" s="115">
        <v>3324</v>
      </c>
      <c r="G3406" s="126">
        <v>0</v>
      </c>
      <c r="H3406" s="126">
        <v>1.3523816262776687E+19</v>
      </c>
    </row>
    <row r="3407" spans="3:8" ht="15" customHeight="1">
      <c r="C3407" s="113" t="b">
        <v>0</v>
      </c>
      <c r="D3407" s="124">
        <v>33981</v>
      </c>
      <c r="E3407" s="115">
        <v>14.593</v>
      </c>
      <c r="F3407" s="115">
        <v>3325</v>
      </c>
      <c r="G3407" s="126">
        <v>0</v>
      </c>
      <c r="H3407" s="126">
        <v>1.3945139818126426E+19</v>
      </c>
    </row>
    <row r="3408" spans="3:8" ht="15" customHeight="1">
      <c r="C3408" s="113" t="b">
        <v>0</v>
      </c>
      <c r="D3408" s="124">
        <v>33982</v>
      </c>
      <c r="E3408" s="115">
        <v>14.622999999999999</v>
      </c>
      <c r="F3408" s="115">
        <v>3326</v>
      </c>
      <c r="G3408" s="126">
        <v>0</v>
      </c>
      <c r="H3408" s="126">
        <v>2.2312448066551383E+18</v>
      </c>
    </row>
    <row r="3409" spans="3:8" ht="15" customHeight="1">
      <c r="C3409" s="113" t="b">
        <v>0</v>
      </c>
      <c r="D3409" s="124">
        <v>33983</v>
      </c>
      <c r="E3409" s="115">
        <v>14.765000000000001</v>
      </c>
      <c r="F3409" s="115">
        <v>3327</v>
      </c>
      <c r="G3409" s="126">
        <v>0</v>
      </c>
      <c r="H3409" s="126">
        <v>6.5564810279359498E+18</v>
      </c>
    </row>
    <row r="3410" spans="3:8" ht="15" customHeight="1">
      <c r="C3410" s="113" t="b">
        <v>0</v>
      </c>
      <c r="D3410" s="124">
        <v>33984</v>
      </c>
      <c r="E3410" s="115">
        <v>14.898999999999999</v>
      </c>
      <c r="F3410" s="115">
        <v>3328</v>
      </c>
      <c r="G3410" s="126">
        <v>0</v>
      </c>
      <c r="H3410" s="126">
        <v>1.5660251194181841E+19</v>
      </c>
    </row>
    <row r="3411" spans="3:8" ht="15" customHeight="1">
      <c r="C3411" s="113" t="b">
        <v>0</v>
      </c>
      <c r="D3411" s="124">
        <v>33985</v>
      </c>
      <c r="E3411" s="115">
        <v>14.984999999999999</v>
      </c>
      <c r="F3411" s="115">
        <v>3329</v>
      </c>
      <c r="G3411" s="126">
        <v>0</v>
      </c>
      <c r="H3411" s="126">
        <v>4.943287110011561E+18</v>
      </c>
    </row>
    <row r="3412" spans="3:8" ht="15" customHeight="1">
      <c r="C3412" s="113" t="b">
        <v>0</v>
      </c>
      <c r="D3412" s="124">
        <v>33986</v>
      </c>
      <c r="E3412" s="115">
        <v>15.109</v>
      </c>
      <c r="F3412" s="115">
        <v>3330</v>
      </c>
      <c r="G3412" s="126">
        <v>0</v>
      </c>
      <c r="H3412" s="126">
        <v>9.6685949144123843E+18</v>
      </c>
    </row>
    <row r="3413" spans="3:8" ht="15" customHeight="1">
      <c r="C3413" s="113" t="b">
        <v>0</v>
      </c>
      <c r="D3413" s="124">
        <v>33987</v>
      </c>
      <c r="E3413" s="115">
        <v>15.138</v>
      </c>
      <c r="F3413" s="115">
        <v>3331</v>
      </c>
      <c r="G3413" s="126">
        <v>0</v>
      </c>
      <c r="H3413" s="126">
        <v>1.5801675121661276E+19</v>
      </c>
    </row>
    <row r="3414" spans="3:8" ht="15" customHeight="1">
      <c r="C3414" s="113" t="b">
        <v>0</v>
      </c>
      <c r="D3414" s="124">
        <v>33988</v>
      </c>
      <c r="E3414" s="115">
        <v>15.154</v>
      </c>
      <c r="F3414" s="115">
        <v>3332</v>
      </c>
      <c r="G3414" s="126">
        <v>0</v>
      </c>
      <c r="H3414" s="126">
        <v>8.1260779893391073E+18</v>
      </c>
    </row>
    <row r="3415" spans="3:8" ht="15" customHeight="1">
      <c r="C3415" s="113" t="b">
        <v>0</v>
      </c>
      <c r="D3415" s="124">
        <v>33989</v>
      </c>
      <c r="E3415" s="115">
        <v>15.206</v>
      </c>
      <c r="F3415" s="115">
        <v>3333</v>
      </c>
      <c r="G3415" s="126">
        <v>0</v>
      </c>
      <c r="H3415" s="126">
        <v>1.2486920807798047E+19</v>
      </c>
    </row>
    <row r="3416" spans="3:8" ht="15" customHeight="1">
      <c r="C3416" s="113" t="b">
        <v>0</v>
      </c>
      <c r="D3416" s="124">
        <v>33990</v>
      </c>
      <c r="E3416" s="115">
        <v>15.175000000000001</v>
      </c>
      <c r="F3416" s="115">
        <v>3334</v>
      </c>
      <c r="G3416" s="126">
        <v>0</v>
      </c>
      <c r="H3416" s="126">
        <v>2.2755793983890191E+18</v>
      </c>
    </row>
    <row r="3417" spans="3:8" ht="15" customHeight="1">
      <c r="C3417" s="113" t="b">
        <v>0</v>
      </c>
      <c r="D3417" s="124">
        <v>33991</v>
      </c>
      <c r="E3417" s="115">
        <v>15.324</v>
      </c>
      <c r="F3417" s="115">
        <v>3335</v>
      </c>
      <c r="G3417" s="126">
        <v>0</v>
      </c>
      <c r="H3417" s="126">
        <v>3.6559179517276027E+18</v>
      </c>
    </row>
    <row r="3418" spans="3:8" ht="15" customHeight="1">
      <c r="C3418" s="113" t="b">
        <v>0</v>
      </c>
      <c r="D3418" s="124">
        <v>33992</v>
      </c>
      <c r="E3418" s="115">
        <v>15.31</v>
      </c>
      <c r="F3418" s="115">
        <v>3336</v>
      </c>
      <c r="G3418" s="126">
        <v>0</v>
      </c>
      <c r="H3418" s="126">
        <v>7.8552890301593467E+18</v>
      </c>
    </row>
    <row r="3419" spans="3:8" ht="15" customHeight="1">
      <c r="C3419" s="113" t="b">
        <v>0</v>
      </c>
      <c r="D3419" s="124">
        <v>33993</v>
      </c>
      <c r="E3419" s="115">
        <v>15.394</v>
      </c>
      <c r="F3419" s="115">
        <v>3337</v>
      </c>
      <c r="G3419" s="126">
        <v>0</v>
      </c>
      <c r="H3419" s="126">
        <v>1.1787447748074369E+19</v>
      </c>
    </row>
    <row r="3420" spans="3:8" ht="15" customHeight="1">
      <c r="C3420" s="113" t="b">
        <v>0</v>
      </c>
      <c r="D3420" s="124">
        <v>33994</v>
      </c>
      <c r="E3420" s="115">
        <v>15.446999999999999</v>
      </c>
      <c r="F3420" s="115">
        <v>3338</v>
      </c>
      <c r="G3420" s="126">
        <v>0</v>
      </c>
      <c r="H3420" s="126">
        <v>4.9429087362687109E+18</v>
      </c>
    </row>
    <row r="3421" spans="3:8" ht="15" customHeight="1">
      <c r="C3421" s="113" t="b">
        <v>0</v>
      </c>
      <c r="D3421" s="124">
        <v>33995</v>
      </c>
      <c r="E3421" s="115">
        <v>15.515000000000001</v>
      </c>
      <c r="F3421" s="115">
        <v>3339</v>
      </c>
      <c r="G3421" s="126">
        <v>0</v>
      </c>
      <c r="H3421" s="126">
        <v>1.3702994427923597E+19</v>
      </c>
    </row>
    <row r="3422" spans="3:8" ht="15" customHeight="1">
      <c r="C3422" s="113" t="b">
        <v>0</v>
      </c>
      <c r="D3422" s="124">
        <v>33996</v>
      </c>
      <c r="E3422" s="115">
        <v>15.551</v>
      </c>
      <c r="F3422" s="115">
        <v>3340</v>
      </c>
      <c r="G3422" s="126">
        <v>0</v>
      </c>
      <c r="H3422" s="126">
        <v>1.683372572359187E+19</v>
      </c>
    </row>
    <row r="3423" spans="3:8" ht="15" customHeight="1">
      <c r="C3423" s="113" t="b">
        <v>0</v>
      </c>
      <c r="D3423" s="124">
        <v>33997</v>
      </c>
      <c r="E3423" s="115">
        <v>15.601000000000001</v>
      </c>
      <c r="F3423" s="115">
        <v>3341</v>
      </c>
      <c r="G3423" s="126">
        <v>0</v>
      </c>
      <c r="H3423" s="126">
        <v>1.67693457440734E+19</v>
      </c>
    </row>
    <row r="3424" spans="3:8" ht="15" customHeight="1">
      <c r="C3424" s="113" t="b">
        <v>0</v>
      </c>
      <c r="D3424" s="124">
        <v>33998</v>
      </c>
      <c r="E3424" s="115">
        <v>15.548</v>
      </c>
      <c r="F3424" s="115">
        <v>3342</v>
      </c>
      <c r="G3424" s="126">
        <v>0</v>
      </c>
      <c r="H3424" s="126">
        <v>1.6141360540896057E+19</v>
      </c>
    </row>
    <row r="3425" spans="3:8" ht="15" customHeight="1">
      <c r="C3425" s="113" t="b">
        <v>0</v>
      </c>
      <c r="D3425" s="124">
        <v>33999</v>
      </c>
      <c r="E3425" s="115">
        <v>15.507</v>
      </c>
      <c r="F3425" s="115">
        <v>3343</v>
      </c>
      <c r="G3425" s="126">
        <v>0</v>
      </c>
      <c r="H3425" s="126">
        <v>1.7179084219489053E+19</v>
      </c>
    </row>
    <row r="3426" spans="3:8" ht="15" customHeight="1">
      <c r="C3426" s="113" t="b">
        <v>0</v>
      </c>
      <c r="D3426" s="124">
        <v>34000</v>
      </c>
      <c r="E3426" s="115">
        <v>15.462</v>
      </c>
      <c r="F3426" s="115">
        <v>3344</v>
      </c>
      <c r="G3426" s="126">
        <v>0</v>
      </c>
      <c r="H3426" s="126">
        <v>1.4424888175298279E+19</v>
      </c>
    </row>
    <row r="3427" spans="3:8" ht="15" customHeight="1">
      <c r="C3427" s="113" t="b">
        <v>0</v>
      </c>
      <c r="D3427" s="124">
        <v>34001</v>
      </c>
      <c r="E3427" s="115">
        <v>15.449</v>
      </c>
      <c r="F3427" s="115">
        <v>3345</v>
      </c>
      <c r="G3427" s="126">
        <v>0</v>
      </c>
      <c r="H3427" s="126">
        <v>1.1579790120429701E+19</v>
      </c>
    </row>
    <row r="3428" spans="3:8" ht="15" customHeight="1">
      <c r="C3428" s="113" t="b">
        <v>0</v>
      </c>
      <c r="D3428" s="124">
        <v>34002</v>
      </c>
      <c r="E3428" s="115">
        <v>15.475</v>
      </c>
      <c r="F3428" s="115">
        <v>3346</v>
      </c>
      <c r="G3428" s="126">
        <v>0</v>
      </c>
      <c r="H3428" s="126">
        <v>1.0313002941016132E+19</v>
      </c>
    </row>
    <row r="3429" spans="3:8" ht="15" customHeight="1">
      <c r="C3429" s="113" t="b">
        <v>0</v>
      </c>
      <c r="D3429" s="124">
        <v>34003</v>
      </c>
      <c r="E3429" s="115">
        <v>15.555</v>
      </c>
      <c r="F3429" s="115">
        <v>3347</v>
      </c>
      <c r="G3429" s="126">
        <v>0</v>
      </c>
      <c r="H3429" s="126">
        <v>1.4168450159092478E+19</v>
      </c>
    </row>
    <row r="3430" spans="3:8" ht="15" customHeight="1">
      <c r="C3430" s="113" t="b">
        <v>0</v>
      </c>
      <c r="D3430" s="124">
        <v>34004</v>
      </c>
      <c r="E3430" s="115">
        <v>15.51</v>
      </c>
      <c r="F3430" s="115">
        <v>3348</v>
      </c>
      <c r="G3430" s="126">
        <v>0</v>
      </c>
      <c r="H3430" s="126">
        <v>3.5806930642385736E+18</v>
      </c>
    </row>
    <row r="3431" spans="3:8" ht="15" customHeight="1">
      <c r="C3431" s="113" t="b">
        <v>0</v>
      </c>
      <c r="D3431" s="124">
        <v>34005</v>
      </c>
      <c r="E3431" s="115">
        <v>15.52</v>
      </c>
      <c r="F3431" s="115">
        <v>3349</v>
      </c>
      <c r="G3431" s="126">
        <v>0</v>
      </c>
      <c r="H3431" s="126">
        <v>3.8694742674979E+18</v>
      </c>
    </row>
    <row r="3432" spans="3:8" ht="15" customHeight="1">
      <c r="C3432" s="113" t="b">
        <v>0</v>
      </c>
      <c r="D3432" s="124">
        <v>34006</v>
      </c>
      <c r="E3432" s="115">
        <v>15.525</v>
      </c>
      <c r="F3432" s="115">
        <v>3350</v>
      </c>
      <c r="G3432" s="126">
        <v>0</v>
      </c>
      <c r="H3432" s="126">
        <v>1.3727149325954908E+19</v>
      </c>
    </row>
    <row r="3433" spans="3:8" ht="15" customHeight="1">
      <c r="C3433" s="113" t="b">
        <v>0</v>
      </c>
      <c r="D3433" s="124">
        <v>34007</v>
      </c>
      <c r="E3433" s="115">
        <v>15.65</v>
      </c>
      <c r="F3433" s="115">
        <v>3351</v>
      </c>
      <c r="G3433" s="126">
        <v>0</v>
      </c>
      <c r="H3433" s="126">
        <v>6.2157414287487171E+18</v>
      </c>
    </row>
    <row r="3434" spans="3:8" ht="15" customHeight="1">
      <c r="C3434" s="113" t="b">
        <v>0</v>
      </c>
      <c r="D3434" s="124">
        <v>34008</v>
      </c>
      <c r="E3434" s="115">
        <v>15.707000000000001</v>
      </c>
      <c r="F3434" s="115">
        <v>3352</v>
      </c>
      <c r="G3434" s="126">
        <v>0</v>
      </c>
      <c r="H3434" s="126">
        <v>1.5750598626778862E+19</v>
      </c>
    </row>
    <row r="3435" spans="3:8" ht="15" customHeight="1">
      <c r="C3435" s="113" t="b">
        <v>0</v>
      </c>
      <c r="D3435" s="124">
        <v>34009</v>
      </c>
      <c r="E3435" s="115">
        <v>15.778</v>
      </c>
      <c r="F3435" s="115">
        <v>3353</v>
      </c>
      <c r="G3435" s="126">
        <v>0</v>
      </c>
      <c r="H3435" s="126">
        <v>1.8073907360724881E+19</v>
      </c>
    </row>
    <row r="3436" spans="3:8" ht="15" customHeight="1">
      <c r="C3436" s="113" t="b">
        <v>0</v>
      </c>
      <c r="D3436" s="124">
        <v>34010</v>
      </c>
      <c r="E3436" s="115">
        <v>15.933</v>
      </c>
      <c r="F3436" s="115">
        <v>3354</v>
      </c>
      <c r="G3436" s="126">
        <v>0</v>
      </c>
      <c r="H3436" s="126">
        <v>4.1285113160357263E+18</v>
      </c>
    </row>
    <row r="3437" spans="3:8" ht="15" customHeight="1">
      <c r="C3437" s="113" t="b">
        <v>0</v>
      </c>
      <c r="D3437" s="124">
        <v>34011</v>
      </c>
      <c r="E3437" s="115">
        <v>15.795999999999999</v>
      </c>
      <c r="F3437" s="115">
        <v>3355</v>
      </c>
      <c r="G3437" s="126">
        <v>0</v>
      </c>
      <c r="H3437" s="126">
        <v>1.445878033869251E+19</v>
      </c>
    </row>
    <row r="3438" spans="3:8" ht="15" customHeight="1">
      <c r="C3438" s="113" t="b">
        <v>0</v>
      </c>
      <c r="D3438" s="124">
        <v>34012</v>
      </c>
      <c r="E3438" s="115">
        <v>15.726000000000001</v>
      </c>
      <c r="F3438" s="115">
        <v>3356</v>
      </c>
      <c r="G3438" s="126">
        <v>0</v>
      </c>
      <c r="H3438" s="126">
        <v>1.0617193989805085E+19</v>
      </c>
    </row>
    <row r="3439" spans="3:8" ht="15" customHeight="1">
      <c r="C3439" s="113" t="b">
        <v>0</v>
      </c>
      <c r="D3439" s="124">
        <v>34013</v>
      </c>
      <c r="E3439" s="115">
        <v>15.744</v>
      </c>
      <c r="F3439" s="115">
        <v>3357</v>
      </c>
      <c r="G3439" s="126">
        <v>0</v>
      </c>
      <c r="H3439" s="126">
        <v>1.2646436746652841E+18</v>
      </c>
    </row>
    <row r="3440" spans="3:8" ht="15" customHeight="1">
      <c r="C3440" s="113" t="b">
        <v>0</v>
      </c>
      <c r="D3440" s="124">
        <v>34014</v>
      </c>
      <c r="E3440" s="115">
        <v>15.634</v>
      </c>
      <c r="F3440" s="115">
        <v>3358</v>
      </c>
      <c r="G3440" s="126">
        <v>0</v>
      </c>
      <c r="H3440" s="126">
        <v>2.3105110554722822E+17</v>
      </c>
    </row>
    <row r="3441" spans="3:8" ht="15" customHeight="1">
      <c r="C3441" s="113" t="b">
        <v>0</v>
      </c>
      <c r="D3441" s="124">
        <v>34015</v>
      </c>
      <c r="E3441" s="115">
        <v>15.651999999999999</v>
      </c>
      <c r="F3441" s="115">
        <v>3359</v>
      </c>
      <c r="G3441" s="126">
        <v>0</v>
      </c>
      <c r="H3441" s="126">
        <v>8.9121460441268429E+18</v>
      </c>
    </row>
    <row r="3442" spans="3:8" ht="15" customHeight="1">
      <c r="C3442" s="113" t="b">
        <v>0</v>
      </c>
      <c r="D3442" s="124">
        <v>34016</v>
      </c>
      <c r="E3442" s="115">
        <v>15.637</v>
      </c>
      <c r="F3442" s="115">
        <v>3360</v>
      </c>
      <c r="G3442" s="126">
        <v>0</v>
      </c>
      <c r="H3442" s="126">
        <v>3.5389775042639421E+18</v>
      </c>
    </row>
    <row r="3443" spans="3:8" ht="15" customHeight="1">
      <c r="C3443" s="113" t="b">
        <v>0</v>
      </c>
      <c r="D3443" s="124">
        <v>34017</v>
      </c>
      <c r="E3443" s="115">
        <v>15.763</v>
      </c>
      <c r="F3443" s="115">
        <v>3361</v>
      </c>
      <c r="G3443" s="126">
        <v>0</v>
      </c>
      <c r="H3443" s="126">
        <v>4.0330852558434186E+18</v>
      </c>
    </row>
    <row r="3444" spans="3:8" ht="15" customHeight="1">
      <c r="C3444" s="113" t="b">
        <v>0</v>
      </c>
      <c r="D3444" s="124">
        <v>34018</v>
      </c>
      <c r="E3444" s="115">
        <v>15.82</v>
      </c>
      <c r="F3444" s="115">
        <v>3362</v>
      </c>
      <c r="G3444" s="126">
        <v>0</v>
      </c>
      <c r="H3444" s="126">
        <v>6.3697478918504632E+18</v>
      </c>
    </row>
    <row r="3445" spans="3:8" ht="15" customHeight="1">
      <c r="C3445" s="113" t="b">
        <v>0</v>
      </c>
      <c r="D3445" s="124">
        <v>34019</v>
      </c>
      <c r="E3445" s="115">
        <v>15.798</v>
      </c>
      <c r="F3445" s="115">
        <v>3363</v>
      </c>
      <c r="G3445" s="126">
        <v>0</v>
      </c>
      <c r="H3445" s="126">
        <v>2.3606431656166697E+18</v>
      </c>
    </row>
    <row r="3446" spans="3:8" ht="15" customHeight="1">
      <c r="C3446" s="113" t="b">
        <v>0</v>
      </c>
      <c r="D3446" s="124">
        <v>34020</v>
      </c>
      <c r="E3446" s="115">
        <v>15.819000000000001</v>
      </c>
      <c r="F3446" s="115">
        <v>3364</v>
      </c>
      <c r="G3446" s="126">
        <v>0</v>
      </c>
      <c r="H3446" s="126">
        <v>7.5746200855104041E+18</v>
      </c>
    </row>
    <row r="3447" spans="3:8" ht="15" customHeight="1">
      <c r="C3447" s="113" t="b">
        <v>0</v>
      </c>
      <c r="D3447" s="124">
        <v>34021</v>
      </c>
      <c r="E3447" s="115">
        <v>15.798999999999999</v>
      </c>
      <c r="F3447" s="115">
        <v>3365</v>
      </c>
      <c r="G3447" s="126">
        <v>0</v>
      </c>
      <c r="H3447" s="126">
        <v>1.6952722729502753E+19</v>
      </c>
    </row>
    <row r="3448" spans="3:8" ht="15" customHeight="1">
      <c r="C3448" s="113" t="b">
        <v>0</v>
      </c>
      <c r="D3448" s="124">
        <v>34022</v>
      </c>
      <c r="E3448" s="115">
        <v>15.885</v>
      </c>
      <c r="F3448" s="115">
        <v>3366</v>
      </c>
      <c r="G3448" s="126">
        <v>0</v>
      </c>
      <c r="H3448" s="126">
        <v>9.9690759670130934E+18</v>
      </c>
    </row>
    <row r="3449" spans="3:8" ht="15" customHeight="1">
      <c r="C3449" s="113" t="b">
        <v>0</v>
      </c>
      <c r="D3449" s="124">
        <v>34023</v>
      </c>
      <c r="E3449" s="115">
        <v>15.874000000000001</v>
      </c>
      <c r="F3449" s="115">
        <v>3367</v>
      </c>
      <c r="G3449" s="126">
        <v>0</v>
      </c>
      <c r="H3449" s="126">
        <v>4.3598846164516859E+18</v>
      </c>
    </row>
    <row r="3450" spans="3:8" ht="15" customHeight="1">
      <c r="C3450" s="113" t="b">
        <v>0</v>
      </c>
      <c r="D3450" s="124">
        <v>34024</v>
      </c>
      <c r="E3450" s="115">
        <v>15.749000000000001</v>
      </c>
      <c r="F3450" s="115">
        <v>3368</v>
      </c>
      <c r="G3450" s="126">
        <v>0</v>
      </c>
      <c r="H3450" s="126">
        <v>1.4574781336211882E+19</v>
      </c>
    </row>
    <row r="3451" spans="3:8" ht="15" customHeight="1">
      <c r="C3451" s="113" t="b">
        <v>0</v>
      </c>
      <c r="D3451" s="124">
        <v>34025</v>
      </c>
      <c r="E3451" s="115">
        <v>15.553000000000001</v>
      </c>
      <c r="F3451" s="115">
        <v>3369</v>
      </c>
      <c r="G3451" s="126">
        <v>0</v>
      </c>
      <c r="H3451" s="126">
        <v>1.6471585750377765E+19</v>
      </c>
    </row>
    <row r="3452" spans="3:8" ht="15" customHeight="1">
      <c r="C3452" s="113" t="b">
        <v>0</v>
      </c>
      <c r="D3452" s="124">
        <v>34026</v>
      </c>
      <c r="E3452" s="115">
        <v>15.525</v>
      </c>
      <c r="F3452" s="115">
        <v>3370</v>
      </c>
      <c r="G3452" s="126">
        <v>0</v>
      </c>
      <c r="H3452" s="126">
        <v>6.9524485783398323E+17</v>
      </c>
    </row>
    <row r="3453" spans="3:8" ht="15" customHeight="1">
      <c r="C3453" s="113" t="b">
        <v>0</v>
      </c>
      <c r="D3453" s="124">
        <v>34027</v>
      </c>
      <c r="E3453" s="115">
        <v>15.611000000000001</v>
      </c>
      <c r="F3453" s="115">
        <v>3371</v>
      </c>
      <c r="G3453" s="126">
        <v>0</v>
      </c>
      <c r="H3453" s="126">
        <v>1.0287046528495249E+19</v>
      </c>
    </row>
    <row r="3454" spans="3:8" ht="15" customHeight="1">
      <c r="C3454" s="113" t="b">
        <v>0</v>
      </c>
      <c r="D3454" s="124">
        <v>34028</v>
      </c>
      <c r="E3454" s="115">
        <v>15.711</v>
      </c>
      <c r="F3454" s="115">
        <v>3372</v>
      </c>
      <c r="G3454" s="126">
        <v>0</v>
      </c>
      <c r="H3454" s="126">
        <v>1.6033465809796944E+19</v>
      </c>
    </row>
    <row r="3455" spans="3:8" ht="15" customHeight="1">
      <c r="C3455" s="113" t="b">
        <v>0</v>
      </c>
      <c r="D3455" s="124">
        <v>34029</v>
      </c>
      <c r="E3455" s="115">
        <v>15.754</v>
      </c>
      <c r="F3455" s="115">
        <v>3373</v>
      </c>
      <c r="G3455" s="126">
        <v>0</v>
      </c>
      <c r="H3455" s="126">
        <v>1.069461785402981E+19</v>
      </c>
    </row>
    <row r="3456" spans="3:8" ht="15" customHeight="1">
      <c r="C3456" s="113" t="b">
        <v>0</v>
      </c>
      <c r="D3456" s="124">
        <v>34030</v>
      </c>
      <c r="E3456" s="115">
        <v>15.824999999999999</v>
      </c>
      <c r="F3456" s="115">
        <v>3374</v>
      </c>
      <c r="G3456" s="126">
        <v>0</v>
      </c>
      <c r="H3456" s="126">
        <v>1.0834667994379391E+19</v>
      </c>
    </row>
    <row r="3457" spans="3:8" ht="15" customHeight="1">
      <c r="C3457" s="113" t="b">
        <v>0</v>
      </c>
      <c r="D3457" s="124">
        <v>34031</v>
      </c>
      <c r="E3457" s="115">
        <v>15.839</v>
      </c>
      <c r="F3457" s="115">
        <v>3375</v>
      </c>
      <c r="G3457" s="126">
        <v>0</v>
      </c>
      <c r="H3457" s="126">
        <v>8.3615943848848527E+18</v>
      </c>
    </row>
    <row r="3458" spans="3:8" ht="15" customHeight="1">
      <c r="C3458" s="113" t="b">
        <v>0</v>
      </c>
      <c r="D3458" s="124">
        <v>34032</v>
      </c>
      <c r="E3458" s="115">
        <v>15.763999999999999</v>
      </c>
      <c r="F3458" s="115">
        <v>3376</v>
      </c>
      <c r="G3458" s="126">
        <v>0</v>
      </c>
      <c r="H3458" s="126">
        <v>5.4534098985916436E+18</v>
      </c>
    </row>
    <row r="3459" spans="3:8" ht="15" customHeight="1">
      <c r="C3459" s="113" t="b">
        <v>0</v>
      </c>
      <c r="D3459" s="124">
        <v>34033</v>
      </c>
      <c r="E3459" s="115">
        <v>15.882</v>
      </c>
      <c r="F3459" s="115">
        <v>3377</v>
      </c>
      <c r="G3459" s="126">
        <v>0</v>
      </c>
      <c r="H3459" s="126">
        <v>1.2840618389632047E+19</v>
      </c>
    </row>
    <row r="3460" spans="3:8" ht="15" customHeight="1">
      <c r="C3460" s="113" t="b">
        <v>0</v>
      </c>
      <c r="D3460" s="124">
        <v>34034</v>
      </c>
      <c r="E3460" s="115">
        <v>15.888</v>
      </c>
      <c r="F3460" s="115">
        <v>3378</v>
      </c>
      <c r="G3460" s="126">
        <v>0</v>
      </c>
      <c r="H3460" s="126">
        <v>1.7696046900670636E+19</v>
      </c>
    </row>
    <row r="3461" spans="3:8" ht="15" customHeight="1">
      <c r="C3461" s="113" t="b">
        <v>0</v>
      </c>
      <c r="D3461" s="124">
        <v>34035</v>
      </c>
      <c r="E3461" s="115">
        <v>15.878</v>
      </c>
      <c r="F3461" s="115">
        <v>3379</v>
      </c>
      <c r="G3461" s="126">
        <v>0</v>
      </c>
      <c r="H3461" s="126">
        <v>2.3374180881528289E+18</v>
      </c>
    </row>
    <row r="3462" spans="3:8" ht="15" customHeight="1">
      <c r="C3462" s="113" t="b">
        <v>0</v>
      </c>
      <c r="D3462" s="124">
        <v>34036</v>
      </c>
      <c r="E3462" s="115">
        <v>15.914</v>
      </c>
      <c r="F3462" s="115">
        <v>3380</v>
      </c>
      <c r="G3462" s="126">
        <v>0</v>
      </c>
      <c r="H3462" s="126">
        <v>1.3419532951175018E+19</v>
      </c>
    </row>
    <row r="3463" spans="3:8" ht="15" customHeight="1">
      <c r="C3463" s="113" t="b">
        <v>0</v>
      </c>
      <c r="D3463" s="124">
        <v>34037</v>
      </c>
      <c r="E3463" s="115">
        <v>15.929</v>
      </c>
      <c r="F3463" s="115">
        <v>3381</v>
      </c>
      <c r="G3463" s="126">
        <v>0</v>
      </c>
      <c r="H3463" s="126">
        <v>1.3158766629284606E+19</v>
      </c>
    </row>
    <row r="3464" spans="3:8" ht="15" customHeight="1">
      <c r="C3464" s="113" t="b">
        <v>0</v>
      </c>
      <c r="D3464" s="124">
        <v>34038</v>
      </c>
      <c r="E3464" s="115">
        <v>15.906000000000001</v>
      </c>
      <c r="F3464" s="115">
        <v>3382</v>
      </c>
      <c r="G3464" s="126">
        <v>0</v>
      </c>
      <c r="H3464" s="126">
        <v>7.8625317430355098E+18</v>
      </c>
    </row>
    <row r="3465" spans="3:8" ht="15" customHeight="1">
      <c r="C3465" s="113" t="b">
        <v>0</v>
      </c>
      <c r="D3465" s="124">
        <v>34039</v>
      </c>
      <c r="E3465" s="115">
        <v>15.984999999999999</v>
      </c>
      <c r="F3465" s="115">
        <v>3383</v>
      </c>
      <c r="G3465" s="126">
        <v>0</v>
      </c>
      <c r="H3465" s="126">
        <v>8.6145925535905516E+18</v>
      </c>
    </row>
    <row r="3466" spans="3:8" ht="15" customHeight="1">
      <c r="C3466" s="113" t="b">
        <v>0</v>
      </c>
      <c r="D3466" s="124">
        <v>34040</v>
      </c>
      <c r="E3466" s="115">
        <v>15.965</v>
      </c>
      <c r="F3466" s="115">
        <v>3384</v>
      </c>
      <c r="G3466" s="126">
        <v>0</v>
      </c>
      <c r="H3466" s="126">
        <v>1.6528096419811439E+19</v>
      </c>
    </row>
    <row r="3467" spans="3:8" ht="15" customHeight="1">
      <c r="C3467" s="113" t="b">
        <v>0</v>
      </c>
      <c r="D3467" s="124">
        <v>34041</v>
      </c>
      <c r="E3467" s="115">
        <v>16.047999999999998</v>
      </c>
      <c r="F3467" s="115">
        <v>3385</v>
      </c>
      <c r="G3467" s="126">
        <v>0</v>
      </c>
      <c r="H3467" s="126">
        <v>1.1474257049467644E+19</v>
      </c>
    </row>
    <row r="3468" spans="3:8" ht="15" customHeight="1">
      <c r="C3468" s="113" t="b">
        <v>0</v>
      </c>
      <c r="D3468" s="124">
        <v>34042</v>
      </c>
      <c r="E3468" s="115">
        <v>16.030999999999999</v>
      </c>
      <c r="F3468" s="115">
        <v>3386</v>
      </c>
      <c r="G3468" s="126">
        <v>0</v>
      </c>
      <c r="H3468" s="126">
        <v>1.4823103558950185E+19</v>
      </c>
    </row>
    <row r="3469" spans="3:8" ht="15" customHeight="1">
      <c r="C3469" s="113" t="b">
        <v>0</v>
      </c>
      <c r="D3469" s="124">
        <v>34043</v>
      </c>
      <c r="E3469" s="115">
        <v>15.865</v>
      </c>
      <c r="F3469" s="115">
        <v>3387</v>
      </c>
      <c r="G3469" s="126">
        <v>0</v>
      </c>
      <c r="H3469" s="126">
        <v>8.5807106079873567E+18</v>
      </c>
    </row>
    <row r="3470" spans="3:8" ht="15" customHeight="1">
      <c r="C3470" s="113" t="b">
        <v>0</v>
      </c>
      <c r="D3470" s="124">
        <v>34044</v>
      </c>
      <c r="E3470" s="115">
        <v>15.835000000000001</v>
      </c>
      <c r="F3470" s="115">
        <v>3388</v>
      </c>
      <c r="G3470" s="126">
        <v>0</v>
      </c>
      <c r="H3470" s="126">
        <v>1.4567847229522158E+19</v>
      </c>
    </row>
    <row r="3471" spans="3:8" ht="15" customHeight="1">
      <c r="C3471" s="113" t="b">
        <v>0</v>
      </c>
      <c r="D3471" s="124">
        <v>34045</v>
      </c>
      <c r="E3471" s="115">
        <v>15.86</v>
      </c>
      <c r="F3471" s="115">
        <v>3389</v>
      </c>
      <c r="G3471" s="126">
        <v>0</v>
      </c>
      <c r="H3471" s="126">
        <v>1.1640649970986871E+19</v>
      </c>
    </row>
    <row r="3472" spans="3:8" ht="15" customHeight="1">
      <c r="C3472" s="113" t="b">
        <v>0</v>
      </c>
      <c r="D3472" s="124">
        <v>34046</v>
      </c>
      <c r="E3472" s="115">
        <v>15.784000000000001</v>
      </c>
      <c r="F3472" s="115">
        <v>3390</v>
      </c>
      <c r="G3472" s="126">
        <v>0</v>
      </c>
      <c r="H3472" s="126">
        <v>1.1740116939085017E+19</v>
      </c>
    </row>
    <row r="3473" spans="3:8" ht="15" customHeight="1">
      <c r="C3473" s="113" t="b">
        <v>0</v>
      </c>
      <c r="D3473" s="124">
        <v>34047</v>
      </c>
      <c r="E3473" s="115">
        <v>15.635</v>
      </c>
      <c r="F3473" s="115">
        <v>3391</v>
      </c>
      <c r="G3473" s="126">
        <v>0</v>
      </c>
      <c r="H3473" s="126">
        <v>7.7666270508860672E+18</v>
      </c>
    </row>
    <row r="3474" spans="3:8" ht="15" customHeight="1">
      <c r="C3474" s="113" t="b">
        <v>0</v>
      </c>
      <c r="D3474" s="124">
        <v>34048</v>
      </c>
      <c r="E3474" s="115">
        <v>15.656000000000001</v>
      </c>
      <c r="F3474" s="115">
        <v>3392</v>
      </c>
      <c r="G3474" s="126">
        <v>0</v>
      </c>
      <c r="H3474" s="126">
        <v>1.6134797700840595E+19</v>
      </c>
    </row>
    <row r="3475" spans="3:8" ht="15" customHeight="1">
      <c r="C3475" s="113" t="b">
        <v>0</v>
      </c>
      <c r="D3475" s="124">
        <v>34049</v>
      </c>
      <c r="E3475" s="115">
        <v>15.734</v>
      </c>
      <c r="F3475" s="115">
        <v>3393</v>
      </c>
      <c r="G3475" s="126">
        <v>0</v>
      </c>
      <c r="H3475" s="126">
        <v>1.7154602195085447E+19</v>
      </c>
    </row>
    <row r="3476" spans="3:8" ht="15" customHeight="1">
      <c r="C3476" s="113" t="b">
        <v>0</v>
      </c>
      <c r="D3476" s="124">
        <v>34050</v>
      </c>
      <c r="E3476" s="115">
        <v>15.731999999999999</v>
      </c>
      <c r="F3476" s="115">
        <v>3394</v>
      </c>
      <c r="G3476" s="126">
        <v>0</v>
      </c>
      <c r="H3476" s="126">
        <v>1.6291032710604442E+19</v>
      </c>
    </row>
    <row r="3477" spans="3:8" ht="15" customHeight="1">
      <c r="C3477" s="113" t="b">
        <v>0</v>
      </c>
      <c r="D3477" s="124">
        <v>34051</v>
      </c>
      <c r="E3477" s="115">
        <v>15.776</v>
      </c>
      <c r="F3477" s="115">
        <v>3395</v>
      </c>
      <c r="G3477" s="126">
        <v>0</v>
      </c>
      <c r="H3477" s="126">
        <v>1.6979101473378556E+19</v>
      </c>
    </row>
    <row r="3478" spans="3:8" ht="15" customHeight="1">
      <c r="C3478" s="113" t="b">
        <v>0</v>
      </c>
      <c r="D3478" s="124">
        <v>34052</v>
      </c>
      <c r="E3478" s="115">
        <v>15.775</v>
      </c>
      <c r="F3478" s="115">
        <v>3396</v>
      </c>
      <c r="G3478" s="126">
        <v>0</v>
      </c>
      <c r="H3478" s="126">
        <v>9.4516866685518899E+17</v>
      </c>
    </row>
    <row r="3479" spans="3:8" ht="15" customHeight="1">
      <c r="C3479" s="113" t="b">
        <v>0</v>
      </c>
      <c r="D3479" s="124">
        <v>34053</v>
      </c>
      <c r="E3479" s="115">
        <v>15.718999999999999</v>
      </c>
      <c r="F3479" s="115">
        <v>3397</v>
      </c>
      <c r="G3479" s="126">
        <v>0</v>
      </c>
      <c r="H3479" s="126">
        <v>1.1285831296866527E+19</v>
      </c>
    </row>
    <row r="3480" spans="3:8" ht="15" customHeight="1">
      <c r="C3480" s="113" t="b">
        <v>0</v>
      </c>
      <c r="D3480" s="124">
        <v>34054</v>
      </c>
      <c r="E3480" s="115">
        <v>15.754</v>
      </c>
      <c r="F3480" s="115">
        <v>3398</v>
      </c>
      <c r="G3480" s="126">
        <v>0</v>
      </c>
      <c r="H3480" s="126">
        <v>7.8424571082211133E+18</v>
      </c>
    </row>
    <row r="3481" spans="3:8" ht="15" customHeight="1">
      <c r="C3481" s="113" t="b">
        <v>0</v>
      </c>
      <c r="D3481" s="124">
        <v>34055</v>
      </c>
      <c r="E3481" s="115">
        <v>15.699</v>
      </c>
      <c r="F3481" s="115">
        <v>3399</v>
      </c>
      <c r="G3481" s="126">
        <v>0</v>
      </c>
      <c r="H3481" s="126">
        <v>3.3477049559662121E+18</v>
      </c>
    </row>
    <row r="3482" spans="3:8" ht="15" customHeight="1">
      <c r="C3482" s="113" t="b">
        <v>0</v>
      </c>
      <c r="D3482" s="124">
        <v>34056</v>
      </c>
      <c r="E3482" s="115">
        <v>15.67</v>
      </c>
      <c r="F3482" s="115">
        <v>3400</v>
      </c>
      <c r="G3482" s="126">
        <v>0</v>
      </c>
      <c r="H3482" s="126">
        <v>1.1590188690654179E+19</v>
      </c>
    </row>
    <row r="3483" spans="3:8" ht="15" customHeight="1">
      <c r="C3483" s="113" t="b">
        <v>0</v>
      </c>
      <c r="D3483" s="124">
        <v>34057</v>
      </c>
      <c r="E3483" s="115">
        <v>15.74</v>
      </c>
      <c r="F3483" s="115">
        <v>3401</v>
      </c>
      <c r="G3483" s="126">
        <v>0</v>
      </c>
      <c r="H3483" s="126">
        <v>9.6876781979460628E+18</v>
      </c>
    </row>
    <row r="3484" spans="3:8" ht="15" customHeight="1">
      <c r="C3484" s="113" t="b">
        <v>0</v>
      </c>
      <c r="D3484" s="124">
        <v>34058</v>
      </c>
      <c r="E3484" s="115">
        <v>15.736000000000001</v>
      </c>
      <c r="F3484" s="115">
        <v>3402</v>
      </c>
      <c r="G3484" s="126">
        <v>0</v>
      </c>
      <c r="H3484" s="126">
        <v>4.521894723140948E+18</v>
      </c>
    </row>
    <row r="3485" spans="3:8" ht="15" customHeight="1">
      <c r="C3485" s="113" t="b">
        <v>0</v>
      </c>
      <c r="D3485" s="124">
        <v>34059</v>
      </c>
      <c r="E3485" s="115">
        <v>15.63</v>
      </c>
      <c r="F3485" s="115">
        <v>3403</v>
      </c>
      <c r="G3485" s="126">
        <v>0</v>
      </c>
      <c r="H3485" s="126">
        <v>1.0690740972525763E+19</v>
      </c>
    </row>
    <row r="3486" spans="3:8" ht="15" customHeight="1">
      <c r="C3486" s="113" t="b">
        <v>0</v>
      </c>
      <c r="D3486" s="124">
        <v>34060</v>
      </c>
      <c r="E3486" s="115">
        <v>15.598000000000001</v>
      </c>
      <c r="F3486" s="115">
        <v>3404</v>
      </c>
      <c r="G3486" s="126">
        <v>0</v>
      </c>
      <c r="H3486" s="126">
        <v>5.552614096719574E+18</v>
      </c>
    </row>
    <row r="3487" spans="3:8" ht="15" customHeight="1">
      <c r="C3487" s="113" t="b">
        <v>0</v>
      </c>
      <c r="D3487" s="124">
        <v>34061</v>
      </c>
      <c r="E3487" s="115">
        <v>15.526999999999999</v>
      </c>
      <c r="F3487" s="115">
        <v>3405</v>
      </c>
      <c r="G3487" s="126">
        <v>0</v>
      </c>
      <c r="H3487" s="126">
        <v>1.3474978579836342E+19</v>
      </c>
    </row>
    <row r="3488" spans="3:8" ht="15" customHeight="1">
      <c r="C3488" s="113" t="b">
        <v>0</v>
      </c>
      <c r="D3488" s="124">
        <v>34062</v>
      </c>
      <c r="E3488" s="115">
        <v>15.465999999999999</v>
      </c>
      <c r="F3488" s="115">
        <v>3406</v>
      </c>
      <c r="G3488" s="126">
        <v>0</v>
      </c>
      <c r="H3488" s="126">
        <v>5.2516084021595904E+18</v>
      </c>
    </row>
    <row r="3489" spans="3:8" ht="15" customHeight="1">
      <c r="C3489" s="113" t="b">
        <v>0</v>
      </c>
      <c r="D3489" s="124">
        <v>34063</v>
      </c>
      <c r="E3489" s="115">
        <v>15.398</v>
      </c>
      <c r="F3489" s="115">
        <v>3407</v>
      </c>
      <c r="G3489" s="126">
        <v>0</v>
      </c>
      <c r="H3489" s="126">
        <v>5.4529327120054426E+18</v>
      </c>
    </row>
    <row r="3490" spans="3:8" ht="15" customHeight="1">
      <c r="C3490" s="113" t="b">
        <v>0</v>
      </c>
      <c r="D3490" s="124">
        <v>34064</v>
      </c>
      <c r="E3490" s="115">
        <v>15.38</v>
      </c>
      <c r="F3490" s="115">
        <v>3408</v>
      </c>
      <c r="G3490" s="126">
        <v>0</v>
      </c>
      <c r="H3490" s="126">
        <v>2.6433365306076872E+18</v>
      </c>
    </row>
    <row r="3491" spans="3:8" ht="15" customHeight="1">
      <c r="C3491" s="113" t="b">
        <v>0</v>
      </c>
      <c r="D3491" s="124">
        <v>34065</v>
      </c>
      <c r="E3491" s="115">
        <v>15.381</v>
      </c>
      <c r="F3491" s="115">
        <v>3409</v>
      </c>
      <c r="G3491" s="126">
        <v>0</v>
      </c>
      <c r="H3491" s="126">
        <v>1.4383228174361639E+19</v>
      </c>
    </row>
    <row r="3492" spans="3:8" ht="15" customHeight="1">
      <c r="C3492" s="113" t="b">
        <v>0</v>
      </c>
      <c r="D3492" s="124">
        <v>34066</v>
      </c>
      <c r="E3492" s="115">
        <v>15.396000000000001</v>
      </c>
      <c r="F3492" s="115">
        <v>3410</v>
      </c>
      <c r="G3492" s="126">
        <v>0</v>
      </c>
      <c r="H3492" s="126">
        <v>1.415406587650013E+19</v>
      </c>
    </row>
    <row r="3493" spans="3:8" ht="15" customHeight="1">
      <c r="C3493" s="113" t="b">
        <v>0</v>
      </c>
      <c r="D3493" s="124">
        <v>34067</v>
      </c>
      <c r="E3493" s="115">
        <v>15.348000000000001</v>
      </c>
      <c r="F3493" s="115">
        <v>3411</v>
      </c>
      <c r="G3493" s="126">
        <v>0</v>
      </c>
      <c r="H3493" s="126">
        <v>1.1116317939015582E+19</v>
      </c>
    </row>
    <row r="3494" spans="3:8" ht="15" customHeight="1">
      <c r="C3494" s="113" t="b">
        <v>0</v>
      </c>
      <c r="D3494" s="124">
        <v>34068</v>
      </c>
      <c r="E3494" s="115">
        <v>15.257</v>
      </c>
      <c r="F3494" s="115">
        <v>3412</v>
      </c>
      <c r="G3494" s="126">
        <v>0</v>
      </c>
      <c r="H3494" s="126">
        <v>1.3379007901798455E+19</v>
      </c>
    </row>
    <row r="3495" spans="3:8" ht="15" customHeight="1">
      <c r="C3495" s="113" t="b">
        <v>0</v>
      </c>
      <c r="D3495" s="124">
        <v>34069</v>
      </c>
      <c r="E3495" s="115">
        <v>15.286</v>
      </c>
      <c r="F3495" s="115">
        <v>3413</v>
      </c>
      <c r="G3495" s="126">
        <v>0</v>
      </c>
      <c r="H3495" s="126">
        <v>8.4272139618662318E+18</v>
      </c>
    </row>
    <row r="3496" spans="3:8" ht="15" customHeight="1">
      <c r="C3496" s="113" t="b">
        <v>0</v>
      </c>
      <c r="D3496" s="124">
        <v>34070</v>
      </c>
      <c r="E3496" s="115">
        <v>15.319000000000001</v>
      </c>
      <c r="F3496" s="115">
        <v>3414</v>
      </c>
      <c r="G3496" s="126">
        <v>0</v>
      </c>
      <c r="H3496" s="126">
        <v>7.028040801361407E+18</v>
      </c>
    </row>
    <row r="3497" spans="3:8" ht="15" customHeight="1">
      <c r="C3497" s="113" t="b">
        <v>0</v>
      </c>
      <c r="D3497" s="124">
        <v>34071</v>
      </c>
      <c r="E3497" s="115">
        <v>15.295999999999999</v>
      </c>
      <c r="F3497" s="115">
        <v>3415</v>
      </c>
      <c r="G3497" s="126">
        <v>0</v>
      </c>
      <c r="H3497" s="126">
        <v>5.6480009954113833E+18</v>
      </c>
    </row>
    <row r="3498" spans="3:8" ht="15" customHeight="1">
      <c r="C3498" s="113" t="b">
        <v>0</v>
      </c>
      <c r="D3498" s="124">
        <v>34072</v>
      </c>
      <c r="E3498" s="115">
        <v>15.273</v>
      </c>
      <c r="F3498" s="115">
        <v>3416</v>
      </c>
      <c r="G3498" s="126">
        <v>0</v>
      </c>
      <c r="H3498" s="126">
        <v>3.5955998249180058E+18</v>
      </c>
    </row>
    <row r="3499" spans="3:8" ht="15" customHeight="1">
      <c r="C3499" s="113" t="b">
        <v>0</v>
      </c>
      <c r="D3499" s="124">
        <v>34073</v>
      </c>
      <c r="E3499" s="115">
        <v>15.247999999999999</v>
      </c>
      <c r="F3499" s="115">
        <v>3417</v>
      </c>
      <c r="G3499" s="126">
        <v>0</v>
      </c>
      <c r="H3499" s="126">
        <v>5.8420834151978506E+18</v>
      </c>
    </row>
    <row r="3500" spans="3:8" ht="15" customHeight="1">
      <c r="C3500" s="113" t="b">
        <v>0</v>
      </c>
      <c r="D3500" s="124">
        <v>34074</v>
      </c>
      <c r="E3500" s="115">
        <v>15.19</v>
      </c>
      <c r="F3500" s="115">
        <v>3418</v>
      </c>
      <c r="G3500" s="126">
        <v>0</v>
      </c>
      <c r="H3500" s="126">
        <v>2.237994009675179E+18</v>
      </c>
    </row>
    <row r="3501" spans="3:8" ht="15" customHeight="1">
      <c r="C3501" s="113" t="b">
        <v>0</v>
      </c>
      <c r="D3501" s="124">
        <v>34075</v>
      </c>
      <c r="E3501" s="115">
        <v>15.182</v>
      </c>
      <c r="F3501" s="115">
        <v>3419</v>
      </c>
      <c r="G3501" s="126">
        <v>0</v>
      </c>
      <c r="H3501" s="126">
        <v>1.4556125426637996E+19</v>
      </c>
    </row>
    <row r="3502" spans="3:8" ht="15" customHeight="1">
      <c r="C3502" s="113" t="b">
        <v>0</v>
      </c>
      <c r="D3502" s="124">
        <v>34076</v>
      </c>
      <c r="E3502" s="115">
        <v>15.167999999999999</v>
      </c>
      <c r="F3502" s="115">
        <v>3420</v>
      </c>
      <c r="G3502" s="126">
        <v>0</v>
      </c>
      <c r="H3502" s="126">
        <v>1.2341948458643341E+19</v>
      </c>
    </row>
    <row r="3503" spans="3:8" ht="15" customHeight="1">
      <c r="C3503" s="113" t="b">
        <v>0</v>
      </c>
      <c r="D3503" s="124">
        <v>34077</v>
      </c>
      <c r="E3503" s="115">
        <v>15.079000000000001</v>
      </c>
      <c r="F3503" s="115">
        <v>3421</v>
      </c>
      <c r="G3503" s="126">
        <v>0</v>
      </c>
      <c r="H3503" s="126">
        <v>7.3415606413879747E+18</v>
      </c>
    </row>
    <row r="3504" spans="3:8" ht="15" customHeight="1">
      <c r="C3504" s="113" t="b">
        <v>0</v>
      </c>
      <c r="D3504" s="124">
        <v>34078</v>
      </c>
      <c r="E3504" s="115">
        <v>15.015000000000001</v>
      </c>
      <c r="F3504" s="115">
        <v>3422</v>
      </c>
      <c r="G3504" s="126">
        <v>0</v>
      </c>
      <c r="H3504" s="126">
        <v>1.6925505079245885E+18</v>
      </c>
    </row>
    <row r="3505" spans="3:8" ht="15" customHeight="1">
      <c r="C3505" s="113" t="b">
        <v>0</v>
      </c>
      <c r="D3505" s="124">
        <v>34079</v>
      </c>
      <c r="E3505" s="115">
        <v>14.957000000000001</v>
      </c>
      <c r="F3505" s="115">
        <v>3423</v>
      </c>
      <c r="G3505" s="126">
        <v>0</v>
      </c>
      <c r="H3505" s="126">
        <v>6.9894736036762685E+18</v>
      </c>
    </row>
    <row r="3506" spans="3:8" ht="15" customHeight="1">
      <c r="C3506" s="113" t="b">
        <v>0</v>
      </c>
      <c r="D3506" s="124">
        <v>34080</v>
      </c>
      <c r="E3506" s="115">
        <v>15.032</v>
      </c>
      <c r="F3506" s="115">
        <v>3424</v>
      </c>
      <c r="G3506" s="126">
        <v>0</v>
      </c>
      <c r="H3506" s="126">
        <v>1.2050629273348925E+19</v>
      </c>
    </row>
    <row r="3507" spans="3:8" ht="15" customHeight="1">
      <c r="C3507" s="113" t="b">
        <v>0</v>
      </c>
      <c r="D3507" s="124">
        <v>34081</v>
      </c>
      <c r="E3507" s="115">
        <v>14.88</v>
      </c>
      <c r="F3507" s="115">
        <v>3425</v>
      </c>
      <c r="G3507" s="126">
        <v>0</v>
      </c>
      <c r="H3507" s="126">
        <v>1.2781095753710168E+19</v>
      </c>
    </row>
    <row r="3508" spans="3:8" ht="15" customHeight="1">
      <c r="C3508" s="113" t="b">
        <v>0</v>
      </c>
      <c r="D3508" s="124">
        <v>34082</v>
      </c>
      <c r="E3508" s="115">
        <v>14.802</v>
      </c>
      <c r="F3508" s="115">
        <v>3426</v>
      </c>
      <c r="G3508" s="126">
        <v>0</v>
      </c>
      <c r="H3508" s="126">
        <v>1.5059069870234536E+19</v>
      </c>
    </row>
    <row r="3509" spans="3:8" ht="15" customHeight="1">
      <c r="C3509" s="113" t="b">
        <v>0</v>
      </c>
      <c r="D3509" s="124">
        <v>34083</v>
      </c>
      <c r="E3509" s="115">
        <v>14.837</v>
      </c>
      <c r="F3509" s="115">
        <v>3427</v>
      </c>
      <c r="G3509" s="126">
        <v>0</v>
      </c>
      <c r="H3509" s="126">
        <v>5.547036511483818E+18</v>
      </c>
    </row>
    <row r="3510" spans="3:8" ht="15" customHeight="1">
      <c r="C3510" s="113" t="b">
        <v>0</v>
      </c>
      <c r="D3510" s="124">
        <v>34084</v>
      </c>
      <c r="E3510" s="115">
        <v>14.757999999999999</v>
      </c>
      <c r="F3510" s="115">
        <v>3428</v>
      </c>
      <c r="G3510" s="126">
        <v>0</v>
      </c>
      <c r="H3510" s="126">
        <v>4.8207059526230624E+17</v>
      </c>
    </row>
    <row r="3511" spans="3:8" ht="15" customHeight="1">
      <c r="C3511" s="113" t="b">
        <v>0</v>
      </c>
      <c r="D3511" s="124">
        <v>34085</v>
      </c>
      <c r="E3511" s="115">
        <v>14.717000000000001</v>
      </c>
      <c r="F3511" s="115">
        <v>3429</v>
      </c>
      <c r="G3511" s="126">
        <v>0</v>
      </c>
      <c r="H3511" s="126">
        <v>1.16705418273366E+19</v>
      </c>
    </row>
    <row r="3512" spans="3:8" ht="15" customHeight="1">
      <c r="C3512" s="113" t="b">
        <v>0</v>
      </c>
      <c r="D3512" s="124">
        <v>34086</v>
      </c>
      <c r="E3512" s="115">
        <v>14.509</v>
      </c>
      <c r="F3512" s="115">
        <v>3430</v>
      </c>
      <c r="G3512" s="126">
        <v>0</v>
      </c>
      <c r="H3512" s="126">
        <v>9.4685478351115981E+18</v>
      </c>
    </row>
    <row r="3513" spans="3:8" ht="15" customHeight="1">
      <c r="C3513" s="113" t="b">
        <v>0</v>
      </c>
      <c r="D3513" s="124">
        <v>34087</v>
      </c>
      <c r="E3513" s="115">
        <v>14.391</v>
      </c>
      <c r="F3513" s="115">
        <v>3431</v>
      </c>
      <c r="G3513" s="126">
        <v>0</v>
      </c>
      <c r="H3513" s="126">
        <v>1.6366437498531875E+19</v>
      </c>
    </row>
    <row r="3514" spans="3:8" ht="15" customHeight="1">
      <c r="C3514" s="113" t="b">
        <v>0</v>
      </c>
      <c r="D3514" s="124">
        <v>34088</v>
      </c>
      <c r="E3514" s="115">
        <v>14.340999999999999</v>
      </c>
      <c r="F3514" s="115">
        <v>3432</v>
      </c>
      <c r="G3514" s="126">
        <v>0</v>
      </c>
      <c r="H3514" s="126">
        <v>5.6484305716529101E+18</v>
      </c>
    </row>
    <row r="3515" spans="3:8" ht="15" customHeight="1">
      <c r="C3515" s="113" t="b">
        <v>0</v>
      </c>
      <c r="D3515" s="124">
        <v>34089</v>
      </c>
      <c r="E3515" s="115">
        <v>14.285</v>
      </c>
      <c r="F3515" s="115">
        <v>3433</v>
      </c>
      <c r="G3515" s="126">
        <v>0</v>
      </c>
      <c r="H3515" s="126">
        <v>4.6509511926634281E+18</v>
      </c>
    </row>
    <row r="3516" spans="3:8" ht="15" customHeight="1">
      <c r="C3516" s="113" t="b">
        <v>0</v>
      </c>
      <c r="D3516" s="124">
        <v>34090</v>
      </c>
      <c r="E3516" s="115">
        <v>14.172000000000001</v>
      </c>
      <c r="F3516" s="115">
        <v>3434</v>
      </c>
      <c r="G3516" s="126">
        <v>0</v>
      </c>
      <c r="H3516" s="126">
        <v>1.2653434142059735E+18</v>
      </c>
    </row>
    <row r="3517" spans="3:8" ht="15" customHeight="1">
      <c r="C3517" s="113" t="b">
        <v>0</v>
      </c>
      <c r="D3517" s="124">
        <v>34091</v>
      </c>
      <c r="E3517" s="115">
        <v>14.134</v>
      </c>
      <c r="F3517" s="115">
        <v>3435</v>
      </c>
      <c r="G3517" s="126">
        <v>0</v>
      </c>
      <c r="H3517" s="126">
        <v>1.4700951035151737E+19</v>
      </c>
    </row>
    <row r="3518" spans="3:8" ht="15" customHeight="1">
      <c r="C3518" s="113" t="b">
        <v>0</v>
      </c>
      <c r="D3518" s="124">
        <v>34092</v>
      </c>
      <c r="E3518" s="115">
        <v>14.028</v>
      </c>
      <c r="F3518" s="115">
        <v>3436</v>
      </c>
      <c r="G3518" s="126">
        <v>0</v>
      </c>
      <c r="H3518" s="126">
        <v>1.5527333035209163E+19</v>
      </c>
    </row>
    <row r="3519" spans="3:8" ht="15" customHeight="1">
      <c r="C3519" s="113" t="b">
        <v>0</v>
      </c>
      <c r="D3519" s="124">
        <v>34093</v>
      </c>
      <c r="E3519" s="115">
        <v>14.036</v>
      </c>
      <c r="F3519" s="115">
        <v>3437</v>
      </c>
      <c r="G3519" s="126">
        <v>0</v>
      </c>
      <c r="H3519" s="126">
        <v>1.3728398095385014E+19</v>
      </c>
    </row>
    <row r="3520" spans="3:8" ht="15" customHeight="1">
      <c r="C3520" s="113" t="b">
        <v>0</v>
      </c>
      <c r="D3520" s="124">
        <v>34094</v>
      </c>
      <c r="E3520" s="115">
        <v>13.955</v>
      </c>
      <c r="F3520" s="115">
        <v>3438</v>
      </c>
      <c r="G3520" s="126">
        <v>0</v>
      </c>
      <c r="H3520" s="126">
        <v>1.0112429630696141E+19</v>
      </c>
    </row>
    <row r="3521" spans="3:8" ht="15" customHeight="1">
      <c r="C3521" s="113" t="b">
        <v>0</v>
      </c>
      <c r="D3521" s="124">
        <v>34095</v>
      </c>
      <c r="E3521" s="115">
        <v>13.901999999999999</v>
      </c>
      <c r="F3521" s="115">
        <v>3439</v>
      </c>
      <c r="G3521" s="126">
        <v>0</v>
      </c>
      <c r="H3521" s="126">
        <v>2.0017049727601702E+18</v>
      </c>
    </row>
    <row r="3522" spans="3:8" ht="15" customHeight="1">
      <c r="C3522" s="113" t="b">
        <v>0</v>
      </c>
      <c r="D3522" s="124">
        <v>34096</v>
      </c>
      <c r="E3522" s="115">
        <v>13.862</v>
      </c>
      <c r="F3522" s="115">
        <v>3440</v>
      </c>
      <c r="G3522" s="126">
        <v>0</v>
      </c>
      <c r="H3522" s="126">
        <v>8.6658467048697661E+18</v>
      </c>
    </row>
    <row r="3523" spans="3:8" ht="15" customHeight="1">
      <c r="C3523" s="113" t="b">
        <v>0</v>
      </c>
      <c r="D3523" s="124">
        <v>34097</v>
      </c>
      <c r="E3523" s="115">
        <v>13.872</v>
      </c>
      <c r="F3523" s="115">
        <v>3441</v>
      </c>
      <c r="G3523" s="126">
        <v>0</v>
      </c>
      <c r="H3523" s="126">
        <v>2.4287227601969516E+18</v>
      </c>
    </row>
    <row r="3524" spans="3:8" ht="15" customHeight="1">
      <c r="C3524" s="113" t="b">
        <v>0</v>
      </c>
      <c r="D3524" s="124">
        <v>34098</v>
      </c>
      <c r="E3524" s="115">
        <v>13.797000000000001</v>
      </c>
      <c r="F3524" s="115">
        <v>3442</v>
      </c>
      <c r="G3524" s="126">
        <v>0</v>
      </c>
      <c r="H3524" s="126">
        <v>1.1825294465493541E+19</v>
      </c>
    </row>
    <row r="3525" spans="3:8" ht="15" customHeight="1">
      <c r="C3525" s="113" t="b">
        <v>0</v>
      </c>
      <c r="D3525" s="124">
        <v>34099</v>
      </c>
      <c r="E3525" s="115">
        <v>13.673999999999999</v>
      </c>
      <c r="F3525" s="115">
        <v>3443</v>
      </c>
      <c r="G3525" s="126">
        <v>0</v>
      </c>
      <c r="H3525" s="126">
        <v>1.1804971871423539E+19</v>
      </c>
    </row>
    <row r="3526" spans="3:8" ht="15" customHeight="1">
      <c r="C3526" s="113" t="b">
        <v>0</v>
      </c>
      <c r="D3526" s="124">
        <v>34100</v>
      </c>
      <c r="E3526" s="115">
        <v>13.657</v>
      </c>
      <c r="F3526" s="115">
        <v>3444</v>
      </c>
      <c r="G3526" s="126">
        <v>0</v>
      </c>
      <c r="H3526" s="126">
        <v>1.5268859850145522E+19</v>
      </c>
    </row>
    <row r="3527" spans="3:8" ht="15" customHeight="1">
      <c r="C3527" s="113" t="b">
        <v>0</v>
      </c>
      <c r="D3527" s="124">
        <v>34101</v>
      </c>
      <c r="E3527" s="115">
        <v>13.603999999999999</v>
      </c>
      <c r="F3527" s="115">
        <v>3445</v>
      </c>
      <c r="G3527" s="126">
        <v>0</v>
      </c>
      <c r="H3527" s="126">
        <v>1.2748684288990657E+19</v>
      </c>
    </row>
    <row r="3528" spans="3:8" ht="15" customHeight="1">
      <c r="C3528" s="113" t="b">
        <v>0</v>
      </c>
      <c r="D3528" s="124">
        <v>34102</v>
      </c>
      <c r="E3528" s="115">
        <v>13.599</v>
      </c>
      <c r="F3528" s="115">
        <v>3446</v>
      </c>
      <c r="G3528" s="126">
        <v>0</v>
      </c>
      <c r="H3528" s="126">
        <v>3.7674078601548652E+18</v>
      </c>
    </row>
    <row r="3529" spans="3:8" ht="15" customHeight="1">
      <c r="C3529" s="113" t="b">
        <v>0</v>
      </c>
      <c r="D3529" s="124">
        <v>34103</v>
      </c>
      <c r="E3529" s="115">
        <v>13.571</v>
      </c>
      <c r="F3529" s="115">
        <v>3447</v>
      </c>
      <c r="G3529" s="126">
        <v>0</v>
      </c>
      <c r="H3529" s="126">
        <v>1.5397757004854512E+19</v>
      </c>
    </row>
    <row r="3530" spans="3:8" ht="15" customHeight="1">
      <c r="C3530" s="113" t="b">
        <v>0</v>
      </c>
      <c r="D3530" s="124">
        <v>34104</v>
      </c>
      <c r="E3530" s="115">
        <v>13.468999999999999</v>
      </c>
      <c r="F3530" s="115">
        <v>3448</v>
      </c>
      <c r="G3530" s="126">
        <v>0</v>
      </c>
      <c r="H3530" s="126">
        <v>3.9965761391750298E+18</v>
      </c>
    </row>
    <row r="3531" spans="3:8" ht="15" customHeight="1">
      <c r="C3531" s="113" t="b">
        <v>0</v>
      </c>
      <c r="D3531" s="124">
        <v>34105</v>
      </c>
      <c r="E3531" s="115">
        <v>13.37</v>
      </c>
      <c r="F3531" s="115">
        <v>3449</v>
      </c>
      <c r="G3531" s="126">
        <v>0</v>
      </c>
      <c r="H3531" s="126">
        <v>3.7417400855370941E+18</v>
      </c>
    </row>
    <row r="3532" spans="3:8" ht="15" customHeight="1">
      <c r="C3532" s="113" t="b">
        <v>0</v>
      </c>
      <c r="D3532" s="124">
        <v>34106</v>
      </c>
      <c r="E3532" s="115">
        <v>13.307</v>
      </c>
      <c r="F3532" s="115">
        <v>3450</v>
      </c>
      <c r="G3532" s="126">
        <v>0</v>
      </c>
      <c r="H3532" s="126">
        <v>1.2870930904070386E+19</v>
      </c>
    </row>
    <row r="3533" spans="3:8" ht="15" customHeight="1">
      <c r="C3533" s="113" t="b">
        <v>0</v>
      </c>
      <c r="D3533" s="124">
        <v>34107</v>
      </c>
      <c r="E3533" s="115">
        <v>13.21</v>
      </c>
      <c r="F3533" s="115">
        <v>3451</v>
      </c>
      <c r="G3533" s="126">
        <v>0</v>
      </c>
      <c r="H3533" s="126">
        <v>1.4789525427384252E+19</v>
      </c>
    </row>
    <row r="3534" spans="3:8" ht="15" customHeight="1">
      <c r="C3534" s="113" t="b">
        <v>0</v>
      </c>
      <c r="D3534" s="124">
        <v>34108</v>
      </c>
      <c r="E3534" s="115">
        <v>13.188000000000001</v>
      </c>
      <c r="F3534" s="115">
        <v>3452</v>
      </c>
      <c r="G3534" s="126">
        <v>0</v>
      </c>
      <c r="H3534" s="126">
        <v>1.6334635698594921E+18</v>
      </c>
    </row>
    <row r="3535" spans="3:8" ht="15" customHeight="1">
      <c r="C3535" s="113" t="b">
        <v>0</v>
      </c>
      <c r="D3535" s="124">
        <v>34109</v>
      </c>
      <c r="E3535" s="115">
        <v>13.061</v>
      </c>
      <c r="F3535" s="115">
        <v>3453</v>
      </c>
      <c r="G3535" s="126">
        <v>0</v>
      </c>
      <c r="H3535" s="126">
        <v>1.7346296553624279E+19</v>
      </c>
    </row>
    <row r="3536" spans="3:8" ht="15" customHeight="1">
      <c r="C3536" s="113" t="b">
        <v>0</v>
      </c>
      <c r="D3536" s="124">
        <v>34110</v>
      </c>
      <c r="E3536" s="115">
        <v>13.044</v>
      </c>
      <c r="F3536" s="115">
        <v>3454</v>
      </c>
      <c r="G3536" s="126">
        <v>0</v>
      </c>
      <c r="H3536" s="126">
        <v>8.9416351700827515E+18</v>
      </c>
    </row>
    <row r="3537" spans="3:8" ht="15" customHeight="1">
      <c r="C3537" s="113" t="b">
        <v>0</v>
      </c>
      <c r="D3537" s="124">
        <v>34111</v>
      </c>
      <c r="E3537" s="115">
        <v>12.957000000000001</v>
      </c>
      <c r="F3537" s="115">
        <v>3455</v>
      </c>
      <c r="G3537" s="126">
        <v>0</v>
      </c>
      <c r="H3537" s="126">
        <v>1.146960061703357E+19</v>
      </c>
    </row>
    <row r="3538" spans="3:8" ht="15" customHeight="1">
      <c r="C3538" s="113" t="b">
        <v>0</v>
      </c>
      <c r="D3538" s="124">
        <v>34112</v>
      </c>
      <c r="E3538" s="115">
        <v>12.929</v>
      </c>
      <c r="F3538" s="115">
        <v>3456</v>
      </c>
      <c r="G3538" s="126">
        <v>0</v>
      </c>
      <c r="H3538" s="126">
        <v>1.0776178045408696E+19</v>
      </c>
    </row>
    <row r="3539" spans="3:8" ht="15" customHeight="1">
      <c r="C3539" s="113" t="b">
        <v>0</v>
      </c>
      <c r="D3539" s="124">
        <v>34113</v>
      </c>
      <c r="E3539" s="115">
        <v>12.887</v>
      </c>
      <c r="F3539" s="115">
        <v>3457</v>
      </c>
      <c r="G3539" s="126">
        <v>0</v>
      </c>
      <c r="H3539" s="126">
        <v>7.4774803353239373E+17</v>
      </c>
    </row>
    <row r="3540" spans="3:8" ht="15" customHeight="1">
      <c r="C3540" s="113" t="b">
        <v>0</v>
      </c>
      <c r="D3540" s="124">
        <v>34114</v>
      </c>
      <c r="E3540" s="115">
        <v>12.9</v>
      </c>
      <c r="F3540" s="115">
        <v>3458</v>
      </c>
      <c r="G3540" s="126">
        <v>0</v>
      </c>
      <c r="H3540" s="126">
        <v>1.0773875057800976E+19</v>
      </c>
    </row>
    <row r="3541" spans="3:8" ht="15" customHeight="1">
      <c r="C3541" s="113" t="b">
        <v>0</v>
      </c>
      <c r="D3541" s="124">
        <v>34115</v>
      </c>
      <c r="E3541" s="115">
        <v>12.811999999999999</v>
      </c>
      <c r="F3541" s="115">
        <v>3459</v>
      </c>
      <c r="G3541" s="126">
        <v>0</v>
      </c>
      <c r="H3541" s="126">
        <v>1.1530183098729884E+19</v>
      </c>
    </row>
    <row r="3542" spans="3:8" ht="15" customHeight="1">
      <c r="C3542" s="113" t="b">
        <v>0</v>
      </c>
      <c r="D3542" s="124">
        <v>34116</v>
      </c>
      <c r="E3542" s="115">
        <v>12.75</v>
      </c>
      <c r="F3542" s="115">
        <v>3460</v>
      </c>
      <c r="G3542" s="126">
        <v>0</v>
      </c>
      <c r="H3542" s="126">
        <v>3.4476658385077811E+18</v>
      </c>
    </row>
    <row r="3543" spans="3:8" ht="15" customHeight="1">
      <c r="C3543" s="113" t="b">
        <v>0</v>
      </c>
      <c r="D3543" s="124">
        <v>34117</v>
      </c>
      <c r="E3543" s="115">
        <v>12.757999999999999</v>
      </c>
      <c r="F3543" s="115">
        <v>3461</v>
      </c>
      <c r="G3543" s="126">
        <v>0</v>
      </c>
      <c r="H3543" s="126">
        <v>4.1345124145591521E+18</v>
      </c>
    </row>
    <row r="3544" spans="3:8" ht="15" customHeight="1">
      <c r="C3544" s="113" t="b">
        <v>0</v>
      </c>
      <c r="D3544" s="124">
        <v>34118</v>
      </c>
      <c r="E3544" s="115">
        <v>12.680999999999999</v>
      </c>
      <c r="F3544" s="115">
        <v>3462</v>
      </c>
      <c r="G3544" s="126">
        <v>0</v>
      </c>
      <c r="H3544" s="126">
        <v>1.57229499933307E+19</v>
      </c>
    </row>
    <row r="3545" spans="3:8" ht="15" customHeight="1">
      <c r="C3545" s="113" t="b">
        <v>0</v>
      </c>
      <c r="D3545" s="124">
        <v>34119</v>
      </c>
      <c r="E3545" s="115">
        <v>12.664999999999999</v>
      </c>
      <c r="F3545" s="115">
        <v>3463</v>
      </c>
      <c r="G3545" s="126">
        <v>0</v>
      </c>
      <c r="H3545" s="126">
        <v>2.8924153812686817E+18</v>
      </c>
    </row>
    <row r="3546" spans="3:8" ht="15" customHeight="1">
      <c r="C3546" s="113" t="b">
        <v>0</v>
      </c>
      <c r="D3546" s="124">
        <v>34120</v>
      </c>
      <c r="E3546" s="115">
        <v>12.564</v>
      </c>
      <c r="F3546" s="115">
        <v>3464</v>
      </c>
      <c r="G3546" s="126">
        <v>0</v>
      </c>
      <c r="H3546" s="126">
        <v>9.5484422270919741E+18</v>
      </c>
    </row>
    <row r="3547" spans="3:8" ht="15" customHeight="1">
      <c r="C3547" s="113" t="b">
        <v>0</v>
      </c>
      <c r="D3547" s="124">
        <v>34121</v>
      </c>
      <c r="E3547" s="115">
        <v>12.430999999999999</v>
      </c>
      <c r="F3547" s="115">
        <v>3465</v>
      </c>
      <c r="G3547" s="126">
        <v>0</v>
      </c>
      <c r="H3547" s="126">
        <v>1.7966161534487773E+19</v>
      </c>
    </row>
    <row r="3548" spans="3:8" ht="15" customHeight="1">
      <c r="C3548" s="113" t="b">
        <v>0</v>
      </c>
      <c r="D3548" s="124">
        <v>34122</v>
      </c>
      <c r="E3548" s="115">
        <v>12.429</v>
      </c>
      <c r="F3548" s="115">
        <v>3466</v>
      </c>
      <c r="G3548" s="126">
        <v>0</v>
      </c>
      <c r="H3548" s="126">
        <v>1.6923222826488381E+18</v>
      </c>
    </row>
    <row r="3549" spans="3:8" ht="15" customHeight="1">
      <c r="C3549" s="113" t="b">
        <v>0</v>
      </c>
      <c r="D3549" s="124">
        <v>34123</v>
      </c>
      <c r="E3549" s="115">
        <v>12.363</v>
      </c>
      <c r="F3549" s="115">
        <v>3467</v>
      </c>
      <c r="G3549" s="126">
        <v>0</v>
      </c>
      <c r="H3549" s="126">
        <v>8.1242840567880417E+18</v>
      </c>
    </row>
    <row r="3550" spans="3:8" ht="15" customHeight="1">
      <c r="C3550" s="113" t="b">
        <v>0</v>
      </c>
      <c r="D3550" s="124">
        <v>34124</v>
      </c>
      <c r="E3550" s="115">
        <v>12.375</v>
      </c>
      <c r="F3550" s="115">
        <v>3468</v>
      </c>
      <c r="G3550" s="126">
        <v>0</v>
      </c>
      <c r="H3550" s="126">
        <v>1.0345745228511285E+19</v>
      </c>
    </row>
    <row r="3551" spans="3:8" ht="15" customHeight="1">
      <c r="C3551" s="113" t="b">
        <v>0</v>
      </c>
      <c r="D3551" s="124">
        <v>34125</v>
      </c>
      <c r="E3551" s="115">
        <v>12.342000000000001</v>
      </c>
      <c r="F3551" s="115">
        <v>3469</v>
      </c>
      <c r="G3551" s="126">
        <v>0</v>
      </c>
      <c r="H3551" s="126">
        <v>6.8518768581108797E+18</v>
      </c>
    </row>
    <row r="3552" spans="3:8" ht="15" customHeight="1">
      <c r="C3552" s="113" t="b">
        <v>0</v>
      </c>
      <c r="D3552" s="124">
        <v>34126</v>
      </c>
      <c r="E3552" s="115">
        <v>12.297000000000001</v>
      </c>
      <c r="F3552" s="115">
        <v>3470</v>
      </c>
      <c r="G3552" s="126">
        <v>0</v>
      </c>
      <c r="H3552" s="126">
        <v>5.2748689707402906E+18</v>
      </c>
    </row>
    <row r="3553" spans="3:8" ht="15" customHeight="1">
      <c r="C3553" s="113" t="b">
        <v>0</v>
      </c>
      <c r="D3553" s="124">
        <v>34127</v>
      </c>
      <c r="E3553" s="115">
        <v>12.278</v>
      </c>
      <c r="F3553" s="115">
        <v>3471</v>
      </c>
      <c r="G3553" s="126">
        <v>0</v>
      </c>
      <c r="H3553" s="126">
        <v>1.138311080669242E+19</v>
      </c>
    </row>
    <row r="3554" spans="3:8" ht="15" customHeight="1">
      <c r="C3554" s="113" t="b">
        <v>0</v>
      </c>
      <c r="D3554" s="124">
        <v>34128</v>
      </c>
      <c r="E3554" s="115">
        <v>12.254</v>
      </c>
      <c r="F3554" s="115">
        <v>3472</v>
      </c>
      <c r="G3554" s="126">
        <v>0</v>
      </c>
      <c r="H3554" s="126">
        <v>1.6585671047675093E+19</v>
      </c>
    </row>
    <row r="3555" spans="3:8" ht="15" customHeight="1">
      <c r="C3555" s="113" t="b">
        <v>0</v>
      </c>
      <c r="D3555" s="124">
        <v>34129</v>
      </c>
      <c r="E3555" s="115">
        <v>12.247999999999999</v>
      </c>
      <c r="F3555" s="115">
        <v>3473</v>
      </c>
      <c r="G3555" s="126">
        <v>0</v>
      </c>
      <c r="H3555" s="126">
        <v>2.220173773583104E+18</v>
      </c>
    </row>
    <row r="3556" spans="3:8" ht="15" customHeight="1">
      <c r="C3556" s="113" t="b">
        <v>0</v>
      </c>
      <c r="D3556" s="124">
        <v>34130</v>
      </c>
      <c r="E3556" s="115">
        <v>12.145</v>
      </c>
      <c r="F3556" s="115">
        <v>3474</v>
      </c>
      <c r="G3556" s="126">
        <v>0</v>
      </c>
      <c r="H3556" s="126">
        <v>2.8968197767462871E+18</v>
      </c>
    </row>
    <row r="3557" spans="3:8" ht="15" customHeight="1">
      <c r="C3557" s="113" t="b">
        <v>0</v>
      </c>
      <c r="D3557" s="124">
        <v>34131</v>
      </c>
      <c r="E3557" s="115">
        <v>12.095000000000001</v>
      </c>
      <c r="F3557" s="115">
        <v>3475</v>
      </c>
      <c r="G3557" s="126">
        <v>0</v>
      </c>
      <c r="H3557" s="126">
        <v>1.6552387369730609E+19</v>
      </c>
    </row>
    <row r="3558" spans="3:8" ht="15" customHeight="1">
      <c r="C3558" s="113" t="b">
        <v>0</v>
      </c>
      <c r="D3558" s="124">
        <v>34132</v>
      </c>
      <c r="E3558" s="115">
        <v>12.097</v>
      </c>
      <c r="F3558" s="115">
        <v>3476</v>
      </c>
      <c r="G3558" s="126">
        <v>0</v>
      </c>
      <c r="H3558" s="126">
        <v>5.4529822144829747E+18</v>
      </c>
    </row>
    <row r="3559" spans="3:8" ht="15" customHeight="1">
      <c r="C3559" s="113" t="b">
        <v>0</v>
      </c>
      <c r="D3559" s="124">
        <v>34133</v>
      </c>
      <c r="E3559" s="115">
        <v>12.023999999999999</v>
      </c>
      <c r="F3559" s="115">
        <v>3477</v>
      </c>
      <c r="G3559" s="126">
        <v>0</v>
      </c>
      <c r="H3559" s="126">
        <v>1.4514923143116216E+18</v>
      </c>
    </row>
    <row r="3560" spans="3:8" ht="15" customHeight="1">
      <c r="C3560" s="113" t="b">
        <v>0</v>
      </c>
      <c r="D3560" s="124">
        <v>34134</v>
      </c>
      <c r="E3560" s="115">
        <v>11.984</v>
      </c>
      <c r="F3560" s="115">
        <v>3478</v>
      </c>
      <c r="G3560" s="126">
        <v>0</v>
      </c>
      <c r="H3560" s="126">
        <v>1.5155608891736214E+19</v>
      </c>
    </row>
    <row r="3561" spans="3:8" ht="15" customHeight="1">
      <c r="C3561" s="113" t="b">
        <v>0</v>
      </c>
      <c r="D3561" s="124">
        <v>34135</v>
      </c>
      <c r="E3561" s="115">
        <v>11.907</v>
      </c>
      <c r="F3561" s="115">
        <v>3479</v>
      </c>
      <c r="G3561" s="126">
        <v>0</v>
      </c>
      <c r="H3561" s="126">
        <v>1.8075067851016323E+19</v>
      </c>
    </row>
    <row r="3562" spans="3:8" ht="15" customHeight="1">
      <c r="C3562" s="113" t="b">
        <v>0</v>
      </c>
      <c r="D3562" s="124">
        <v>34136</v>
      </c>
      <c r="E3562" s="115">
        <v>11.821</v>
      </c>
      <c r="F3562" s="115">
        <v>3480</v>
      </c>
      <c r="G3562" s="126">
        <v>0</v>
      </c>
      <c r="H3562" s="126">
        <v>1.7505557322352072E+18</v>
      </c>
    </row>
    <row r="3563" spans="3:8" ht="15" customHeight="1">
      <c r="C3563" s="113" t="b">
        <v>0</v>
      </c>
      <c r="D3563" s="124">
        <v>34137</v>
      </c>
      <c r="E3563" s="115">
        <v>11.842000000000001</v>
      </c>
      <c r="F3563" s="115">
        <v>3481</v>
      </c>
      <c r="G3563" s="126">
        <v>0</v>
      </c>
      <c r="H3563" s="126">
        <v>7.6683353784382853E+18</v>
      </c>
    </row>
    <row r="3564" spans="3:8" ht="15" customHeight="1">
      <c r="C3564" s="113" t="b">
        <v>0</v>
      </c>
      <c r="D3564" s="124">
        <v>34138</v>
      </c>
      <c r="E3564" s="115">
        <v>11.826000000000001</v>
      </c>
      <c r="F3564" s="115">
        <v>3482</v>
      </c>
      <c r="G3564" s="126">
        <v>0</v>
      </c>
      <c r="H3564" s="126">
        <v>9.2478830361683517E+18</v>
      </c>
    </row>
    <row r="3565" spans="3:8" ht="15" customHeight="1">
      <c r="C3565" s="113" t="b">
        <v>0</v>
      </c>
      <c r="D3565" s="124">
        <v>34139</v>
      </c>
      <c r="E3565" s="115">
        <v>11.709</v>
      </c>
      <c r="F3565" s="115">
        <v>3483</v>
      </c>
      <c r="G3565" s="126">
        <v>0</v>
      </c>
      <c r="H3565" s="126">
        <v>1.4241765863697441E+19</v>
      </c>
    </row>
    <row r="3566" spans="3:8" ht="15" customHeight="1">
      <c r="C3566" s="113" t="b">
        <v>0</v>
      </c>
      <c r="D3566" s="124">
        <v>34140</v>
      </c>
      <c r="E3566" s="115">
        <v>11.667999999999999</v>
      </c>
      <c r="F3566" s="115">
        <v>3484</v>
      </c>
      <c r="G3566" s="126">
        <v>0</v>
      </c>
      <c r="H3566" s="126">
        <v>7.1761532535939144E+18</v>
      </c>
    </row>
    <row r="3567" spans="3:8" ht="15" customHeight="1">
      <c r="C3567" s="113" t="b">
        <v>0</v>
      </c>
      <c r="D3567" s="124">
        <v>34141</v>
      </c>
      <c r="E3567" s="115">
        <v>11.637</v>
      </c>
      <c r="F3567" s="115">
        <v>3485</v>
      </c>
      <c r="G3567" s="126">
        <v>0</v>
      </c>
      <c r="H3567" s="126">
        <v>1.0929991972434668E+19</v>
      </c>
    </row>
    <row r="3568" spans="3:8" ht="15" customHeight="1">
      <c r="C3568" s="113" t="b">
        <v>0</v>
      </c>
      <c r="D3568" s="124">
        <v>34142</v>
      </c>
      <c r="E3568" s="115">
        <v>11.58</v>
      </c>
      <c r="F3568" s="115">
        <v>3486</v>
      </c>
      <c r="G3568" s="126">
        <v>0</v>
      </c>
      <c r="H3568" s="126">
        <v>1.6125947044589965E+19</v>
      </c>
    </row>
    <row r="3569" spans="3:8" ht="15" customHeight="1">
      <c r="C3569" s="113" t="b">
        <v>0</v>
      </c>
      <c r="D3569" s="124">
        <v>34143</v>
      </c>
      <c r="E3569" s="115">
        <v>11.574999999999999</v>
      </c>
      <c r="F3569" s="115">
        <v>3487</v>
      </c>
      <c r="G3569" s="126">
        <v>0</v>
      </c>
      <c r="H3569" s="126">
        <v>1.6378403952800334E+19</v>
      </c>
    </row>
    <row r="3570" spans="3:8" ht="15" customHeight="1">
      <c r="C3570" s="113" t="b">
        <v>0</v>
      </c>
      <c r="D3570" s="124">
        <v>34144</v>
      </c>
      <c r="E3570" s="115">
        <v>11.513999999999999</v>
      </c>
      <c r="F3570" s="115">
        <v>3488</v>
      </c>
      <c r="G3570" s="126">
        <v>0</v>
      </c>
      <c r="H3570" s="126">
        <v>2.6072425229340508E+18</v>
      </c>
    </row>
    <row r="3571" spans="3:8" ht="15" customHeight="1">
      <c r="C3571" s="113" t="b">
        <v>0</v>
      </c>
      <c r="D3571" s="124">
        <v>34145</v>
      </c>
      <c r="E3571" s="115">
        <v>11.45</v>
      </c>
      <c r="F3571" s="115">
        <v>3489</v>
      </c>
      <c r="G3571" s="126">
        <v>0</v>
      </c>
      <c r="H3571" s="126">
        <v>1.6591336904616049E+19</v>
      </c>
    </row>
    <row r="3572" spans="3:8" ht="15" customHeight="1">
      <c r="C3572" s="113" t="b">
        <v>0</v>
      </c>
      <c r="D3572" s="124">
        <v>34146</v>
      </c>
      <c r="E3572" s="115">
        <v>11.346</v>
      </c>
      <c r="F3572" s="115">
        <v>3490</v>
      </c>
      <c r="G3572" s="126">
        <v>0</v>
      </c>
      <c r="H3572" s="126">
        <v>1.2394140791576961E+19</v>
      </c>
    </row>
    <row r="3573" spans="3:8" ht="15" customHeight="1">
      <c r="C3573" s="113" t="b">
        <v>0</v>
      </c>
      <c r="D3573" s="124">
        <v>34147</v>
      </c>
      <c r="E3573" s="115">
        <v>11.318</v>
      </c>
      <c r="F3573" s="115">
        <v>3491</v>
      </c>
      <c r="G3573" s="126">
        <v>0</v>
      </c>
      <c r="H3573" s="126">
        <v>8.987720952854571E+18</v>
      </c>
    </row>
    <row r="3574" spans="3:8" ht="15" customHeight="1">
      <c r="C3574" s="113" t="b">
        <v>0</v>
      </c>
      <c r="D3574" s="124">
        <v>34148</v>
      </c>
      <c r="E3574" s="115">
        <v>11.304</v>
      </c>
      <c r="F3574" s="115">
        <v>3492</v>
      </c>
      <c r="G3574" s="126">
        <v>0</v>
      </c>
      <c r="H3574" s="126">
        <v>5.7975273653116733E+18</v>
      </c>
    </row>
    <row r="3575" spans="3:8" ht="15" customHeight="1">
      <c r="C3575" s="113" t="b">
        <v>0</v>
      </c>
      <c r="D3575" s="124">
        <v>34149</v>
      </c>
      <c r="E3575" s="115">
        <v>11.199</v>
      </c>
      <c r="F3575" s="115">
        <v>3493</v>
      </c>
      <c r="G3575" s="126">
        <v>0</v>
      </c>
      <c r="H3575" s="126">
        <v>1.1217168788484368E+19</v>
      </c>
    </row>
    <row r="3576" spans="3:8" ht="15" customHeight="1">
      <c r="C3576" s="113" t="b">
        <v>0</v>
      </c>
      <c r="D3576" s="124">
        <v>34150</v>
      </c>
      <c r="E3576" s="115">
        <v>11.069000000000001</v>
      </c>
      <c r="F3576" s="115">
        <v>3494</v>
      </c>
      <c r="G3576" s="126">
        <v>0</v>
      </c>
      <c r="H3576" s="126">
        <v>1.3254053510440929E+19</v>
      </c>
    </row>
    <row r="3577" spans="3:8" ht="15" customHeight="1">
      <c r="C3577" s="113" t="b">
        <v>0</v>
      </c>
      <c r="D3577" s="124">
        <v>34151</v>
      </c>
      <c r="E3577" s="115">
        <v>10.845000000000001</v>
      </c>
      <c r="F3577" s="115">
        <v>3495</v>
      </c>
      <c r="G3577" s="126">
        <v>0</v>
      </c>
      <c r="H3577" s="126">
        <v>1.3877014310586079E+19</v>
      </c>
    </row>
    <row r="3578" spans="3:8" ht="15" customHeight="1">
      <c r="C3578" s="113" t="b">
        <v>0</v>
      </c>
      <c r="D3578" s="124">
        <v>34152</v>
      </c>
      <c r="E3578" s="115">
        <v>10.808999999999999</v>
      </c>
      <c r="F3578" s="115">
        <v>3496</v>
      </c>
      <c r="G3578" s="126">
        <v>0</v>
      </c>
      <c r="H3578" s="126">
        <v>9.3317347203782464E+17</v>
      </c>
    </row>
    <row r="3579" spans="3:8" ht="15" customHeight="1">
      <c r="C3579" s="113" t="b">
        <v>0</v>
      </c>
      <c r="D3579" s="124">
        <v>34153</v>
      </c>
      <c r="E3579" s="115">
        <v>10.750999999999999</v>
      </c>
      <c r="F3579" s="115">
        <v>3497</v>
      </c>
      <c r="G3579" s="126">
        <v>0</v>
      </c>
      <c r="H3579" s="126">
        <v>1.299165831255564E+18</v>
      </c>
    </row>
    <row r="3580" spans="3:8" ht="15" customHeight="1">
      <c r="C3580" s="113" t="b">
        <v>0</v>
      </c>
      <c r="D3580" s="124">
        <v>34154</v>
      </c>
      <c r="E3580" s="115">
        <v>10.67</v>
      </c>
      <c r="F3580" s="115">
        <v>3498</v>
      </c>
      <c r="G3580" s="126">
        <v>0</v>
      </c>
      <c r="H3580" s="126">
        <v>1.7622410266887735E+19</v>
      </c>
    </row>
    <row r="3581" spans="3:8" ht="15" customHeight="1">
      <c r="C3581" s="113" t="b">
        <v>0</v>
      </c>
      <c r="D3581" s="124">
        <v>34155</v>
      </c>
      <c r="E3581" s="115">
        <v>10.571</v>
      </c>
      <c r="F3581" s="115">
        <v>3499</v>
      </c>
      <c r="G3581" s="126">
        <v>0</v>
      </c>
      <c r="H3581" s="126">
        <v>4.5739258452055283E+17</v>
      </c>
    </row>
    <row r="3582" spans="3:8" ht="15" customHeight="1">
      <c r="C3582" s="113" t="b">
        <v>0</v>
      </c>
      <c r="D3582" s="124">
        <v>34156</v>
      </c>
      <c r="E3582" s="115">
        <v>10.416</v>
      </c>
      <c r="F3582" s="115">
        <v>3500</v>
      </c>
      <c r="G3582" s="126">
        <v>0</v>
      </c>
      <c r="H3582" s="126">
        <v>3.158653293526974E+18</v>
      </c>
    </row>
    <row r="3583" spans="3:8" ht="15" customHeight="1">
      <c r="C3583" s="113" t="b">
        <v>0</v>
      </c>
      <c r="D3583" s="124">
        <v>34157</v>
      </c>
      <c r="E3583" s="115">
        <v>10.176</v>
      </c>
      <c r="F3583" s="115">
        <v>3501</v>
      </c>
      <c r="G3583" s="126">
        <v>0</v>
      </c>
      <c r="H3583" s="126">
        <v>7.1209408551735974E+17</v>
      </c>
    </row>
    <row r="3584" spans="3:8" ht="15" customHeight="1">
      <c r="C3584" s="113" t="b">
        <v>0</v>
      </c>
      <c r="D3584" s="124">
        <v>34158</v>
      </c>
      <c r="E3584" s="115">
        <v>10.098000000000001</v>
      </c>
      <c r="F3584" s="115">
        <v>3502</v>
      </c>
      <c r="G3584" s="126">
        <v>0</v>
      </c>
      <c r="H3584" s="126">
        <v>2.5312337040525911E+18</v>
      </c>
    </row>
    <row r="3585" spans="3:8" ht="15" customHeight="1">
      <c r="C3585" s="113" t="b">
        <v>0</v>
      </c>
      <c r="D3585" s="124">
        <v>34159</v>
      </c>
      <c r="E3585" s="115">
        <v>10.003</v>
      </c>
      <c r="F3585" s="115">
        <v>3503</v>
      </c>
      <c r="G3585" s="126">
        <v>0</v>
      </c>
      <c r="H3585" s="126">
        <v>4.8221401563329802E+18</v>
      </c>
    </row>
    <row r="3586" spans="3:8" ht="15" customHeight="1">
      <c r="C3586" s="113" t="b">
        <v>0</v>
      </c>
      <c r="D3586" s="124">
        <v>34160</v>
      </c>
      <c r="E3586" s="115">
        <v>9.9090000000000007</v>
      </c>
      <c r="F3586" s="115">
        <v>3504</v>
      </c>
      <c r="G3586" s="126">
        <v>0</v>
      </c>
      <c r="H3586" s="126">
        <v>4.8714890224825876E+18</v>
      </c>
    </row>
    <row r="3587" spans="3:8" ht="15" customHeight="1">
      <c r="C3587" s="113" t="b">
        <v>0</v>
      </c>
      <c r="D3587" s="124">
        <v>34161</v>
      </c>
      <c r="E3587" s="115">
        <v>9.7349999999999994</v>
      </c>
      <c r="F3587" s="115">
        <v>3505</v>
      </c>
      <c r="G3587" s="126">
        <v>0</v>
      </c>
      <c r="H3587" s="126">
        <v>1.7515691597169146E+19</v>
      </c>
    </row>
    <row r="3588" spans="3:8" ht="15" customHeight="1">
      <c r="C3588" s="113" t="b">
        <v>0</v>
      </c>
      <c r="D3588" s="124">
        <v>34162</v>
      </c>
      <c r="E3588" s="115">
        <v>9.6189999999999998</v>
      </c>
      <c r="F3588" s="115">
        <v>3506</v>
      </c>
      <c r="G3588" s="126">
        <v>0</v>
      </c>
      <c r="H3588" s="126">
        <v>7.7469300381373402E+17</v>
      </c>
    </row>
    <row r="3589" spans="3:8" ht="15" customHeight="1">
      <c r="C3589" s="113" t="b">
        <v>0</v>
      </c>
      <c r="D3589" s="124">
        <v>34163</v>
      </c>
      <c r="E3589" s="115">
        <v>9.5830000000000002</v>
      </c>
      <c r="F3589" s="115">
        <v>3507</v>
      </c>
      <c r="G3589" s="126">
        <v>0</v>
      </c>
      <c r="H3589" s="126">
        <v>1.0143888413965887E+19</v>
      </c>
    </row>
    <row r="3590" spans="3:8" ht="15" customHeight="1">
      <c r="C3590" s="113" t="b">
        <v>0</v>
      </c>
      <c r="D3590" s="124">
        <v>34164</v>
      </c>
      <c r="E3590" s="115">
        <v>9.4879999999999995</v>
      </c>
      <c r="F3590" s="115">
        <v>3508</v>
      </c>
      <c r="G3590" s="126">
        <v>0</v>
      </c>
      <c r="H3590" s="126">
        <v>8.6524898032510269E+18</v>
      </c>
    </row>
    <row r="3591" spans="3:8" ht="15" customHeight="1">
      <c r="C3591" s="113" t="b">
        <v>0</v>
      </c>
      <c r="D3591" s="124">
        <v>34165</v>
      </c>
      <c r="E3591" s="115">
        <v>9.4489999999999998</v>
      </c>
      <c r="F3591" s="115">
        <v>3509</v>
      </c>
      <c r="G3591" s="126">
        <v>0</v>
      </c>
      <c r="H3591" s="126">
        <v>1.4492638682026224E+19</v>
      </c>
    </row>
    <row r="3592" spans="3:8" ht="15" customHeight="1">
      <c r="C3592" s="113" t="b">
        <v>0</v>
      </c>
      <c r="D3592" s="124">
        <v>34166</v>
      </c>
      <c r="E3592" s="115">
        <v>9.3260000000000005</v>
      </c>
      <c r="F3592" s="115">
        <v>3510</v>
      </c>
      <c r="G3592" s="126">
        <v>0</v>
      </c>
      <c r="H3592" s="126">
        <v>5.8412632741370829E+17</v>
      </c>
    </row>
    <row r="3593" spans="3:8" ht="15" customHeight="1">
      <c r="C3593" s="113" t="b">
        <v>0</v>
      </c>
      <c r="D3593" s="124">
        <v>34167</v>
      </c>
      <c r="E3593" s="115">
        <v>9.2929999999999993</v>
      </c>
      <c r="F3593" s="115">
        <v>3511</v>
      </c>
      <c r="G3593" s="126">
        <v>0</v>
      </c>
      <c r="H3593" s="126">
        <v>1.5742986554231591E+19</v>
      </c>
    </row>
    <row r="3594" spans="3:8" ht="15" customHeight="1">
      <c r="C3594" s="113" t="b">
        <v>0</v>
      </c>
      <c r="D3594" s="124">
        <v>34168</v>
      </c>
      <c r="E3594" s="115">
        <v>9.1720000000000006</v>
      </c>
      <c r="F3594" s="115">
        <v>3512</v>
      </c>
      <c r="G3594" s="126">
        <v>0</v>
      </c>
      <c r="H3594" s="126">
        <v>1.2669336028190314E+19</v>
      </c>
    </row>
    <row r="3595" spans="3:8" ht="15" customHeight="1">
      <c r="C3595" s="113" t="b">
        <v>0</v>
      </c>
      <c r="D3595" s="124">
        <v>34169</v>
      </c>
      <c r="E3595" s="115">
        <v>9.0619999999999994</v>
      </c>
      <c r="F3595" s="115">
        <v>3513</v>
      </c>
      <c r="G3595" s="126">
        <v>0</v>
      </c>
      <c r="H3595" s="126">
        <v>1.2906671884079868E+19</v>
      </c>
    </row>
    <row r="3596" spans="3:8" ht="15" customHeight="1">
      <c r="C3596" s="113" t="b">
        <v>0</v>
      </c>
      <c r="D3596" s="124">
        <v>34170</v>
      </c>
      <c r="E3596" s="115">
        <v>9.0470000000000006</v>
      </c>
      <c r="F3596" s="115">
        <v>3514</v>
      </c>
      <c r="G3596" s="126">
        <v>0</v>
      </c>
      <c r="H3596" s="126">
        <v>1.1072878712786865E+18</v>
      </c>
    </row>
    <row r="3597" spans="3:8" ht="15" customHeight="1">
      <c r="C3597" s="113" t="b">
        <v>0</v>
      </c>
      <c r="D3597" s="124">
        <v>34171</v>
      </c>
      <c r="E3597" s="115">
        <v>9.0679999999999996</v>
      </c>
      <c r="F3597" s="115">
        <v>3515</v>
      </c>
      <c r="G3597" s="126">
        <v>0</v>
      </c>
      <c r="H3597" s="126">
        <v>5.087934787304748E+18</v>
      </c>
    </row>
    <row r="3598" spans="3:8" ht="15" customHeight="1">
      <c r="C3598" s="113" t="b">
        <v>0</v>
      </c>
      <c r="D3598" s="124">
        <v>34172</v>
      </c>
      <c r="E3598" s="115">
        <v>8.9440000000000008</v>
      </c>
      <c r="F3598" s="115">
        <v>3516</v>
      </c>
      <c r="G3598" s="126">
        <v>0</v>
      </c>
      <c r="H3598" s="126">
        <v>1.1797081489898211E+19</v>
      </c>
    </row>
    <row r="3599" spans="3:8" ht="15" customHeight="1">
      <c r="C3599" s="113" t="b">
        <v>0</v>
      </c>
      <c r="D3599" s="124">
        <v>34173</v>
      </c>
      <c r="E3599" s="115">
        <v>8.8490000000000002</v>
      </c>
      <c r="F3599" s="115">
        <v>3517</v>
      </c>
      <c r="G3599" s="126">
        <v>0</v>
      </c>
      <c r="H3599" s="126">
        <v>3.3633600109456102E+18</v>
      </c>
    </row>
    <row r="3600" spans="3:8" ht="15" customHeight="1">
      <c r="C3600" s="113" t="b">
        <v>0</v>
      </c>
      <c r="D3600" s="124">
        <v>34174</v>
      </c>
      <c r="E3600" s="115">
        <v>8.827</v>
      </c>
      <c r="F3600" s="115">
        <v>3518</v>
      </c>
      <c r="G3600" s="126">
        <v>0</v>
      </c>
      <c r="H3600" s="126">
        <v>6.4654420820460831E+18</v>
      </c>
    </row>
    <row r="3601" spans="3:8" ht="15" customHeight="1">
      <c r="C3601" s="113" t="b">
        <v>0</v>
      </c>
      <c r="D3601" s="124">
        <v>34175</v>
      </c>
      <c r="E3601" s="115">
        <v>8.76</v>
      </c>
      <c r="F3601" s="115">
        <v>3519</v>
      </c>
      <c r="G3601" s="126">
        <v>0</v>
      </c>
      <c r="H3601" s="126">
        <v>1.2653079300151466E+19</v>
      </c>
    </row>
    <row r="3602" spans="3:8" ht="15" customHeight="1">
      <c r="C3602" s="113" t="b">
        <v>0</v>
      </c>
      <c r="D3602" s="124">
        <v>34176</v>
      </c>
      <c r="E3602" s="115">
        <v>8.6790000000000003</v>
      </c>
      <c r="F3602" s="115">
        <v>3520</v>
      </c>
      <c r="G3602" s="126">
        <v>0</v>
      </c>
      <c r="H3602" s="126">
        <v>9.5400937783636193E+18</v>
      </c>
    </row>
    <row r="3603" spans="3:8" ht="15" customHeight="1">
      <c r="C3603" s="113" t="b">
        <v>0</v>
      </c>
      <c r="D3603" s="124">
        <v>34177</v>
      </c>
      <c r="E3603" s="115">
        <v>8.5939999999999994</v>
      </c>
      <c r="F3603" s="115">
        <v>3521</v>
      </c>
      <c r="G3603" s="126">
        <v>0</v>
      </c>
      <c r="H3603" s="126">
        <v>1.7104151566135038E+19</v>
      </c>
    </row>
    <row r="3604" spans="3:8" ht="15" customHeight="1">
      <c r="C3604" s="113" t="b">
        <v>0</v>
      </c>
      <c r="D3604" s="124">
        <v>34178</v>
      </c>
      <c r="E3604" s="115">
        <v>8.5</v>
      </c>
      <c r="F3604" s="115">
        <v>3522</v>
      </c>
      <c r="G3604" s="126">
        <v>0</v>
      </c>
      <c r="H3604" s="126">
        <v>1.2975361000442778E+19</v>
      </c>
    </row>
    <row r="3605" spans="3:8" ht="15" customHeight="1">
      <c r="C3605" s="113" t="b">
        <v>0</v>
      </c>
      <c r="D3605" s="124">
        <v>34179</v>
      </c>
      <c r="E3605" s="115">
        <v>8.4979999999999993</v>
      </c>
      <c r="F3605" s="115">
        <v>3523</v>
      </c>
      <c r="G3605" s="126">
        <v>0</v>
      </c>
      <c r="H3605" s="126">
        <v>1.1284110959512379E+18</v>
      </c>
    </row>
    <row r="3606" spans="3:8" ht="15" customHeight="1">
      <c r="C3606" s="113" t="b">
        <v>0</v>
      </c>
      <c r="D3606" s="124">
        <v>34180</v>
      </c>
      <c r="E3606" s="115">
        <v>8.5180000000000007</v>
      </c>
      <c r="F3606" s="115">
        <v>3524</v>
      </c>
      <c r="G3606" s="126">
        <v>0</v>
      </c>
      <c r="H3606" s="126">
        <v>5.2262025463138437E+18</v>
      </c>
    </row>
    <row r="3607" spans="3:8" ht="15" customHeight="1">
      <c r="C3607" s="113" t="b">
        <v>0</v>
      </c>
      <c r="D3607" s="124">
        <v>34181</v>
      </c>
      <c r="E3607" s="115">
        <v>8.5079999999999991</v>
      </c>
      <c r="F3607" s="115">
        <v>3525</v>
      </c>
      <c r="G3607" s="126">
        <v>0</v>
      </c>
      <c r="H3607" s="126">
        <v>6.0680522182828657E+18</v>
      </c>
    </row>
    <row r="3608" spans="3:8" ht="15" customHeight="1">
      <c r="C3608" s="113" t="b">
        <v>0</v>
      </c>
      <c r="D3608" s="124">
        <v>34182</v>
      </c>
      <c r="E3608" s="115">
        <v>8.3059999999999992</v>
      </c>
      <c r="F3608" s="115">
        <v>3526</v>
      </c>
      <c r="G3608" s="126">
        <v>0</v>
      </c>
      <c r="H3608" s="126">
        <v>1.2316888298904418E+19</v>
      </c>
    </row>
    <row r="3609" spans="3:8" ht="15" customHeight="1">
      <c r="C3609" s="113" t="b">
        <v>0</v>
      </c>
      <c r="D3609" s="124">
        <v>34183</v>
      </c>
      <c r="E3609" s="115">
        <v>8.2040000000000006</v>
      </c>
      <c r="F3609" s="115">
        <v>3527</v>
      </c>
      <c r="G3609" s="126">
        <v>0</v>
      </c>
      <c r="H3609" s="126">
        <v>5.3908256976527729E+18</v>
      </c>
    </row>
    <row r="3610" spans="3:8" ht="15" customHeight="1">
      <c r="C3610" s="113" t="b">
        <v>0</v>
      </c>
      <c r="D3610" s="124">
        <v>34184</v>
      </c>
      <c r="E3610" s="115">
        <v>8.1340000000000003</v>
      </c>
      <c r="F3610" s="115">
        <v>3528</v>
      </c>
      <c r="G3610" s="126">
        <v>0</v>
      </c>
      <c r="H3610" s="126">
        <v>1.5560695959285877E+19</v>
      </c>
    </row>
    <row r="3611" spans="3:8" ht="15" customHeight="1">
      <c r="C3611" s="113" t="b">
        <v>0</v>
      </c>
      <c r="D3611" s="124">
        <v>34185</v>
      </c>
      <c r="E3611" s="115">
        <v>8.1280000000000001</v>
      </c>
      <c r="F3611" s="115">
        <v>3529</v>
      </c>
      <c r="G3611" s="126">
        <v>0</v>
      </c>
      <c r="H3611" s="126">
        <v>7.0787767774736804E+18</v>
      </c>
    </row>
    <row r="3612" spans="3:8" ht="15" customHeight="1">
      <c r="C3612" s="113" t="b">
        <v>0</v>
      </c>
      <c r="D3612" s="124">
        <v>34186</v>
      </c>
      <c r="E3612" s="115">
        <v>8.1189999999999998</v>
      </c>
      <c r="F3612" s="115">
        <v>3530</v>
      </c>
      <c r="G3612" s="126">
        <v>0</v>
      </c>
      <c r="H3612" s="126">
        <v>7.7593311798817106E+18</v>
      </c>
    </row>
    <row r="3613" spans="3:8" ht="15" customHeight="1">
      <c r="C3613" s="113" t="b">
        <v>0</v>
      </c>
      <c r="D3613" s="124">
        <v>34187</v>
      </c>
      <c r="E3613" s="115">
        <v>8.07</v>
      </c>
      <c r="F3613" s="115">
        <v>3531</v>
      </c>
      <c r="G3613" s="126">
        <v>0</v>
      </c>
      <c r="H3613" s="126">
        <v>1.8172048981244966E+18</v>
      </c>
    </row>
    <row r="3614" spans="3:8" ht="15" customHeight="1">
      <c r="C3614" s="113" t="b">
        <v>0</v>
      </c>
      <c r="D3614" s="124">
        <v>34188</v>
      </c>
      <c r="E3614" s="115">
        <v>7.96</v>
      </c>
      <c r="F3614" s="115">
        <v>3532</v>
      </c>
      <c r="G3614" s="126">
        <v>0</v>
      </c>
      <c r="H3614" s="126">
        <v>1.4310331626119469E+19</v>
      </c>
    </row>
    <row r="3615" spans="3:8" ht="15" customHeight="1">
      <c r="C3615" s="113" t="b">
        <v>0</v>
      </c>
      <c r="D3615" s="124">
        <v>34189</v>
      </c>
      <c r="E3615" s="115">
        <v>7.9119999999999999</v>
      </c>
      <c r="F3615" s="115">
        <v>3533</v>
      </c>
      <c r="G3615" s="126">
        <v>0</v>
      </c>
      <c r="H3615" s="126">
        <v>1.7091922827178385E+19</v>
      </c>
    </row>
    <row r="3616" spans="3:8" ht="15" customHeight="1">
      <c r="C3616" s="113" t="b">
        <v>0</v>
      </c>
      <c r="D3616" s="124">
        <v>34190</v>
      </c>
      <c r="E3616" s="115">
        <v>7.8520000000000003</v>
      </c>
      <c r="F3616" s="115">
        <v>3534</v>
      </c>
      <c r="G3616" s="126">
        <v>0</v>
      </c>
      <c r="H3616" s="126">
        <v>2.4370859534283622E+18</v>
      </c>
    </row>
    <row r="3617" spans="3:8" ht="15" customHeight="1">
      <c r="C3617" s="113" t="b">
        <v>0</v>
      </c>
      <c r="D3617" s="124">
        <v>34191</v>
      </c>
      <c r="E3617" s="115">
        <v>7.7569999999999997</v>
      </c>
      <c r="F3617" s="115">
        <v>3535</v>
      </c>
      <c r="G3617" s="126">
        <v>0</v>
      </c>
      <c r="H3617" s="126">
        <v>1.7865802553323833E+19</v>
      </c>
    </row>
    <row r="3618" spans="3:8" ht="15" customHeight="1">
      <c r="C3618" s="113" t="b">
        <v>0</v>
      </c>
      <c r="D3618" s="124">
        <v>34192</v>
      </c>
      <c r="E3618" s="115">
        <v>7.633</v>
      </c>
      <c r="F3618" s="115">
        <v>3536</v>
      </c>
      <c r="G3618" s="126">
        <v>0</v>
      </c>
      <c r="H3618" s="126">
        <v>6.3782089832755886E+18</v>
      </c>
    </row>
    <row r="3619" spans="3:8" ht="15" customHeight="1">
      <c r="C3619" s="113" t="b">
        <v>0</v>
      </c>
      <c r="D3619" s="124">
        <v>34193</v>
      </c>
      <c r="E3619" s="115">
        <v>7.56</v>
      </c>
      <c r="F3619" s="115">
        <v>3537</v>
      </c>
      <c r="G3619" s="126">
        <v>0</v>
      </c>
      <c r="H3619" s="126">
        <v>1.8374000756777705E+19</v>
      </c>
    </row>
    <row r="3620" spans="3:8" ht="15" customHeight="1">
      <c r="C3620" s="113" t="b">
        <v>0</v>
      </c>
      <c r="D3620" s="124">
        <v>34194</v>
      </c>
      <c r="E3620" s="115">
        <v>7.4429999999999996</v>
      </c>
      <c r="F3620" s="115">
        <v>3538</v>
      </c>
      <c r="G3620" s="126">
        <v>0</v>
      </c>
      <c r="H3620" s="126">
        <v>8.8538043581604209E+18</v>
      </c>
    </row>
    <row r="3621" spans="3:8" ht="15" customHeight="1">
      <c r="C3621" s="113" t="b">
        <v>0</v>
      </c>
      <c r="D3621" s="124">
        <v>34195</v>
      </c>
      <c r="E3621" s="115">
        <v>7.41</v>
      </c>
      <c r="F3621" s="115">
        <v>3539</v>
      </c>
      <c r="G3621" s="126">
        <v>0</v>
      </c>
      <c r="H3621" s="126">
        <v>1.3401603930312804E+18</v>
      </c>
    </row>
    <row r="3622" spans="3:8" ht="15" customHeight="1">
      <c r="C3622" s="113" t="b">
        <v>0</v>
      </c>
      <c r="D3622" s="124">
        <v>34196</v>
      </c>
      <c r="E3622" s="115">
        <v>7.3259999999999996</v>
      </c>
      <c r="F3622" s="115">
        <v>3540</v>
      </c>
      <c r="G3622" s="126">
        <v>0</v>
      </c>
      <c r="H3622" s="126">
        <v>7.9545680494639452E+18</v>
      </c>
    </row>
    <row r="3623" spans="3:8" ht="15" customHeight="1">
      <c r="C3623" s="113" t="b">
        <v>0</v>
      </c>
      <c r="D3623" s="124">
        <v>34197</v>
      </c>
      <c r="E3623" s="115">
        <v>7.2469999999999999</v>
      </c>
      <c r="F3623" s="115">
        <v>3541</v>
      </c>
      <c r="G3623" s="126">
        <v>0</v>
      </c>
      <c r="H3623" s="126">
        <v>1.1052665945337321E+19</v>
      </c>
    </row>
    <row r="3624" spans="3:8" ht="15" customHeight="1">
      <c r="C3624" s="113" t="b">
        <v>0</v>
      </c>
      <c r="D3624" s="124">
        <v>34198</v>
      </c>
      <c r="E3624" s="115">
        <v>7.2080000000000002</v>
      </c>
      <c r="F3624" s="115">
        <v>3542</v>
      </c>
      <c r="G3624" s="126">
        <v>0</v>
      </c>
      <c r="H3624" s="126">
        <v>8.0606003725181952E+18</v>
      </c>
    </row>
    <row r="3625" spans="3:8" ht="15" customHeight="1">
      <c r="C3625" s="113" t="b">
        <v>0</v>
      </c>
      <c r="D3625" s="124">
        <v>34199</v>
      </c>
      <c r="E3625" s="115">
        <v>7.194</v>
      </c>
      <c r="F3625" s="115">
        <v>3543</v>
      </c>
      <c r="G3625" s="126">
        <v>0</v>
      </c>
      <c r="H3625" s="126">
        <v>1.2666919541764426E+17</v>
      </c>
    </row>
    <row r="3626" spans="3:8" ht="15" customHeight="1">
      <c r="C3626" s="113" t="b">
        <v>0</v>
      </c>
      <c r="D3626" s="124">
        <v>34200</v>
      </c>
      <c r="E3626" s="115">
        <v>7.12</v>
      </c>
      <c r="F3626" s="115">
        <v>3544</v>
      </c>
      <c r="G3626" s="126">
        <v>0</v>
      </c>
      <c r="H3626" s="126">
        <v>7.674590234835584E+18</v>
      </c>
    </row>
    <row r="3627" spans="3:8" ht="15" customHeight="1">
      <c r="C3627" s="113" t="b">
        <v>0</v>
      </c>
      <c r="D3627" s="124">
        <v>34201</v>
      </c>
      <c r="E3627" s="115">
        <v>7.0789999999999997</v>
      </c>
      <c r="F3627" s="115">
        <v>3545</v>
      </c>
      <c r="G3627" s="126">
        <v>0</v>
      </c>
      <c r="H3627" s="126">
        <v>1.690937627270707E+19</v>
      </c>
    </row>
    <row r="3628" spans="3:8" ht="15" customHeight="1">
      <c r="C3628" s="113" t="b">
        <v>0</v>
      </c>
      <c r="D3628" s="124">
        <v>34202</v>
      </c>
      <c r="E3628" s="115">
        <v>7.0090000000000003</v>
      </c>
      <c r="F3628" s="115">
        <v>3546</v>
      </c>
      <c r="G3628" s="126">
        <v>0</v>
      </c>
      <c r="H3628" s="126">
        <v>1.8271743126401819E+19</v>
      </c>
    </row>
    <row r="3629" spans="3:8" ht="15" customHeight="1">
      <c r="C3629" s="113" t="b">
        <v>0</v>
      </c>
      <c r="D3629" s="124">
        <v>34203</v>
      </c>
      <c r="E3629" s="115">
        <v>6.9340000000000002</v>
      </c>
      <c r="F3629" s="115">
        <v>3547</v>
      </c>
      <c r="G3629" s="126">
        <v>0</v>
      </c>
      <c r="H3629" s="126">
        <v>2.8662899819724467E+18</v>
      </c>
    </row>
    <row r="3630" spans="3:8" ht="15" customHeight="1">
      <c r="C3630" s="113" t="b">
        <v>0</v>
      </c>
      <c r="D3630" s="124">
        <v>34204</v>
      </c>
      <c r="E3630" s="115">
        <v>6.8559999999999999</v>
      </c>
      <c r="F3630" s="115">
        <v>3548</v>
      </c>
      <c r="G3630" s="126">
        <v>0</v>
      </c>
      <c r="H3630" s="126">
        <v>1.5110601623197411E+19</v>
      </c>
    </row>
    <row r="3631" spans="3:8" ht="15" customHeight="1">
      <c r="C3631" s="113" t="b">
        <v>0</v>
      </c>
      <c r="D3631" s="124">
        <v>34205</v>
      </c>
      <c r="E3631" s="115">
        <v>6.8140000000000001</v>
      </c>
      <c r="F3631" s="115">
        <v>3549</v>
      </c>
      <c r="G3631" s="126">
        <v>0</v>
      </c>
      <c r="H3631" s="126">
        <v>7.8417492988730358E+18</v>
      </c>
    </row>
    <row r="3632" spans="3:8" ht="15" customHeight="1">
      <c r="C3632" s="113" t="b">
        <v>0</v>
      </c>
      <c r="D3632" s="124">
        <v>34206</v>
      </c>
      <c r="E3632" s="115">
        <v>6.8529999999999998</v>
      </c>
      <c r="F3632" s="115">
        <v>3550</v>
      </c>
      <c r="G3632" s="126">
        <v>0</v>
      </c>
      <c r="H3632" s="126">
        <v>4.8672892060548434E+18</v>
      </c>
    </row>
    <row r="3633" spans="3:8" ht="15" customHeight="1">
      <c r="C3633" s="113" t="b">
        <v>0</v>
      </c>
      <c r="D3633" s="124">
        <v>34207</v>
      </c>
      <c r="E3633" s="115">
        <v>6.7140000000000004</v>
      </c>
      <c r="F3633" s="115">
        <v>3551</v>
      </c>
      <c r="G3633" s="126">
        <v>0</v>
      </c>
      <c r="H3633" s="126">
        <v>1.1019225002285474E+19</v>
      </c>
    </row>
    <row r="3634" spans="3:8" ht="15" customHeight="1">
      <c r="C3634" s="113" t="b">
        <v>0</v>
      </c>
      <c r="D3634" s="124">
        <v>34208</v>
      </c>
      <c r="E3634" s="115">
        <v>6.633</v>
      </c>
      <c r="F3634" s="115">
        <v>3552</v>
      </c>
      <c r="G3634" s="126">
        <v>0</v>
      </c>
      <c r="H3634" s="126">
        <v>4.651819013866239E+18</v>
      </c>
    </row>
    <row r="3635" spans="3:8" ht="15" customHeight="1">
      <c r="C3635" s="113" t="b">
        <v>0</v>
      </c>
      <c r="D3635" s="124">
        <v>34209</v>
      </c>
      <c r="E3635" s="115">
        <v>6.5279999999999996</v>
      </c>
      <c r="F3635" s="115">
        <v>3553</v>
      </c>
      <c r="G3635" s="126">
        <v>0</v>
      </c>
      <c r="H3635" s="126">
        <v>1.6574415838251538E+19</v>
      </c>
    </row>
    <row r="3636" spans="3:8" ht="15" customHeight="1">
      <c r="C3636" s="113" t="b">
        <v>0</v>
      </c>
      <c r="D3636" s="124">
        <v>34210</v>
      </c>
      <c r="E3636" s="115">
        <v>6.4690000000000003</v>
      </c>
      <c r="F3636" s="115">
        <v>3554</v>
      </c>
      <c r="G3636" s="126">
        <v>0</v>
      </c>
      <c r="H3636" s="126">
        <v>6.7942197317579438E+18</v>
      </c>
    </row>
    <row r="3637" spans="3:8" ht="15" customHeight="1">
      <c r="C3637" s="113" t="b">
        <v>0</v>
      </c>
      <c r="D3637" s="124">
        <v>34211</v>
      </c>
      <c r="E3637" s="115">
        <v>6.4640000000000004</v>
      </c>
      <c r="F3637" s="115">
        <v>3555</v>
      </c>
      <c r="G3637" s="126">
        <v>0</v>
      </c>
      <c r="H3637" s="126">
        <v>9.7222950056965837E+18</v>
      </c>
    </row>
    <row r="3638" spans="3:8" ht="15" customHeight="1">
      <c r="C3638" s="113" t="b">
        <v>0</v>
      </c>
      <c r="D3638" s="124">
        <v>34212</v>
      </c>
      <c r="E3638" s="115">
        <v>6.4489999999999998</v>
      </c>
      <c r="F3638" s="115">
        <v>3556</v>
      </c>
      <c r="G3638" s="126">
        <v>0</v>
      </c>
      <c r="H3638" s="126">
        <v>4.7944633423211827E+18</v>
      </c>
    </row>
    <row r="3639" spans="3:8" ht="15" customHeight="1">
      <c r="C3639" s="113" t="b">
        <v>0</v>
      </c>
      <c r="D3639" s="124">
        <v>34213</v>
      </c>
      <c r="E3639" s="115">
        <v>6.3479999999999999</v>
      </c>
      <c r="F3639" s="115">
        <v>3557</v>
      </c>
      <c r="G3639" s="126">
        <v>0</v>
      </c>
      <c r="H3639" s="126">
        <v>5.1633844539774556E+18</v>
      </c>
    </row>
    <row r="3640" spans="3:8" ht="15" customHeight="1">
      <c r="C3640" s="113" t="b">
        <v>0</v>
      </c>
      <c r="D3640" s="124">
        <v>34214</v>
      </c>
      <c r="E3640" s="115">
        <v>6.3209999999999997</v>
      </c>
      <c r="F3640" s="115">
        <v>3558</v>
      </c>
      <c r="G3640" s="126">
        <v>0</v>
      </c>
      <c r="H3640" s="126">
        <v>9.7729741380782112E+16</v>
      </c>
    </row>
    <row r="3641" spans="3:8" ht="15" customHeight="1">
      <c r="C3641" s="113" t="b">
        <v>0</v>
      </c>
      <c r="D3641" s="124">
        <v>34215</v>
      </c>
      <c r="E3641" s="115">
        <v>6.3040000000000003</v>
      </c>
      <c r="F3641" s="115">
        <v>3559</v>
      </c>
      <c r="G3641" s="126">
        <v>0</v>
      </c>
      <c r="H3641" s="126">
        <v>7.3589932997101076E+18</v>
      </c>
    </row>
    <row r="3642" spans="3:8" ht="15" customHeight="1">
      <c r="C3642" s="113" t="b">
        <v>0</v>
      </c>
      <c r="D3642" s="124">
        <v>34216</v>
      </c>
      <c r="E3642" s="115">
        <v>6.2649999999999997</v>
      </c>
      <c r="F3642" s="115">
        <v>3560</v>
      </c>
      <c r="G3642" s="126">
        <v>0</v>
      </c>
      <c r="H3642" s="126">
        <v>1.6400013383772238E+19</v>
      </c>
    </row>
    <row r="3643" spans="3:8" ht="15" customHeight="1">
      <c r="C3643" s="113" t="b">
        <v>0</v>
      </c>
      <c r="D3643" s="124">
        <v>34217</v>
      </c>
      <c r="E3643" s="115">
        <v>6.2050000000000001</v>
      </c>
      <c r="F3643" s="115">
        <v>3561</v>
      </c>
      <c r="G3643" s="126">
        <v>0</v>
      </c>
      <c r="H3643" s="126">
        <v>1.0989011366800343E+19</v>
      </c>
    </row>
    <row r="3644" spans="3:8" ht="15" customHeight="1">
      <c r="C3644" s="113" t="b">
        <v>0</v>
      </c>
      <c r="D3644" s="124">
        <v>34218</v>
      </c>
      <c r="E3644" s="115">
        <v>6.1630000000000003</v>
      </c>
      <c r="F3644" s="115">
        <v>3562</v>
      </c>
      <c r="G3644" s="126">
        <v>0</v>
      </c>
      <c r="H3644" s="126">
        <v>8.9976588261112904E+18</v>
      </c>
    </row>
    <row r="3645" spans="3:8" ht="15" customHeight="1">
      <c r="C3645" s="113" t="b">
        <v>0</v>
      </c>
      <c r="D3645" s="124">
        <v>34219</v>
      </c>
      <c r="E3645" s="115">
        <v>6.1619999999999999</v>
      </c>
      <c r="F3645" s="115">
        <v>3563</v>
      </c>
      <c r="G3645" s="126">
        <v>0</v>
      </c>
      <c r="H3645" s="126">
        <v>2.432994802112341E+18</v>
      </c>
    </row>
    <row r="3646" spans="3:8" ht="15" customHeight="1">
      <c r="C3646" s="113" t="b">
        <v>0</v>
      </c>
      <c r="D3646" s="124">
        <v>34220</v>
      </c>
      <c r="E3646" s="115">
        <v>6.1749999999999998</v>
      </c>
      <c r="F3646" s="115">
        <v>3564</v>
      </c>
      <c r="G3646" s="126">
        <v>0</v>
      </c>
      <c r="H3646" s="126">
        <v>1.5297576765714106E+19</v>
      </c>
    </row>
    <row r="3647" spans="3:8" ht="15" customHeight="1">
      <c r="C3647" s="113" t="b">
        <v>0</v>
      </c>
      <c r="D3647" s="124">
        <v>34221</v>
      </c>
      <c r="E3647" s="115">
        <v>6.218</v>
      </c>
      <c r="F3647" s="115">
        <v>3565</v>
      </c>
      <c r="G3647" s="126">
        <v>0</v>
      </c>
      <c r="H3647" s="126">
        <v>6.4985678585661926E+17</v>
      </c>
    </row>
    <row r="3648" spans="3:8" ht="15" customHeight="1">
      <c r="C3648" s="113" t="b">
        <v>0</v>
      </c>
      <c r="D3648" s="124">
        <v>34222</v>
      </c>
      <c r="E3648" s="115">
        <v>6.2060000000000004</v>
      </c>
      <c r="F3648" s="115">
        <v>3566</v>
      </c>
      <c r="G3648" s="126">
        <v>0</v>
      </c>
      <c r="H3648" s="126">
        <v>1.697209594452445E+19</v>
      </c>
    </row>
    <row r="3649" spans="3:8" ht="15" customHeight="1">
      <c r="C3649" s="113" t="b">
        <v>0</v>
      </c>
      <c r="D3649" s="124">
        <v>34223</v>
      </c>
      <c r="E3649" s="115">
        <v>6.22</v>
      </c>
      <c r="F3649" s="115">
        <v>3567</v>
      </c>
      <c r="G3649" s="126">
        <v>0</v>
      </c>
      <c r="H3649" s="126">
        <v>2.064140821565377E+18</v>
      </c>
    </row>
    <row r="3650" spans="3:8" ht="15" customHeight="1">
      <c r="C3650" s="113" t="b">
        <v>0</v>
      </c>
      <c r="D3650" s="124">
        <v>34224</v>
      </c>
      <c r="E3650" s="115">
        <v>6.2009999999999996</v>
      </c>
      <c r="F3650" s="115">
        <v>3568</v>
      </c>
      <c r="G3650" s="126">
        <v>0</v>
      </c>
      <c r="H3650" s="126">
        <v>9.2367182779062579E+18</v>
      </c>
    </row>
    <row r="3651" spans="3:8" ht="15" customHeight="1">
      <c r="C3651" s="113" t="b">
        <v>0</v>
      </c>
      <c r="D3651" s="124">
        <v>34225</v>
      </c>
      <c r="E3651" s="115">
        <v>6.1609999999999996</v>
      </c>
      <c r="F3651" s="115">
        <v>3569</v>
      </c>
      <c r="G3651" s="126">
        <v>0</v>
      </c>
      <c r="H3651" s="126">
        <v>1.8624010909659167E+18</v>
      </c>
    </row>
    <row r="3652" spans="3:8" ht="15" customHeight="1">
      <c r="C3652" s="113" t="b">
        <v>0</v>
      </c>
      <c r="D3652" s="124">
        <v>34226</v>
      </c>
      <c r="E3652" s="115">
        <v>6.1890000000000001</v>
      </c>
      <c r="F3652" s="115">
        <v>3570</v>
      </c>
      <c r="G3652" s="126">
        <v>0</v>
      </c>
      <c r="H3652" s="126">
        <v>1.4087471008680444E+19</v>
      </c>
    </row>
    <row r="3653" spans="3:8" ht="15" customHeight="1">
      <c r="C3653" s="113" t="b">
        <v>0</v>
      </c>
      <c r="D3653" s="124">
        <v>34227</v>
      </c>
      <c r="E3653" s="115">
        <v>6.1890000000000001</v>
      </c>
      <c r="F3653" s="115">
        <v>3571</v>
      </c>
      <c r="G3653" s="126">
        <v>0</v>
      </c>
      <c r="H3653" s="126">
        <v>9.6729395729772278E+18</v>
      </c>
    </row>
    <row r="3654" spans="3:8" ht="15" customHeight="1">
      <c r="C3654" s="113" t="b">
        <v>0</v>
      </c>
      <c r="D3654" s="124">
        <v>34228</v>
      </c>
      <c r="E3654" s="115">
        <v>6.2119999999999997</v>
      </c>
      <c r="F3654" s="115">
        <v>3572</v>
      </c>
      <c r="G3654" s="126">
        <v>0</v>
      </c>
      <c r="H3654" s="126">
        <v>6.8547556174533796E+18</v>
      </c>
    </row>
    <row r="3655" spans="3:8" ht="15" customHeight="1">
      <c r="C3655" s="113" t="b">
        <v>0</v>
      </c>
      <c r="D3655" s="124">
        <v>34229</v>
      </c>
      <c r="E3655" s="115">
        <v>6.2949999999999999</v>
      </c>
      <c r="F3655" s="115">
        <v>3573</v>
      </c>
      <c r="G3655" s="126">
        <v>0</v>
      </c>
      <c r="H3655" s="126">
        <v>9.196861949032663E+18</v>
      </c>
    </row>
    <row r="3656" spans="3:8" ht="15" customHeight="1">
      <c r="C3656" s="113" t="b">
        <v>0</v>
      </c>
      <c r="D3656" s="124">
        <v>34230</v>
      </c>
      <c r="E3656" s="115">
        <v>6.3520000000000003</v>
      </c>
      <c r="F3656" s="115">
        <v>3574</v>
      </c>
      <c r="G3656" s="126">
        <v>0</v>
      </c>
      <c r="H3656" s="126">
        <v>5.2015043544249006E+18</v>
      </c>
    </row>
    <row r="3657" spans="3:8" ht="15" customHeight="1">
      <c r="C3657" s="113" t="b">
        <v>0</v>
      </c>
      <c r="D3657" s="124">
        <v>34231</v>
      </c>
      <c r="E3657" s="115">
        <v>6.3650000000000002</v>
      </c>
      <c r="F3657" s="115">
        <v>3575</v>
      </c>
      <c r="G3657" s="126">
        <v>0</v>
      </c>
      <c r="H3657" s="126">
        <v>5.7368215779473992E+18</v>
      </c>
    </row>
    <row r="3658" spans="3:8" ht="15" customHeight="1">
      <c r="C3658" s="113" t="b">
        <v>0</v>
      </c>
      <c r="D3658" s="124">
        <v>34232</v>
      </c>
      <c r="E3658" s="115">
        <v>6.391</v>
      </c>
      <c r="F3658" s="115">
        <v>3576</v>
      </c>
      <c r="G3658" s="126">
        <v>0</v>
      </c>
      <c r="H3658" s="126">
        <v>5.608617258830976E+18</v>
      </c>
    </row>
    <row r="3659" spans="3:8" ht="15" customHeight="1">
      <c r="C3659" s="113" t="b">
        <v>0</v>
      </c>
      <c r="D3659" s="124">
        <v>34233</v>
      </c>
      <c r="E3659" s="115">
        <v>6.3410000000000002</v>
      </c>
      <c r="F3659" s="115">
        <v>3577</v>
      </c>
      <c r="G3659" s="126">
        <v>0</v>
      </c>
      <c r="H3659" s="126">
        <v>6.8480751561318953E+18</v>
      </c>
    </row>
    <row r="3660" spans="3:8" ht="15" customHeight="1">
      <c r="C3660" s="113" t="b">
        <v>0</v>
      </c>
      <c r="D3660" s="124">
        <v>34234</v>
      </c>
      <c r="E3660" s="115">
        <v>6.4009999999999998</v>
      </c>
      <c r="F3660" s="115">
        <v>3578</v>
      </c>
      <c r="G3660" s="126">
        <v>0</v>
      </c>
      <c r="H3660" s="126">
        <v>1.1600577087464432E+19</v>
      </c>
    </row>
    <row r="3661" spans="3:8" ht="15" customHeight="1">
      <c r="C3661" s="113" t="b">
        <v>0</v>
      </c>
      <c r="D3661" s="124">
        <v>34235</v>
      </c>
      <c r="E3661" s="115">
        <v>6.4569999999999999</v>
      </c>
      <c r="F3661" s="115">
        <v>3579</v>
      </c>
      <c r="G3661" s="126">
        <v>0</v>
      </c>
      <c r="H3661" s="126">
        <v>2.5659940816065805E+17</v>
      </c>
    </row>
    <row r="3662" spans="3:8" ht="15" customHeight="1">
      <c r="C3662" s="113" t="b">
        <v>0</v>
      </c>
      <c r="D3662" s="124">
        <v>34236</v>
      </c>
      <c r="E3662" s="115">
        <v>6.52</v>
      </c>
      <c r="F3662" s="115">
        <v>3580</v>
      </c>
      <c r="G3662" s="126">
        <v>0</v>
      </c>
      <c r="H3662" s="126">
        <v>5.1569373539046779E+18</v>
      </c>
    </row>
    <row r="3663" spans="3:8" ht="15" customHeight="1">
      <c r="C3663" s="113" t="b">
        <v>0</v>
      </c>
      <c r="D3663" s="124">
        <v>34237</v>
      </c>
      <c r="E3663" s="115">
        <v>6.64</v>
      </c>
      <c r="F3663" s="115">
        <v>3581</v>
      </c>
      <c r="G3663" s="126">
        <v>0</v>
      </c>
      <c r="H3663" s="126">
        <v>1.6493486220346577E+19</v>
      </c>
    </row>
    <row r="3664" spans="3:8" ht="15" customHeight="1">
      <c r="C3664" s="113" t="b">
        <v>0</v>
      </c>
      <c r="D3664" s="124">
        <v>34238</v>
      </c>
      <c r="E3664" s="115">
        <v>6.7779999999999996</v>
      </c>
      <c r="F3664" s="115">
        <v>3582</v>
      </c>
      <c r="G3664" s="126">
        <v>0</v>
      </c>
      <c r="H3664" s="126">
        <v>1.4067558317862722E+19</v>
      </c>
    </row>
    <row r="3665" spans="3:8" ht="15" customHeight="1">
      <c r="C3665" s="113" t="b">
        <v>0</v>
      </c>
      <c r="D3665" s="124">
        <v>34239</v>
      </c>
      <c r="E3665" s="115">
        <v>6.9</v>
      </c>
      <c r="F3665" s="115">
        <v>3583</v>
      </c>
      <c r="G3665" s="126">
        <v>0</v>
      </c>
      <c r="H3665" s="126">
        <v>1.7215747463704195E+19</v>
      </c>
    </row>
    <row r="3666" spans="3:8" ht="15" customHeight="1">
      <c r="C3666" s="113" t="b">
        <v>0</v>
      </c>
      <c r="D3666" s="124">
        <v>34240</v>
      </c>
      <c r="E3666" s="115">
        <v>6.91</v>
      </c>
      <c r="F3666" s="115">
        <v>3584</v>
      </c>
      <c r="G3666" s="126">
        <v>0</v>
      </c>
      <c r="H3666" s="126">
        <v>1.4670975634320196E+19</v>
      </c>
    </row>
    <row r="3667" spans="3:8" ht="15" customHeight="1">
      <c r="C3667" s="113" t="b">
        <v>0</v>
      </c>
      <c r="D3667" s="124">
        <v>34241</v>
      </c>
      <c r="E3667" s="115">
        <v>6.99</v>
      </c>
      <c r="F3667" s="115">
        <v>3585</v>
      </c>
      <c r="G3667" s="126">
        <v>0</v>
      </c>
      <c r="H3667" s="126">
        <v>1.3706990722463109E+19</v>
      </c>
    </row>
    <row r="3668" spans="3:8" ht="15" customHeight="1">
      <c r="C3668" s="113" t="b">
        <v>0</v>
      </c>
      <c r="D3668" s="124">
        <v>34242</v>
      </c>
      <c r="E3668" s="115">
        <v>7.0209999999999999</v>
      </c>
      <c r="F3668" s="115">
        <v>3586</v>
      </c>
      <c r="G3668" s="126">
        <v>0</v>
      </c>
      <c r="H3668" s="126">
        <v>1.3462216539218463E+19</v>
      </c>
    </row>
    <row r="3669" spans="3:8" ht="15" customHeight="1">
      <c r="C3669" s="113" t="b">
        <v>0</v>
      </c>
      <c r="D3669" s="124">
        <v>34243</v>
      </c>
      <c r="E3669" s="115">
        <v>7.2510000000000003</v>
      </c>
      <c r="F3669" s="115">
        <v>3587</v>
      </c>
      <c r="G3669" s="126">
        <v>0</v>
      </c>
      <c r="H3669" s="126">
        <v>4.1689437484467584E+17</v>
      </c>
    </row>
    <row r="3670" spans="3:8" ht="15" customHeight="1">
      <c r="C3670" s="113" t="b">
        <v>0</v>
      </c>
      <c r="D3670" s="124">
        <v>34244</v>
      </c>
      <c r="E3670" s="115">
        <v>7.3120000000000003</v>
      </c>
      <c r="F3670" s="115">
        <v>3588</v>
      </c>
      <c r="G3670" s="126">
        <v>0</v>
      </c>
      <c r="H3670" s="126">
        <v>1.5146705843205394E+19</v>
      </c>
    </row>
    <row r="3671" spans="3:8" ht="15" customHeight="1">
      <c r="C3671" s="113" t="b">
        <v>0</v>
      </c>
      <c r="D3671" s="124">
        <v>34245</v>
      </c>
      <c r="E3671" s="115">
        <v>7.2919999999999998</v>
      </c>
      <c r="F3671" s="115">
        <v>3589</v>
      </c>
      <c r="G3671" s="126">
        <v>0</v>
      </c>
      <c r="H3671" s="126">
        <v>9.0495605478129551E+18</v>
      </c>
    </row>
    <row r="3672" spans="3:8" ht="15" customHeight="1">
      <c r="C3672" s="113" t="b">
        <v>0</v>
      </c>
      <c r="D3672" s="124">
        <v>34246</v>
      </c>
      <c r="E3672" s="115">
        <v>7.4009999999999998</v>
      </c>
      <c r="F3672" s="115">
        <v>3590</v>
      </c>
      <c r="G3672" s="126">
        <v>0</v>
      </c>
      <c r="H3672" s="126">
        <v>6.6334446004337234E+18</v>
      </c>
    </row>
    <row r="3673" spans="3:8" ht="15" customHeight="1">
      <c r="C3673" s="113" t="b">
        <v>0</v>
      </c>
      <c r="D3673" s="124">
        <v>34247</v>
      </c>
      <c r="E3673" s="115">
        <v>7.65</v>
      </c>
      <c r="F3673" s="115">
        <v>3591</v>
      </c>
      <c r="G3673" s="126">
        <v>0</v>
      </c>
      <c r="H3673" s="126">
        <v>6.0703436742882468E+18</v>
      </c>
    </row>
    <row r="3674" spans="3:8" ht="15" customHeight="1">
      <c r="C3674" s="113" t="b">
        <v>0</v>
      </c>
      <c r="D3674" s="124">
        <v>34248</v>
      </c>
      <c r="E3674" s="115">
        <v>7.8620000000000001</v>
      </c>
      <c r="F3674" s="115">
        <v>3592</v>
      </c>
      <c r="G3674" s="126">
        <v>0</v>
      </c>
      <c r="H3674" s="126">
        <v>6.6696097260489656E+18</v>
      </c>
    </row>
    <row r="3675" spans="3:8" ht="15" customHeight="1">
      <c r="C3675" s="113" t="b">
        <v>0</v>
      </c>
      <c r="D3675" s="124">
        <v>34249</v>
      </c>
      <c r="E3675" s="115">
        <v>8.0570000000000004</v>
      </c>
      <c r="F3675" s="115">
        <v>3593</v>
      </c>
      <c r="G3675" s="126">
        <v>0</v>
      </c>
      <c r="H3675" s="126">
        <v>1.4289919118740306E+19</v>
      </c>
    </row>
    <row r="3676" spans="3:8" ht="15" customHeight="1">
      <c r="C3676" s="113" t="b">
        <v>0</v>
      </c>
      <c r="D3676" s="124">
        <v>34250</v>
      </c>
      <c r="E3676" s="115">
        <v>8.1880000000000006</v>
      </c>
      <c r="F3676" s="115">
        <v>3594</v>
      </c>
      <c r="G3676" s="126">
        <v>0</v>
      </c>
      <c r="H3676" s="126">
        <v>7.7536146057942886E+18</v>
      </c>
    </row>
    <row r="3677" spans="3:8" ht="15" customHeight="1">
      <c r="C3677" s="113" t="b">
        <v>0</v>
      </c>
      <c r="D3677" s="124">
        <v>34251</v>
      </c>
      <c r="E3677" s="115">
        <v>8.3360000000000003</v>
      </c>
      <c r="F3677" s="115">
        <v>3595</v>
      </c>
      <c r="G3677" s="126">
        <v>0</v>
      </c>
      <c r="H3677" s="126">
        <v>1.0355102445007565E+19</v>
      </c>
    </row>
    <row r="3678" spans="3:8" ht="15" customHeight="1">
      <c r="C3678" s="113" t="b">
        <v>0</v>
      </c>
      <c r="D3678" s="124">
        <v>34252</v>
      </c>
      <c r="E3678" s="115">
        <v>8.3759999999999994</v>
      </c>
      <c r="F3678" s="115">
        <v>3596</v>
      </c>
      <c r="G3678" s="126">
        <v>0</v>
      </c>
      <c r="H3678" s="126">
        <v>1.7978027501485195E+19</v>
      </c>
    </row>
    <row r="3679" spans="3:8" ht="15" customHeight="1">
      <c r="C3679" s="113" t="b">
        <v>0</v>
      </c>
      <c r="D3679" s="124">
        <v>34253</v>
      </c>
      <c r="E3679" s="115">
        <v>8.5350000000000001</v>
      </c>
      <c r="F3679" s="115">
        <v>3597</v>
      </c>
      <c r="G3679" s="126">
        <v>0</v>
      </c>
      <c r="H3679" s="126">
        <v>1.5031751496669794E+19</v>
      </c>
    </row>
    <row r="3680" spans="3:8" ht="15" customHeight="1">
      <c r="C3680" s="113" t="b">
        <v>0</v>
      </c>
      <c r="D3680" s="124">
        <v>34254</v>
      </c>
      <c r="E3680" s="115">
        <v>8.7129999999999992</v>
      </c>
      <c r="F3680" s="115">
        <v>3598</v>
      </c>
      <c r="G3680" s="126">
        <v>0</v>
      </c>
      <c r="H3680" s="126">
        <v>2.3229167967811359E+18</v>
      </c>
    </row>
    <row r="3681" spans="3:8" ht="15" customHeight="1">
      <c r="C3681" s="113" t="b">
        <v>0</v>
      </c>
      <c r="D3681" s="124">
        <v>34255</v>
      </c>
      <c r="E3681" s="115">
        <v>8.8829999999999991</v>
      </c>
      <c r="F3681" s="115">
        <v>3599</v>
      </c>
      <c r="G3681" s="126">
        <v>0</v>
      </c>
      <c r="H3681" s="126">
        <v>7.6999528936404378E+18</v>
      </c>
    </row>
    <row r="3682" spans="3:8" ht="15" customHeight="1">
      <c r="C3682" s="113" t="b">
        <v>0</v>
      </c>
      <c r="D3682" s="124">
        <v>34256</v>
      </c>
      <c r="E3682" s="115">
        <v>8.9350000000000005</v>
      </c>
      <c r="F3682" s="115">
        <v>3600</v>
      </c>
      <c r="G3682" s="126">
        <v>0</v>
      </c>
      <c r="H3682" s="126">
        <v>1.3669359241371609E+19</v>
      </c>
    </row>
    <row r="3683" spans="3:8" ht="15" customHeight="1">
      <c r="C3683" s="113" t="b">
        <v>0</v>
      </c>
      <c r="D3683" s="124">
        <v>34257</v>
      </c>
      <c r="E3683" s="115">
        <v>8.9079999999999995</v>
      </c>
      <c r="F3683" s="115">
        <v>3601</v>
      </c>
      <c r="G3683" s="126">
        <v>0</v>
      </c>
      <c r="H3683" s="126">
        <v>7.1348551109316137E+18</v>
      </c>
    </row>
    <row r="3684" spans="3:8" ht="15" customHeight="1">
      <c r="C3684" s="113" t="b">
        <v>0</v>
      </c>
      <c r="D3684" s="124">
        <v>34258</v>
      </c>
      <c r="E3684" s="115">
        <v>8.8729999999999993</v>
      </c>
      <c r="F3684" s="115">
        <v>3602</v>
      </c>
      <c r="G3684" s="126">
        <v>0</v>
      </c>
      <c r="H3684" s="126">
        <v>3.8201259751793469E+18</v>
      </c>
    </row>
    <row r="3685" spans="3:8" ht="15" customHeight="1">
      <c r="C3685" s="113" t="b">
        <v>0</v>
      </c>
      <c r="D3685" s="124">
        <v>34259</v>
      </c>
      <c r="E3685" s="115">
        <v>8.8859999999999992</v>
      </c>
      <c r="F3685" s="115">
        <v>3603</v>
      </c>
      <c r="G3685" s="126">
        <v>0</v>
      </c>
      <c r="H3685" s="126">
        <v>6.1366695047491564E+18</v>
      </c>
    </row>
    <row r="3686" spans="3:8" ht="15" customHeight="1">
      <c r="C3686" s="113" t="b">
        <v>0</v>
      </c>
      <c r="D3686" s="124">
        <v>34260</v>
      </c>
      <c r="E3686" s="115">
        <v>8.9390000000000001</v>
      </c>
      <c r="F3686" s="115">
        <v>3604</v>
      </c>
      <c r="G3686" s="126">
        <v>0</v>
      </c>
      <c r="H3686" s="126">
        <v>1.7346807655402883E+19</v>
      </c>
    </row>
    <row r="3687" spans="3:8" ht="15" customHeight="1">
      <c r="C3687" s="113" t="b">
        <v>0</v>
      </c>
      <c r="D3687" s="124">
        <v>34261</v>
      </c>
      <c r="E3687" s="115">
        <v>8.9990000000000006</v>
      </c>
      <c r="F3687" s="115">
        <v>3605</v>
      </c>
      <c r="G3687" s="126">
        <v>0</v>
      </c>
      <c r="H3687" s="126">
        <v>4.8770632177463112E+18</v>
      </c>
    </row>
    <row r="3688" spans="3:8" ht="15" customHeight="1">
      <c r="C3688" s="113" t="b">
        <v>0</v>
      </c>
      <c r="D3688" s="124">
        <v>34262</v>
      </c>
      <c r="E3688" s="115">
        <v>9.0459999999999994</v>
      </c>
      <c r="F3688" s="115">
        <v>3606</v>
      </c>
      <c r="G3688" s="126">
        <v>0</v>
      </c>
      <c r="H3688" s="126">
        <v>1.4508285664211546E+19</v>
      </c>
    </row>
    <row r="3689" spans="3:8" ht="15" customHeight="1">
      <c r="C3689" s="113" t="b">
        <v>0</v>
      </c>
      <c r="D3689" s="124">
        <v>34263</v>
      </c>
      <c r="E3689" s="115">
        <v>9.1470000000000002</v>
      </c>
      <c r="F3689" s="115">
        <v>3607</v>
      </c>
      <c r="G3689" s="126">
        <v>0</v>
      </c>
      <c r="H3689" s="126">
        <v>8.2290405184926413E+18</v>
      </c>
    </row>
    <row r="3690" spans="3:8" ht="15" customHeight="1">
      <c r="C3690" s="113" t="b">
        <v>0</v>
      </c>
      <c r="D3690" s="124">
        <v>34264</v>
      </c>
      <c r="E3690" s="115">
        <v>9.2330000000000005</v>
      </c>
      <c r="F3690" s="115">
        <v>3608</v>
      </c>
      <c r="G3690" s="126">
        <v>0</v>
      </c>
      <c r="H3690" s="126">
        <v>1.461663712032684E+19</v>
      </c>
    </row>
    <row r="3691" spans="3:8" ht="15" customHeight="1">
      <c r="C3691" s="113" t="b">
        <v>0</v>
      </c>
      <c r="D3691" s="124">
        <v>34265</v>
      </c>
      <c r="E3691" s="115">
        <v>9.3580000000000005</v>
      </c>
      <c r="F3691" s="115">
        <v>3609</v>
      </c>
      <c r="G3691" s="126">
        <v>0</v>
      </c>
      <c r="H3691" s="126">
        <v>7.70677333787584E+18</v>
      </c>
    </row>
    <row r="3692" spans="3:8" ht="15" customHeight="1">
      <c r="C3692" s="113" t="b">
        <v>0</v>
      </c>
      <c r="D3692" s="124">
        <v>34266</v>
      </c>
      <c r="E3692" s="115">
        <v>9.5220000000000002</v>
      </c>
      <c r="F3692" s="115">
        <v>3610</v>
      </c>
      <c r="G3692" s="126">
        <v>0</v>
      </c>
      <c r="H3692" s="126">
        <v>2.9355734581716024E+18</v>
      </c>
    </row>
    <row r="3693" spans="3:8" ht="15" customHeight="1">
      <c r="C3693" s="113" t="b">
        <v>0</v>
      </c>
      <c r="D3693" s="124">
        <v>34267</v>
      </c>
      <c r="E3693" s="115">
        <v>9.5960000000000001</v>
      </c>
      <c r="F3693" s="115">
        <v>3611</v>
      </c>
      <c r="G3693" s="126">
        <v>0</v>
      </c>
      <c r="H3693" s="126">
        <v>1.0676101384778695E+19</v>
      </c>
    </row>
    <row r="3694" spans="3:8" ht="15" customHeight="1">
      <c r="C3694" s="113" t="b">
        <v>0</v>
      </c>
      <c r="D3694" s="124">
        <v>34268</v>
      </c>
      <c r="E3694" s="115">
        <v>9.6199999999999992</v>
      </c>
      <c r="F3694" s="115">
        <v>3612</v>
      </c>
      <c r="G3694" s="126">
        <v>0</v>
      </c>
      <c r="H3694" s="126">
        <v>3.5267397492107387E+18</v>
      </c>
    </row>
    <row r="3695" spans="3:8" ht="15" customHeight="1">
      <c r="C3695" s="113" t="b">
        <v>0</v>
      </c>
      <c r="D3695" s="124">
        <v>34269</v>
      </c>
      <c r="E3695" s="115">
        <v>9.6839999999999993</v>
      </c>
      <c r="F3695" s="115">
        <v>3613</v>
      </c>
      <c r="G3695" s="126">
        <v>0</v>
      </c>
      <c r="H3695" s="126">
        <v>2.8895465355392143E+18</v>
      </c>
    </row>
    <row r="3696" spans="3:8" ht="15" customHeight="1">
      <c r="C3696" s="113" t="b">
        <v>0</v>
      </c>
      <c r="D3696" s="124">
        <v>34270</v>
      </c>
      <c r="E3696" s="115">
        <v>9.7759999999999998</v>
      </c>
      <c r="F3696" s="115">
        <v>3614</v>
      </c>
      <c r="G3696" s="126">
        <v>0</v>
      </c>
      <c r="H3696" s="126">
        <v>1.0662624213856059E+19</v>
      </c>
    </row>
    <row r="3697" spans="3:8" ht="15" customHeight="1">
      <c r="C3697" s="113" t="b">
        <v>0</v>
      </c>
      <c r="D3697" s="124">
        <v>34271</v>
      </c>
      <c r="E3697" s="115">
        <v>9.8490000000000002</v>
      </c>
      <c r="F3697" s="115">
        <v>3615</v>
      </c>
      <c r="G3697" s="126">
        <v>0</v>
      </c>
      <c r="H3697" s="126">
        <v>1.5661253734445963E+19</v>
      </c>
    </row>
    <row r="3698" spans="3:8" ht="15" customHeight="1">
      <c r="C3698" s="113" t="b">
        <v>0</v>
      </c>
      <c r="D3698" s="124">
        <v>34272</v>
      </c>
      <c r="E3698" s="115">
        <v>9.9849999999999994</v>
      </c>
      <c r="F3698" s="115">
        <v>3616</v>
      </c>
      <c r="G3698" s="126">
        <v>0</v>
      </c>
      <c r="H3698" s="126">
        <v>1.0539426702792233E+19</v>
      </c>
    </row>
    <row r="3699" spans="3:8" ht="15" customHeight="1">
      <c r="C3699" s="113" t="b">
        <v>0</v>
      </c>
      <c r="D3699" s="124">
        <v>34273</v>
      </c>
      <c r="E3699" s="115">
        <v>10.157999999999999</v>
      </c>
      <c r="F3699" s="115">
        <v>3617</v>
      </c>
      <c r="G3699" s="126">
        <v>0</v>
      </c>
      <c r="H3699" s="126">
        <v>1.2578192370635414E+19</v>
      </c>
    </row>
    <row r="3700" spans="3:8" ht="15" customHeight="1">
      <c r="C3700" s="113" t="b">
        <v>0</v>
      </c>
      <c r="D3700" s="124">
        <v>34274</v>
      </c>
      <c r="E3700" s="115">
        <v>10.29</v>
      </c>
      <c r="F3700" s="115">
        <v>3618</v>
      </c>
      <c r="G3700" s="126">
        <v>0</v>
      </c>
      <c r="H3700" s="126">
        <v>7.636796602957609E+17</v>
      </c>
    </row>
    <row r="3701" spans="3:8" ht="15" customHeight="1">
      <c r="C3701" s="113" t="b">
        <v>0</v>
      </c>
      <c r="D3701" s="124">
        <v>34275</v>
      </c>
      <c r="E3701" s="115">
        <v>10.423999999999999</v>
      </c>
      <c r="F3701" s="115">
        <v>3619</v>
      </c>
      <c r="G3701" s="126">
        <v>0</v>
      </c>
      <c r="H3701" s="126">
        <v>1.4698086052233411E+18</v>
      </c>
    </row>
    <row r="3702" spans="3:8" ht="15" customHeight="1">
      <c r="C3702" s="113" t="b">
        <v>0</v>
      </c>
      <c r="D3702" s="124">
        <v>34276</v>
      </c>
      <c r="E3702" s="115">
        <v>10.553000000000001</v>
      </c>
      <c r="F3702" s="115">
        <v>3620</v>
      </c>
      <c r="G3702" s="126">
        <v>0</v>
      </c>
      <c r="H3702" s="126">
        <v>7.2421464403997706E+18</v>
      </c>
    </row>
    <row r="3703" spans="3:8" ht="15" customHeight="1">
      <c r="C3703" s="113" t="b">
        <v>0</v>
      </c>
      <c r="D3703" s="124">
        <v>34277</v>
      </c>
      <c r="E3703" s="115">
        <v>10.638999999999999</v>
      </c>
      <c r="F3703" s="115">
        <v>3621</v>
      </c>
      <c r="G3703" s="126">
        <v>0</v>
      </c>
      <c r="H3703" s="126">
        <v>7.3824559557035827E+18</v>
      </c>
    </row>
    <row r="3704" spans="3:8" ht="15" customHeight="1">
      <c r="C3704" s="113" t="b">
        <v>0</v>
      </c>
      <c r="D3704" s="124">
        <v>34278</v>
      </c>
      <c r="E3704" s="115">
        <v>10.7</v>
      </c>
      <c r="F3704" s="115">
        <v>3622</v>
      </c>
      <c r="G3704" s="126">
        <v>0</v>
      </c>
      <c r="H3704" s="126">
        <v>4.8096352734773873E+18</v>
      </c>
    </row>
    <row r="3705" spans="3:8" ht="15" customHeight="1">
      <c r="C3705" s="113" t="b">
        <v>0</v>
      </c>
      <c r="D3705" s="124">
        <v>34279</v>
      </c>
      <c r="E3705" s="115">
        <v>10.794</v>
      </c>
      <c r="F3705" s="115">
        <v>3623</v>
      </c>
      <c r="G3705" s="126">
        <v>0</v>
      </c>
      <c r="H3705" s="126">
        <v>1.1805514613835065E+19</v>
      </c>
    </row>
    <row r="3706" spans="3:8" ht="15" customHeight="1">
      <c r="C3706" s="113" t="b">
        <v>0</v>
      </c>
      <c r="D3706" s="124">
        <v>34280</v>
      </c>
      <c r="E3706" s="115">
        <v>10.874000000000001</v>
      </c>
      <c r="F3706" s="115">
        <v>3624</v>
      </c>
      <c r="G3706" s="126">
        <v>0</v>
      </c>
      <c r="H3706" s="126">
        <v>1.5433374464589412E+18</v>
      </c>
    </row>
    <row r="3707" spans="3:8" ht="15" customHeight="1">
      <c r="C3707" s="113" t="b">
        <v>0</v>
      </c>
      <c r="D3707" s="124">
        <v>34281</v>
      </c>
      <c r="E3707" s="115">
        <v>10.988</v>
      </c>
      <c r="F3707" s="115">
        <v>3625</v>
      </c>
      <c r="G3707" s="126">
        <v>0</v>
      </c>
      <c r="H3707" s="126">
        <v>1.4056385311422757E+19</v>
      </c>
    </row>
    <row r="3708" spans="3:8" ht="15" customHeight="1">
      <c r="C3708" s="113" t="b">
        <v>0</v>
      </c>
      <c r="D3708" s="124">
        <v>34282</v>
      </c>
      <c r="E3708" s="115">
        <v>11.031000000000001</v>
      </c>
      <c r="F3708" s="115">
        <v>3626</v>
      </c>
      <c r="G3708" s="126">
        <v>0</v>
      </c>
      <c r="H3708" s="126">
        <v>6.5372600686530294E+18</v>
      </c>
    </row>
    <row r="3709" spans="3:8" ht="15" customHeight="1">
      <c r="C3709" s="113" t="b">
        <v>0</v>
      </c>
      <c r="D3709" s="124">
        <v>34283</v>
      </c>
      <c r="E3709" s="115">
        <v>11.032</v>
      </c>
      <c r="F3709" s="115">
        <v>3627</v>
      </c>
      <c r="G3709" s="126">
        <v>0</v>
      </c>
      <c r="H3709" s="126">
        <v>5.571777093577321E+17</v>
      </c>
    </row>
    <row r="3710" spans="3:8" ht="15" customHeight="1">
      <c r="C3710" s="113" t="b">
        <v>0</v>
      </c>
      <c r="D3710" s="124">
        <v>34284</v>
      </c>
      <c r="E3710" s="115">
        <v>11.082000000000001</v>
      </c>
      <c r="F3710" s="115">
        <v>3628</v>
      </c>
      <c r="G3710" s="126">
        <v>0</v>
      </c>
      <c r="H3710" s="126">
        <v>2.1129265331665853E+18</v>
      </c>
    </row>
    <row r="3711" spans="3:8" ht="15" customHeight="1">
      <c r="C3711" s="113" t="b">
        <v>0</v>
      </c>
      <c r="D3711" s="124">
        <v>34285</v>
      </c>
      <c r="E3711" s="115">
        <v>11.14</v>
      </c>
      <c r="F3711" s="115">
        <v>3629</v>
      </c>
      <c r="G3711" s="126">
        <v>0</v>
      </c>
      <c r="H3711" s="126">
        <v>1.3011547916154245E+19</v>
      </c>
    </row>
    <row r="3712" spans="3:8" ht="15" customHeight="1">
      <c r="C3712" s="113" t="b">
        <v>0</v>
      </c>
      <c r="D3712" s="124">
        <v>34286</v>
      </c>
      <c r="E3712" s="115">
        <v>11.286</v>
      </c>
      <c r="F3712" s="115">
        <v>3630</v>
      </c>
      <c r="G3712" s="126">
        <v>0</v>
      </c>
      <c r="H3712" s="126">
        <v>3.8694042952410568E+18</v>
      </c>
    </row>
    <row r="3713" spans="3:8" ht="15" customHeight="1">
      <c r="C3713" s="113" t="b">
        <v>0</v>
      </c>
      <c r="D3713" s="124">
        <v>34287</v>
      </c>
      <c r="E3713" s="115">
        <v>11.326000000000001</v>
      </c>
      <c r="F3713" s="115">
        <v>3631</v>
      </c>
      <c r="G3713" s="126">
        <v>0</v>
      </c>
      <c r="H3713" s="126">
        <v>1.6981697905723847E+19</v>
      </c>
    </row>
    <row r="3714" spans="3:8" ht="15" customHeight="1">
      <c r="C3714" s="113" t="b">
        <v>0</v>
      </c>
      <c r="D3714" s="124">
        <v>34288</v>
      </c>
      <c r="E3714" s="115">
        <v>11.422000000000001</v>
      </c>
      <c r="F3714" s="115">
        <v>3632</v>
      </c>
      <c r="G3714" s="126">
        <v>0</v>
      </c>
      <c r="H3714" s="126">
        <v>1.283562357517927E+19</v>
      </c>
    </row>
    <row r="3715" spans="3:8" ht="15" customHeight="1">
      <c r="C3715" s="113" t="b">
        <v>0</v>
      </c>
      <c r="D3715" s="124">
        <v>34289</v>
      </c>
      <c r="E3715" s="115">
        <v>11.361000000000001</v>
      </c>
      <c r="F3715" s="115">
        <v>3633</v>
      </c>
      <c r="G3715" s="126">
        <v>0</v>
      </c>
      <c r="H3715" s="126">
        <v>1.5518989125134979E+17</v>
      </c>
    </row>
    <row r="3716" spans="3:8" ht="15" customHeight="1">
      <c r="C3716" s="113" t="b">
        <v>0</v>
      </c>
      <c r="D3716" s="124">
        <v>34290</v>
      </c>
      <c r="E3716" s="115">
        <v>11.413</v>
      </c>
      <c r="F3716" s="115">
        <v>3634</v>
      </c>
      <c r="G3716" s="126">
        <v>0</v>
      </c>
      <c r="H3716" s="126">
        <v>1.4265973447409832E+19</v>
      </c>
    </row>
    <row r="3717" spans="3:8" ht="15" customHeight="1">
      <c r="C3717" s="113" t="b">
        <v>0</v>
      </c>
      <c r="D3717" s="124">
        <v>34291</v>
      </c>
      <c r="E3717" s="115">
        <v>11.435</v>
      </c>
      <c r="F3717" s="115">
        <v>3635</v>
      </c>
      <c r="G3717" s="126">
        <v>0</v>
      </c>
      <c r="H3717" s="126">
        <v>2.0322142730571866E+18</v>
      </c>
    </row>
    <row r="3718" spans="3:8" ht="15" customHeight="1">
      <c r="C3718" s="113" t="b">
        <v>0</v>
      </c>
      <c r="D3718" s="124">
        <v>34292</v>
      </c>
      <c r="E3718" s="115">
        <v>11.510999999999999</v>
      </c>
      <c r="F3718" s="115">
        <v>3636</v>
      </c>
      <c r="G3718" s="126">
        <v>0</v>
      </c>
      <c r="H3718" s="126">
        <v>4.1287527559252762E+18</v>
      </c>
    </row>
    <row r="3719" spans="3:8" ht="15" customHeight="1">
      <c r="C3719" s="113" t="b">
        <v>0</v>
      </c>
      <c r="D3719" s="124">
        <v>34293</v>
      </c>
      <c r="E3719" s="115">
        <v>11.61</v>
      </c>
      <c r="F3719" s="115">
        <v>3637</v>
      </c>
      <c r="G3719" s="126">
        <v>0</v>
      </c>
      <c r="H3719" s="126">
        <v>8.0336186000880404E+18</v>
      </c>
    </row>
    <row r="3720" spans="3:8" ht="15" customHeight="1">
      <c r="C3720" s="113" t="b">
        <v>0</v>
      </c>
      <c r="D3720" s="124">
        <v>34294</v>
      </c>
      <c r="E3720" s="115">
        <v>11.55</v>
      </c>
      <c r="F3720" s="115">
        <v>3638</v>
      </c>
      <c r="G3720" s="126">
        <v>0</v>
      </c>
      <c r="H3720" s="126">
        <v>3.7819103184386355E+18</v>
      </c>
    </row>
    <row r="3721" spans="3:8" ht="15" customHeight="1">
      <c r="C3721" s="113" t="b">
        <v>0</v>
      </c>
      <c r="D3721" s="124">
        <v>34295</v>
      </c>
      <c r="E3721" s="115">
        <v>11.593999999999999</v>
      </c>
      <c r="F3721" s="115">
        <v>3639</v>
      </c>
      <c r="G3721" s="126">
        <v>0</v>
      </c>
      <c r="H3721" s="126">
        <v>8.808208093032492E+18</v>
      </c>
    </row>
    <row r="3722" spans="3:8" ht="15" customHeight="1">
      <c r="C3722" s="113" t="b">
        <v>0</v>
      </c>
      <c r="D3722" s="124">
        <v>34296</v>
      </c>
      <c r="E3722" s="115">
        <v>11.653</v>
      </c>
      <c r="F3722" s="115">
        <v>3640</v>
      </c>
      <c r="G3722" s="126">
        <v>0</v>
      </c>
      <c r="H3722" s="126">
        <v>3.2809643344300897E+18</v>
      </c>
    </row>
    <row r="3723" spans="3:8" ht="15" customHeight="1">
      <c r="C3723" s="113" t="b">
        <v>0</v>
      </c>
      <c r="D3723" s="124">
        <v>34297</v>
      </c>
      <c r="E3723" s="115">
        <v>11.746</v>
      </c>
      <c r="F3723" s="115">
        <v>3641</v>
      </c>
      <c r="G3723" s="126">
        <v>0</v>
      </c>
      <c r="H3723" s="126">
        <v>1.7526931979748049E+19</v>
      </c>
    </row>
    <row r="3724" spans="3:8" ht="15" customHeight="1">
      <c r="C3724" s="113" t="b">
        <v>0</v>
      </c>
      <c r="D3724" s="124">
        <v>34298</v>
      </c>
      <c r="E3724" s="115">
        <v>11.888999999999999</v>
      </c>
      <c r="F3724" s="115">
        <v>3642</v>
      </c>
      <c r="G3724" s="126">
        <v>0</v>
      </c>
      <c r="H3724" s="126">
        <v>1.6494136405495278E+19</v>
      </c>
    </row>
    <row r="3725" spans="3:8" ht="15" customHeight="1">
      <c r="C3725" s="113" t="b">
        <v>0</v>
      </c>
      <c r="D3725" s="124">
        <v>34299</v>
      </c>
      <c r="E3725" s="115">
        <v>11.917</v>
      </c>
      <c r="F3725" s="115">
        <v>3643</v>
      </c>
      <c r="G3725" s="126">
        <v>0</v>
      </c>
      <c r="H3725" s="126">
        <v>4.4841154299236316E+18</v>
      </c>
    </row>
    <row r="3726" spans="3:8" ht="15" customHeight="1">
      <c r="C3726" s="113" t="b">
        <v>0</v>
      </c>
      <c r="D3726" s="124">
        <v>34300</v>
      </c>
      <c r="E3726" s="115">
        <v>11.994</v>
      </c>
      <c r="F3726" s="115">
        <v>3644</v>
      </c>
      <c r="G3726" s="126">
        <v>0</v>
      </c>
      <c r="H3726" s="126">
        <v>1.0669729551596184E+19</v>
      </c>
    </row>
    <row r="3727" spans="3:8" ht="15" customHeight="1">
      <c r="C3727" s="113" t="b">
        <v>0</v>
      </c>
      <c r="D3727" s="124">
        <v>34301</v>
      </c>
      <c r="E3727" s="115">
        <v>12.04</v>
      </c>
      <c r="F3727" s="115">
        <v>3645</v>
      </c>
      <c r="G3727" s="126">
        <v>0</v>
      </c>
      <c r="H3727" s="126">
        <v>1.6074296484749507E+19</v>
      </c>
    </row>
    <row r="3728" spans="3:8" ht="15" customHeight="1">
      <c r="C3728" s="113" t="b">
        <v>0</v>
      </c>
      <c r="D3728" s="124">
        <v>34302</v>
      </c>
      <c r="E3728" s="115">
        <v>12.108000000000001</v>
      </c>
      <c r="F3728" s="115">
        <v>3646</v>
      </c>
      <c r="G3728" s="126">
        <v>0</v>
      </c>
      <c r="H3728" s="126">
        <v>5.6901764780263107E+18</v>
      </c>
    </row>
    <row r="3729" spans="3:8" ht="15" customHeight="1">
      <c r="C3729" s="113" t="b">
        <v>0</v>
      </c>
      <c r="D3729" s="124">
        <v>34303</v>
      </c>
      <c r="E3729" s="115">
        <v>12.16</v>
      </c>
      <c r="F3729" s="115">
        <v>3647</v>
      </c>
      <c r="G3729" s="126">
        <v>0</v>
      </c>
      <c r="H3729" s="126">
        <v>8.6597028301410703E+18</v>
      </c>
    </row>
    <row r="3730" spans="3:8" ht="15" customHeight="1">
      <c r="C3730" s="113" t="b">
        <v>0</v>
      </c>
      <c r="D3730" s="124">
        <v>34304</v>
      </c>
      <c r="E3730" s="115">
        <v>12.288</v>
      </c>
      <c r="F3730" s="115">
        <v>3648</v>
      </c>
      <c r="G3730" s="126">
        <v>0</v>
      </c>
      <c r="H3730" s="126">
        <v>9.8640295285938545E+18</v>
      </c>
    </row>
    <row r="3731" spans="3:8" ht="15" customHeight="1">
      <c r="C3731" s="113" t="b">
        <v>0</v>
      </c>
      <c r="D3731" s="124">
        <v>34305</v>
      </c>
      <c r="E3731" s="115">
        <v>12.345000000000001</v>
      </c>
      <c r="F3731" s="115">
        <v>3649</v>
      </c>
      <c r="G3731" s="126">
        <v>0</v>
      </c>
      <c r="H3731" s="126">
        <v>9.2293833709788406E+18</v>
      </c>
    </row>
    <row r="3732" spans="3:8" ht="15" customHeight="1">
      <c r="C3732" s="113" t="b">
        <v>0</v>
      </c>
      <c r="D3732" s="124">
        <v>34306</v>
      </c>
      <c r="E3732" s="115">
        <v>12.430999999999999</v>
      </c>
      <c r="F3732" s="115">
        <v>3650</v>
      </c>
      <c r="G3732" s="126">
        <v>0</v>
      </c>
      <c r="H3732" s="126">
        <v>7.4983104440498317E+17</v>
      </c>
    </row>
    <row r="3733" spans="3:8" ht="15" customHeight="1">
      <c r="C3733" s="113" t="b">
        <v>0</v>
      </c>
      <c r="D3733" s="124">
        <v>34307</v>
      </c>
      <c r="E3733" s="115">
        <v>12.475</v>
      </c>
      <c r="F3733" s="115">
        <v>3651</v>
      </c>
      <c r="G3733" s="126">
        <v>0</v>
      </c>
      <c r="H3733" s="126">
        <v>1.5671478364426052E+19</v>
      </c>
    </row>
    <row r="3734" spans="3:8" ht="15" customHeight="1">
      <c r="C3734" s="113" t="b">
        <v>0</v>
      </c>
      <c r="D3734" s="124">
        <v>34308</v>
      </c>
      <c r="E3734" s="115">
        <v>12.632999999999999</v>
      </c>
      <c r="F3734" s="115">
        <v>3652</v>
      </c>
      <c r="G3734" s="126">
        <v>0</v>
      </c>
      <c r="H3734" s="126">
        <v>1.3155781156679846E+19</v>
      </c>
    </row>
    <row r="3735" spans="3:8" ht="15" customHeight="1">
      <c r="C3735" s="113" t="b">
        <v>0</v>
      </c>
      <c r="D3735" s="124">
        <v>34309</v>
      </c>
      <c r="E3735" s="115">
        <v>12.69</v>
      </c>
      <c r="F3735" s="115">
        <v>3653</v>
      </c>
      <c r="G3735" s="126">
        <v>0</v>
      </c>
      <c r="H3735" s="126">
        <v>1.3512142991019176E+19</v>
      </c>
    </row>
    <row r="3736" spans="3:8" ht="15" customHeight="1">
      <c r="C3736" s="113" t="b">
        <v>0</v>
      </c>
      <c r="D3736" s="124">
        <v>34310</v>
      </c>
      <c r="E3736" s="115">
        <v>12.772</v>
      </c>
      <c r="F3736" s="115">
        <v>3654</v>
      </c>
      <c r="G3736" s="126">
        <v>0</v>
      </c>
      <c r="H3736" s="126">
        <v>6.5798147950149792E+16</v>
      </c>
    </row>
    <row r="3737" spans="3:8" ht="15" customHeight="1">
      <c r="C3737" s="113" t="b">
        <v>0</v>
      </c>
      <c r="D3737" s="124">
        <v>34311</v>
      </c>
      <c r="E3737" s="115">
        <v>12.97</v>
      </c>
      <c r="F3737" s="115">
        <v>3655</v>
      </c>
      <c r="G3737" s="126">
        <v>0</v>
      </c>
      <c r="H3737" s="126">
        <v>1.3296571896316176E+19</v>
      </c>
    </row>
    <row r="3738" spans="3:8" ht="15" customHeight="1">
      <c r="C3738" s="113" t="b">
        <v>0</v>
      </c>
      <c r="D3738" s="124">
        <v>34312</v>
      </c>
      <c r="E3738" s="115">
        <v>13.032999999999999</v>
      </c>
      <c r="F3738" s="115">
        <v>3656</v>
      </c>
      <c r="G3738" s="126">
        <v>0</v>
      </c>
      <c r="H3738" s="126">
        <v>5.5441324618946963E+17</v>
      </c>
    </row>
    <row r="3739" spans="3:8" ht="15" customHeight="1">
      <c r="C3739" s="113" t="b">
        <v>0</v>
      </c>
      <c r="D3739" s="124">
        <v>34313</v>
      </c>
      <c r="E3739" s="115">
        <v>13.147</v>
      </c>
      <c r="F3739" s="115">
        <v>3657</v>
      </c>
      <c r="G3739" s="126">
        <v>0</v>
      </c>
      <c r="H3739" s="126">
        <v>1.7056641476130847E+19</v>
      </c>
    </row>
    <row r="3740" spans="3:8" ht="15" customHeight="1">
      <c r="C3740" s="113" t="b">
        <v>0</v>
      </c>
      <c r="D3740" s="124">
        <v>34314</v>
      </c>
      <c r="E3740" s="115">
        <v>13.225</v>
      </c>
      <c r="F3740" s="115">
        <v>3658</v>
      </c>
      <c r="G3740" s="126">
        <v>0</v>
      </c>
      <c r="H3740" s="126">
        <v>9.9231486569180109E+17</v>
      </c>
    </row>
    <row r="3741" spans="3:8" ht="15" customHeight="1">
      <c r="C3741" s="113" t="b">
        <v>0</v>
      </c>
      <c r="D3741" s="124">
        <v>34315</v>
      </c>
      <c r="E3741" s="115">
        <v>13.246</v>
      </c>
      <c r="F3741" s="115">
        <v>3659</v>
      </c>
      <c r="G3741" s="126">
        <v>0</v>
      </c>
      <c r="H3741" s="126">
        <v>1.8085067687973366E+19</v>
      </c>
    </row>
    <row r="3742" spans="3:8" ht="15" customHeight="1">
      <c r="C3742" s="113" t="b">
        <v>0</v>
      </c>
      <c r="D3742" s="124">
        <v>34316</v>
      </c>
      <c r="E3742" s="115">
        <v>13.188000000000001</v>
      </c>
      <c r="F3742" s="115">
        <v>3660</v>
      </c>
      <c r="G3742" s="126">
        <v>0</v>
      </c>
      <c r="H3742" s="126">
        <v>1.3207944234478883E+19</v>
      </c>
    </row>
    <row r="3743" spans="3:8" ht="15" customHeight="1">
      <c r="C3743" s="113" t="b">
        <v>0</v>
      </c>
      <c r="D3743" s="124">
        <v>34317</v>
      </c>
      <c r="E3743" s="115">
        <v>13.281000000000001</v>
      </c>
      <c r="F3743" s="115">
        <v>3661</v>
      </c>
      <c r="G3743" s="126">
        <v>0</v>
      </c>
      <c r="H3743" s="126">
        <v>7.074088892920362E+18</v>
      </c>
    </row>
    <row r="3744" spans="3:8" ht="15" customHeight="1">
      <c r="C3744" s="113" t="b">
        <v>0</v>
      </c>
      <c r="D3744" s="124">
        <v>34318</v>
      </c>
      <c r="E3744" s="115">
        <v>13.353999999999999</v>
      </c>
      <c r="F3744" s="115">
        <v>3662</v>
      </c>
      <c r="G3744" s="126">
        <v>0</v>
      </c>
      <c r="H3744" s="126">
        <v>3.3369886981179208E+18</v>
      </c>
    </row>
    <row r="3745" spans="3:8" ht="15" customHeight="1">
      <c r="C3745" s="113" t="b">
        <v>0</v>
      </c>
      <c r="D3745" s="124">
        <v>34319</v>
      </c>
      <c r="E3745" s="115">
        <v>13.414</v>
      </c>
      <c r="F3745" s="115">
        <v>3663</v>
      </c>
      <c r="G3745" s="126">
        <v>0</v>
      </c>
      <c r="H3745" s="126">
        <v>1.5499406262249421E+19</v>
      </c>
    </row>
    <row r="3746" spans="3:8" ht="15" customHeight="1">
      <c r="C3746" s="113" t="b">
        <v>0</v>
      </c>
      <c r="D3746" s="124">
        <v>34320</v>
      </c>
      <c r="E3746" s="115">
        <v>13.452999999999999</v>
      </c>
      <c r="F3746" s="115">
        <v>3664</v>
      </c>
      <c r="G3746" s="126">
        <v>0</v>
      </c>
      <c r="H3746" s="126">
        <v>1.7230309087601977E+19</v>
      </c>
    </row>
    <row r="3747" spans="3:8" ht="15" customHeight="1">
      <c r="C3747" s="113" t="b">
        <v>0</v>
      </c>
      <c r="D3747" s="124">
        <v>34321</v>
      </c>
      <c r="E3747" s="115">
        <v>13.59</v>
      </c>
      <c r="F3747" s="115">
        <v>3665</v>
      </c>
      <c r="G3747" s="126">
        <v>0</v>
      </c>
      <c r="H3747" s="126">
        <v>9.1296810839520399E+18</v>
      </c>
    </row>
    <row r="3748" spans="3:8" ht="15" customHeight="1">
      <c r="C3748" s="113" t="b">
        <v>0</v>
      </c>
      <c r="D3748" s="124">
        <v>34322</v>
      </c>
      <c r="E3748" s="115">
        <v>13.645</v>
      </c>
      <c r="F3748" s="115">
        <v>3666</v>
      </c>
      <c r="G3748" s="126">
        <v>0</v>
      </c>
      <c r="H3748" s="126">
        <v>2.3150570883776538E+18</v>
      </c>
    </row>
    <row r="3749" spans="3:8" ht="15" customHeight="1">
      <c r="C3749" s="113" t="b">
        <v>0</v>
      </c>
      <c r="D3749" s="124">
        <v>34323</v>
      </c>
      <c r="E3749" s="115">
        <v>13.782999999999999</v>
      </c>
      <c r="F3749" s="115">
        <v>3667</v>
      </c>
      <c r="G3749" s="126">
        <v>0</v>
      </c>
      <c r="H3749" s="126">
        <v>9.6488786540876774E+17</v>
      </c>
    </row>
    <row r="3750" spans="3:8" ht="15" customHeight="1">
      <c r="C3750" s="113" t="b">
        <v>0</v>
      </c>
      <c r="D3750" s="124">
        <v>34324</v>
      </c>
      <c r="E3750" s="115">
        <v>13.678000000000001</v>
      </c>
      <c r="F3750" s="115">
        <v>3668</v>
      </c>
      <c r="G3750" s="126">
        <v>0</v>
      </c>
      <c r="H3750" s="126">
        <v>1.7328669820857651E+19</v>
      </c>
    </row>
    <row r="3751" spans="3:8" ht="15" customHeight="1">
      <c r="C3751" s="113" t="b">
        <v>0</v>
      </c>
      <c r="D3751" s="124">
        <v>34325</v>
      </c>
      <c r="E3751" s="115">
        <v>13.68</v>
      </c>
      <c r="F3751" s="115">
        <v>3669</v>
      </c>
      <c r="G3751" s="126">
        <v>0</v>
      </c>
      <c r="H3751" s="126">
        <v>1.8191302984592998E+19</v>
      </c>
    </row>
    <row r="3752" spans="3:8" ht="15" customHeight="1">
      <c r="C3752" s="113" t="b">
        <v>0</v>
      </c>
      <c r="D3752" s="124">
        <v>34326</v>
      </c>
      <c r="E3752" s="115">
        <v>13.622999999999999</v>
      </c>
      <c r="F3752" s="115">
        <v>3670</v>
      </c>
      <c r="G3752" s="126">
        <v>0</v>
      </c>
      <c r="H3752" s="126">
        <v>8.4633471713017436E+18</v>
      </c>
    </row>
    <row r="3753" spans="3:8" ht="15" customHeight="1">
      <c r="C3753" s="113" t="b">
        <v>0</v>
      </c>
      <c r="D3753" s="124">
        <v>34327</v>
      </c>
      <c r="E3753" s="115">
        <v>13.631</v>
      </c>
      <c r="F3753" s="115">
        <v>3671</v>
      </c>
      <c r="G3753" s="126">
        <v>0</v>
      </c>
      <c r="H3753" s="126">
        <v>1.6876980142673375E+19</v>
      </c>
    </row>
    <row r="3754" spans="3:8" ht="15" customHeight="1">
      <c r="C3754" s="113" t="b">
        <v>0</v>
      </c>
      <c r="D3754" s="124">
        <v>34328</v>
      </c>
      <c r="E3754" s="115">
        <v>13.786</v>
      </c>
      <c r="F3754" s="115">
        <v>3672</v>
      </c>
      <c r="G3754" s="126">
        <v>0</v>
      </c>
      <c r="H3754" s="126">
        <v>8.4750737697721536E+17</v>
      </c>
    </row>
    <row r="3755" spans="3:8" ht="15" customHeight="1">
      <c r="C3755" s="113" t="b">
        <v>0</v>
      </c>
      <c r="D3755" s="124">
        <v>34329</v>
      </c>
      <c r="E3755" s="115">
        <v>13.867000000000001</v>
      </c>
      <c r="F3755" s="115">
        <v>3673</v>
      </c>
      <c r="G3755" s="126">
        <v>0</v>
      </c>
      <c r="H3755" s="126">
        <v>1.4883697047725234E+19</v>
      </c>
    </row>
    <row r="3756" spans="3:8" ht="15" customHeight="1">
      <c r="C3756" s="113" t="b">
        <v>0</v>
      </c>
      <c r="D3756" s="124">
        <v>34330</v>
      </c>
      <c r="E3756" s="115">
        <v>13.903</v>
      </c>
      <c r="F3756" s="115">
        <v>3674</v>
      </c>
      <c r="G3756" s="126">
        <v>0</v>
      </c>
      <c r="H3756" s="126">
        <v>1.441354373063315E+19</v>
      </c>
    </row>
    <row r="3757" spans="3:8" ht="15" customHeight="1">
      <c r="C3757" s="113" t="b">
        <v>0</v>
      </c>
      <c r="D3757" s="124">
        <v>34331</v>
      </c>
      <c r="E3757" s="115">
        <v>13.885999999999999</v>
      </c>
      <c r="F3757" s="115">
        <v>3675</v>
      </c>
      <c r="G3757" s="126">
        <v>0</v>
      </c>
      <c r="H3757" s="126">
        <v>1.4647216524377854E+19</v>
      </c>
    </row>
    <row r="3758" spans="3:8" ht="15" customHeight="1">
      <c r="C3758" s="113" t="b">
        <v>0</v>
      </c>
      <c r="D3758" s="124">
        <v>34332</v>
      </c>
      <c r="E3758" s="115">
        <v>13.927</v>
      </c>
      <c r="F3758" s="115">
        <v>3676</v>
      </c>
      <c r="G3758" s="126">
        <v>0</v>
      </c>
      <c r="H3758" s="126">
        <v>6.9407656562887567E+18</v>
      </c>
    </row>
    <row r="3759" spans="3:8" ht="15" customHeight="1">
      <c r="C3759" s="113" t="b">
        <v>0</v>
      </c>
      <c r="D3759" s="124">
        <v>34333</v>
      </c>
      <c r="E3759" s="115">
        <v>13.977</v>
      </c>
      <c r="F3759" s="115">
        <v>3677</v>
      </c>
      <c r="G3759" s="126">
        <v>0</v>
      </c>
      <c r="H3759" s="126">
        <v>1.5316205648979773E+19</v>
      </c>
    </row>
    <row r="3760" spans="3:8" ht="15" customHeight="1">
      <c r="C3760" s="113" t="b">
        <v>0</v>
      </c>
      <c r="D3760" s="124">
        <v>34334</v>
      </c>
      <c r="E3760" s="115">
        <v>13.967000000000001</v>
      </c>
      <c r="F3760" s="115">
        <v>3678</v>
      </c>
      <c r="G3760" s="126">
        <v>0</v>
      </c>
      <c r="H3760" s="126">
        <v>8.2031218162629202E+18</v>
      </c>
    </row>
    <row r="3761" spans="3:8" ht="15" customHeight="1">
      <c r="C3761" s="113" t="b">
        <v>0</v>
      </c>
      <c r="D3761" s="124">
        <v>34335</v>
      </c>
      <c r="E3761" s="115">
        <v>14.095000000000001</v>
      </c>
      <c r="F3761" s="115">
        <v>3679</v>
      </c>
      <c r="G3761" s="126">
        <v>0</v>
      </c>
      <c r="H3761" s="126">
        <v>3.3767912014874583E+18</v>
      </c>
    </row>
    <row r="3762" spans="3:8" ht="15" customHeight="1">
      <c r="C3762" s="113" t="b">
        <v>0</v>
      </c>
      <c r="D3762" s="124">
        <v>34336</v>
      </c>
      <c r="E3762" s="115">
        <v>14.11</v>
      </c>
      <c r="F3762" s="115">
        <v>3680</v>
      </c>
      <c r="G3762" s="126">
        <v>0</v>
      </c>
      <c r="H3762" s="126">
        <v>1.7346244893321243E+19</v>
      </c>
    </row>
    <row r="3763" spans="3:8" ht="15" customHeight="1">
      <c r="C3763" s="113" t="b">
        <v>0</v>
      </c>
      <c r="D3763" s="124">
        <v>34337</v>
      </c>
      <c r="E3763" s="115">
        <v>14.042</v>
      </c>
      <c r="F3763" s="115">
        <v>3681</v>
      </c>
      <c r="G3763" s="126">
        <v>0</v>
      </c>
      <c r="H3763" s="126">
        <v>4.4430822232499159E+18</v>
      </c>
    </row>
    <row r="3764" spans="3:8" ht="15" customHeight="1">
      <c r="C3764" s="113" t="b">
        <v>0</v>
      </c>
      <c r="D3764" s="124">
        <v>34338</v>
      </c>
      <c r="E3764" s="115">
        <v>14.167999999999999</v>
      </c>
      <c r="F3764" s="115">
        <v>3682</v>
      </c>
      <c r="G3764" s="126">
        <v>0</v>
      </c>
      <c r="H3764" s="126">
        <v>1.2194405316654768E+19</v>
      </c>
    </row>
    <row r="3765" spans="3:8" ht="15" customHeight="1">
      <c r="C3765" s="113" t="b">
        <v>0</v>
      </c>
      <c r="D3765" s="124">
        <v>34339</v>
      </c>
      <c r="E3765" s="115">
        <v>14.231</v>
      </c>
      <c r="F3765" s="115">
        <v>3683</v>
      </c>
      <c r="G3765" s="126">
        <v>0</v>
      </c>
      <c r="H3765" s="126">
        <v>1.3654468218645315E+18</v>
      </c>
    </row>
    <row r="3766" spans="3:8" ht="15" customHeight="1">
      <c r="C3766" s="113" t="b">
        <v>0</v>
      </c>
      <c r="D3766" s="124">
        <v>34340</v>
      </c>
      <c r="E3766" s="115">
        <v>14.295</v>
      </c>
      <c r="F3766" s="115">
        <v>3684</v>
      </c>
      <c r="G3766" s="126">
        <v>0</v>
      </c>
      <c r="H3766" s="126">
        <v>1.8042618828863906E+19</v>
      </c>
    </row>
    <row r="3767" spans="3:8" ht="15" customHeight="1">
      <c r="C3767" s="113" t="b">
        <v>0</v>
      </c>
      <c r="D3767" s="124">
        <v>34341</v>
      </c>
      <c r="E3767" s="115">
        <v>14.381</v>
      </c>
      <c r="F3767" s="115">
        <v>3685</v>
      </c>
      <c r="G3767" s="126">
        <v>0</v>
      </c>
      <c r="H3767" s="126">
        <v>4.9860294394718843E+18</v>
      </c>
    </row>
    <row r="3768" spans="3:8" ht="15" customHeight="1">
      <c r="C3768" s="113" t="b">
        <v>0</v>
      </c>
      <c r="D3768" s="124">
        <v>34342</v>
      </c>
      <c r="E3768" s="115">
        <v>14.321999999999999</v>
      </c>
      <c r="F3768" s="115">
        <v>3686</v>
      </c>
      <c r="G3768" s="126">
        <v>0</v>
      </c>
      <c r="H3768" s="126">
        <v>1.4627059601388978E+19</v>
      </c>
    </row>
    <row r="3769" spans="3:8" ht="15" customHeight="1">
      <c r="C3769" s="113" t="b">
        <v>0</v>
      </c>
      <c r="D3769" s="124">
        <v>34343</v>
      </c>
      <c r="E3769" s="115">
        <v>14.397</v>
      </c>
      <c r="F3769" s="115">
        <v>3687</v>
      </c>
      <c r="G3769" s="126">
        <v>0</v>
      </c>
      <c r="H3769" s="126">
        <v>1.3575883330973839E+19</v>
      </c>
    </row>
    <row r="3770" spans="3:8" ht="15" customHeight="1">
      <c r="C3770" s="113" t="b">
        <v>0</v>
      </c>
      <c r="D3770" s="124">
        <v>34344</v>
      </c>
      <c r="E3770" s="115">
        <v>14.476000000000001</v>
      </c>
      <c r="F3770" s="115">
        <v>3688</v>
      </c>
      <c r="G3770" s="126">
        <v>0</v>
      </c>
      <c r="H3770" s="126">
        <v>1.7867067044396672E+18</v>
      </c>
    </row>
    <row r="3771" spans="3:8" ht="15" customHeight="1">
      <c r="C3771" s="113" t="b">
        <v>0</v>
      </c>
      <c r="D3771" s="124">
        <v>34345</v>
      </c>
      <c r="E3771" s="115">
        <v>14.515000000000001</v>
      </c>
      <c r="F3771" s="115">
        <v>3689</v>
      </c>
      <c r="G3771" s="126">
        <v>0</v>
      </c>
      <c r="H3771" s="126">
        <v>7.7237980326272594E+18</v>
      </c>
    </row>
    <row r="3772" spans="3:8" ht="15" customHeight="1">
      <c r="C3772" s="113" t="b">
        <v>0</v>
      </c>
      <c r="D3772" s="124">
        <v>34346</v>
      </c>
      <c r="E3772" s="115">
        <v>14.58</v>
      </c>
      <c r="F3772" s="115">
        <v>3690</v>
      </c>
      <c r="G3772" s="126">
        <v>0</v>
      </c>
      <c r="H3772" s="126">
        <v>1.7009899247480019E+19</v>
      </c>
    </row>
    <row r="3773" spans="3:8" ht="15" customHeight="1">
      <c r="C3773" s="113" t="b">
        <v>0</v>
      </c>
      <c r="D3773" s="124">
        <v>34347</v>
      </c>
      <c r="E3773" s="115">
        <v>14.595000000000001</v>
      </c>
      <c r="F3773" s="115">
        <v>3691</v>
      </c>
      <c r="G3773" s="126">
        <v>0</v>
      </c>
      <c r="H3773" s="126">
        <v>1.5812608012516219E+19</v>
      </c>
    </row>
    <row r="3774" spans="3:8" ht="15" customHeight="1">
      <c r="C3774" s="113" t="b">
        <v>0</v>
      </c>
      <c r="D3774" s="124">
        <v>34348</v>
      </c>
      <c r="E3774" s="115">
        <v>14.617000000000001</v>
      </c>
      <c r="F3774" s="115">
        <v>3692</v>
      </c>
      <c r="G3774" s="126">
        <v>0</v>
      </c>
      <c r="H3774" s="126">
        <v>1.549984252115438E+19</v>
      </c>
    </row>
    <row r="3775" spans="3:8" ht="15" customHeight="1">
      <c r="C3775" s="113" t="b">
        <v>0</v>
      </c>
      <c r="D3775" s="124">
        <v>34349</v>
      </c>
      <c r="E3775" s="115">
        <v>14.685</v>
      </c>
      <c r="F3775" s="115">
        <v>3693</v>
      </c>
      <c r="G3775" s="126">
        <v>0</v>
      </c>
      <c r="H3775" s="126">
        <v>4.7180145725291899E+18</v>
      </c>
    </row>
    <row r="3776" spans="3:8" ht="15" customHeight="1">
      <c r="C3776" s="113" t="b">
        <v>0</v>
      </c>
      <c r="D3776" s="124">
        <v>34350</v>
      </c>
      <c r="E3776" s="115">
        <v>14.757</v>
      </c>
      <c r="F3776" s="115">
        <v>3694</v>
      </c>
      <c r="G3776" s="126">
        <v>0</v>
      </c>
      <c r="H3776" s="126">
        <v>1.7055417843776414E+19</v>
      </c>
    </row>
    <row r="3777" spans="3:8" ht="15" customHeight="1">
      <c r="C3777" s="113" t="b">
        <v>0</v>
      </c>
      <c r="D3777" s="124">
        <v>34351</v>
      </c>
      <c r="E3777" s="115">
        <v>14.807</v>
      </c>
      <c r="F3777" s="115">
        <v>3695</v>
      </c>
      <c r="G3777" s="126">
        <v>0</v>
      </c>
      <c r="H3777" s="126">
        <v>2.9350827911706015E+18</v>
      </c>
    </row>
    <row r="3778" spans="3:8" ht="15" customHeight="1">
      <c r="C3778" s="113" t="b">
        <v>0</v>
      </c>
      <c r="D3778" s="124">
        <v>34352</v>
      </c>
      <c r="E3778" s="115">
        <v>14.895</v>
      </c>
      <c r="F3778" s="115">
        <v>3696</v>
      </c>
      <c r="G3778" s="126">
        <v>0</v>
      </c>
      <c r="H3778" s="126">
        <v>1.6716960782538142E+19</v>
      </c>
    </row>
    <row r="3779" spans="3:8" ht="15" customHeight="1">
      <c r="C3779" s="113" t="b">
        <v>0</v>
      </c>
      <c r="D3779" s="124">
        <v>34353</v>
      </c>
      <c r="E3779" s="115">
        <v>14.865</v>
      </c>
      <c r="F3779" s="115">
        <v>3697</v>
      </c>
      <c r="G3779" s="126">
        <v>0</v>
      </c>
      <c r="H3779" s="126">
        <v>1.5269187234152253E+19</v>
      </c>
    </row>
    <row r="3780" spans="3:8" ht="15" customHeight="1">
      <c r="C3780" s="113" t="b">
        <v>0</v>
      </c>
      <c r="D3780" s="124">
        <v>34354</v>
      </c>
      <c r="E3780" s="115">
        <v>14.894</v>
      </c>
      <c r="F3780" s="115">
        <v>3698</v>
      </c>
      <c r="G3780" s="126">
        <v>0</v>
      </c>
      <c r="H3780" s="126">
        <v>1.2951645144816841E+19</v>
      </c>
    </row>
    <row r="3781" spans="3:8" ht="15" customHeight="1">
      <c r="C3781" s="113" t="b">
        <v>0</v>
      </c>
      <c r="D3781" s="124">
        <v>34355</v>
      </c>
      <c r="E3781" s="115">
        <v>14.948</v>
      </c>
      <c r="F3781" s="115">
        <v>3699</v>
      </c>
      <c r="G3781" s="126">
        <v>0</v>
      </c>
      <c r="H3781" s="126">
        <v>1.7995014685877467E+19</v>
      </c>
    </row>
    <row r="3782" spans="3:8" ht="15" customHeight="1">
      <c r="C3782" s="113" t="b">
        <v>0</v>
      </c>
      <c r="D3782" s="124">
        <v>34356</v>
      </c>
      <c r="E3782" s="115">
        <v>14.933</v>
      </c>
      <c r="F3782" s="115">
        <v>3700</v>
      </c>
      <c r="G3782" s="126">
        <v>0</v>
      </c>
      <c r="H3782" s="126">
        <v>8.6588726440195034E+17</v>
      </c>
    </row>
    <row r="3783" spans="3:8" ht="15" customHeight="1">
      <c r="C3783" s="113" t="b">
        <v>0</v>
      </c>
      <c r="D3783" s="124">
        <v>34357</v>
      </c>
      <c r="E3783" s="115">
        <v>15.021000000000001</v>
      </c>
      <c r="F3783" s="115">
        <v>3701</v>
      </c>
      <c r="G3783" s="126">
        <v>0</v>
      </c>
      <c r="H3783" s="126">
        <v>4.6343563776937766E+17</v>
      </c>
    </row>
    <row r="3784" spans="3:8" ht="15" customHeight="1">
      <c r="C3784" s="113" t="b">
        <v>0</v>
      </c>
      <c r="D3784" s="124">
        <v>34358</v>
      </c>
      <c r="E3784" s="115">
        <v>15.054</v>
      </c>
      <c r="F3784" s="115">
        <v>3702</v>
      </c>
      <c r="G3784" s="126">
        <v>0</v>
      </c>
      <c r="H3784" s="126">
        <v>1.1036513419110312E+19</v>
      </c>
    </row>
    <row r="3785" spans="3:8" ht="15" customHeight="1">
      <c r="C3785" s="113" t="b">
        <v>0</v>
      </c>
      <c r="D3785" s="124">
        <v>34359</v>
      </c>
      <c r="E3785" s="115">
        <v>15.089</v>
      </c>
      <c r="F3785" s="115">
        <v>3703</v>
      </c>
      <c r="G3785" s="126">
        <v>0</v>
      </c>
      <c r="H3785" s="126">
        <v>1.7354113146810718E+19</v>
      </c>
    </row>
    <row r="3786" spans="3:8" ht="15" customHeight="1">
      <c r="C3786" s="113" t="b">
        <v>0</v>
      </c>
      <c r="D3786" s="124">
        <v>34360</v>
      </c>
      <c r="E3786" s="115">
        <v>15.141</v>
      </c>
      <c r="F3786" s="115">
        <v>3704</v>
      </c>
      <c r="G3786" s="126">
        <v>0</v>
      </c>
      <c r="H3786" s="126">
        <v>4.8377830768472453E+18</v>
      </c>
    </row>
    <row r="3787" spans="3:8" ht="15" customHeight="1">
      <c r="C3787" s="113" t="b">
        <v>0</v>
      </c>
      <c r="D3787" s="124">
        <v>34361</v>
      </c>
      <c r="E3787" s="115">
        <v>15.255000000000001</v>
      </c>
      <c r="F3787" s="115">
        <v>3705</v>
      </c>
      <c r="G3787" s="126">
        <v>0</v>
      </c>
      <c r="H3787" s="126">
        <v>7.0127498661096776E+18</v>
      </c>
    </row>
    <row r="3788" spans="3:8" ht="15" customHeight="1">
      <c r="C3788" s="113" t="b">
        <v>0</v>
      </c>
      <c r="D3788" s="124">
        <v>34362</v>
      </c>
      <c r="E3788" s="115">
        <v>15.298999999999999</v>
      </c>
      <c r="F3788" s="115">
        <v>3706</v>
      </c>
      <c r="G3788" s="126">
        <v>0</v>
      </c>
      <c r="H3788" s="126">
        <v>1.341852465096193E+19</v>
      </c>
    </row>
    <row r="3789" spans="3:8" ht="15" customHeight="1">
      <c r="C3789" s="113" t="b">
        <v>0</v>
      </c>
      <c r="D3789" s="124">
        <v>34363</v>
      </c>
      <c r="E3789" s="115">
        <v>15.359</v>
      </c>
      <c r="F3789" s="115">
        <v>3707</v>
      </c>
      <c r="G3789" s="126">
        <v>0</v>
      </c>
      <c r="H3789" s="126">
        <v>7.2210594097719849E+18</v>
      </c>
    </row>
    <row r="3790" spans="3:8" ht="15" customHeight="1">
      <c r="C3790" s="113" t="b">
        <v>0</v>
      </c>
      <c r="D3790" s="124">
        <v>34364</v>
      </c>
      <c r="E3790" s="115">
        <v>15.4</v>
      </c>
      <c r="F3790" s="115">
        <v>3708</v>
      </c>
      <c r="G3790" s="126">
        <v>0</v>
      </c>
      <c r="H3790" s="126">
        <v>9.815540400052607E+18</v>
      </c>
    </row>
    <row r="3791" spans="3:8" ht="15" customHeight="1">
      <c r="C3791" s="113" t="b">
        <v>0</v>
      </c>
      <c r="D3791" s="124">
        <v>34365</v>
      </c>
      <c r="E3791" s="115">
        <v>15.397</v>
      </c>
      <c r="F3791" s="115">
        <v>3709</v>
      </c>
      <c r="G3791" s="126">
        <v>0</v>
      </c>
      <c r="H3791" s="126">
        <v>1.6609034282380718E+19</v>
      </c>
    </row>
    <row r="3792" spans="3:8" ht="15" customHeight="1">
      <c r="C3792" s="113" t="b">
        <v>0</v>
      </c>
      <c r="D3792" s="124">
        <v>34366</v>
      </c>
      <c r="E3792" s="115">
        <v>15.409000000000001</v>
      </c>
      <c r="F3792" s="115">
        <v>3710</v>
      </c>
      <c r="G3792" s="126">
        <v>0</v>
      </c>
      <c r="H3792" s="126">
        <v>1.1689610376188674E+19</v>
      </c>
    </row>
    <row r="3793" spans="3:8" ht="15" customHeight="1">
      <c r="C3793" s="113" t="b">
        <v>0</v>
      </c>
      <c r="D3793" s="124">
        <v>34367</v>
      </c>
      <c r="E3793" s="115">
        <v>15.42</v>
      </c>
      <c r="F3793" s="115">
        <v>3711</v>
      </c>
      <c r="G3793" s="126">
        <v>0</v>
      </c>
      <c r="H3793" s="126">
        <v>1.633711297950915E+19</v>
      </c>
    </row>
    <row r="3794" spans="3:8" ht="15" customHeight="1">
      <c r="C3794" s="113" t="b">
        <v>0</v>
      </c>
      <c r="D3794" s="124">
        <v>34368</v>
      </c>
      <c r="E3794" s="115">
        <v>15.438000000000001</v>
      </c>
      <c r="F3794" s="115">
        <v>3712</v>
      </c>
      <c r="G3794" s="126">
        <v>0</v>
      </c>
      <c r="H3794" s="126">
        <v>1.0583453242310922E+19</v>
      </c>
    </row>
    <row r="3795" spans="3:8" ht="15" customHeight="1">
      <c r="C3795" s="113" t="b">
        <v>0</v>
      </c>
      <c r="D3795" s="124">
        <v>34369</v>
      </c>
      <c r="E3795" s="115">
        <v>15.429</v>
      </c>
      <c r="F3795" s="115">
        <v>3713</v>
      </c>
      <c r="G3795" s="126">
        <v>0</v>
      </c>
      <c r="H3795" s="126">
        <v>1.1924605533613012E+18</v>
      </c>
    </row>
    <row r="3796" spans="3:8" ht="15" customHeight="1">
      <c r="C3796" s="113" t="b">
        <v>0</v>
      </c>
      <c r="D3796" s="124">
        <v>34370</v>
      </c>
      <c r="E3796" s="115">
        <v>15.478999999999999</v>
      </c>
      <c r="F3796" s="115">
        <v>3714</v>
      </c>
      <c r="G3796" s="126">
        <v>0</v>
      </c>
      <c r="H3796" s="126">
        <v>6.987306402307412E+18</v>
      </c>
    </row>
    <row r="3797" spans="3:8" ht="15" customHeight="1">
      <c r="C3797" s="113" t="b">
        <v>0</v>
      </c>
      <c r="D3797" s="124">
        <v>34371</v>
      </c>
      <c r="E3797" s="115">
        <v>15.515000000000001</v>
      </c>
      <c r="F3797" s="115">
        <v>3715</v>
      </c>
      <c r="G3797" s="126">
        <v>0</v>
      </c>
      <c r="H3797" s="126">
        <v>1.5117223143567452E+19</v>
      </c>
    </row>
    <row r="3798" spans="3:8" ht="15" customHeight="1">
      <c r="C3798" s="113" t="b">
        <v>0</v>
      </c>
      <c r="D3798" s="124">
        <v>34372</v>
      </c>
      <c r="E3798" s="115">
        <v>15.474</v>
      </c>
      <c r="F3798" s="115">
        <v>3716</v>
      </c>
      <c r="G3798" s="126">
        <v>0</v>
      </c>
      <c r="H3798" s="126">
        <v>1.2467806521680505E+19</v>
      </c>
    </row>
    <row r="3799" spans="3:8" ht="15" customHeight="1">
      <c r="C3799" s="113" t="b">
        <v>0</v>
      </c>
      <c r="D3799" s="124">
        <v>34373</v>
      </c>
      <c r="E3799" s="115">
        <v>15.521000000000001</v>
      </c>
      <c r="F3799" s="115">
        <v>3717</v>
      </c>
      <c r="G3799" s="126">
        <v>0</v>
      </c>
      <c r="H3799" s="126">
        <v>1.1618994471867159E+19</v>
      </c>
    </row>
    <row r="3800" spans="3:8" ht="15" customHeight="1">
      <c r="C3800" s="113" t="b">
        <v>0</v>
      </c>
      <c r="D3800" s="124">
        <v>34374</v>
      </c>
      <c r="E3800" s="115">
        <v>15.46</v>
      </c>
      <c r="F3800" s="115">
        <v>3718</v>
      </c>
      <c r="G3800" s="126">
        <v>0</v>
      </c>
      <c r="H3800" s="126">
        <v>2.6057148331797263E+18</v>
      </c>
    </row>
    <row r="3801" spans="3:8" ht="15" customHeight="1">
      <c r="C3801" s="113" t="b">
        <v>0</v>
      </c>
      <c r="D3801" s="124">
        <v>34375</v>
      </c>
      <c r="E3801" s="115">
        <v>15.525</v>
      </c>
      <c r="F3801" s="115">
        <v>3719</v>
      </c>
      <c r="G3801" s="126">
        <v>0</v>
      </c>
      <c r="H3801" s="126">
        <v>1.1751293621743686E+19</v>
      </c>
    </row>
    <row r="3802" spans="3:8" ht="15" customHeight="1">
      <c r="C3802" s="113" t="b">
        <v>0</v>
      </c>
      <c r="D3802" s="124">
        <v>34376</v>
      </c>
      <c r="E3802" s="115">
        <v>15.539</v>
      </c>
      <c r="F3802" s="115">
        <v>3720</v>
      </c>
      <c r="G3802" s="126">
        <v>0</v>
      </c>
      <c r="H3802" s="126">
        <v>4.090073742200322E+18</v>
      </c>
    </row>
    <row r="3803" spans="3:8" ht="15" customHeight="1">
      <c r="C3803" s="113" t="b">
        <v>0</v>
      </c>
      <c r="D3803" s="124">
        <v>34377</v>
      </c>
      <c r="E3803" s="115">
        <v>15.541</v>
      </c>
      <c r="F3803" s="115">
        <v>3721</v>
      </c>
      <c r="G3803" s="126">
        <v>0</v>
      </c>
      <c r="H3803" s="126">
        <v>1.515339871996134E+19</v>
      </c>
    </row>
    <row r="3804" spans="3:8" ht="15" customHeight="1">
      <c r="C3804" s="113" t="b">
        <v>0</v>
      </c>
      <c r="D3804" s="124">
        <v>34378</v>
      </c>
      <c r="E3804" s="115">
        <v>15.548999999999999</v>
      </c>
      <c r="F3804" s="115">
        <v>3722</v>
      </c>
      <c r="G3804" s="126">
        <v>0</v>
      </c>
      <c r="H3804" s="126">
        <v>4.7856218552924795E+18</v>
      </c>
    </row>
    <row r="3805" spans="3:8" ht="15" customHeight="1">
      <c r="C3805" s="113" t="b">
        <v>0</v>
      </c>
      <c r="D3805" s="124">
        <v>34379</v>
      </c>
      <c r="E3805" s="115">
        <v>15.579000000000001</v>
      </c>
      <c r="F3805" s="115">
        <v>3723</v>
      </c>
      <c r="G3805" s="126">
        <v>0</v>
      </c>
      <c r="H3805" s="126">
        <v>9.394782516303104E+18</v>
      </c>
    </row>
    <row r="3806" spans="3:8" ht="15" customHeight="1">
      <c r="C3806" s="113" t="b">
        <v>0</v>
      </c>
      <c r="D3806" s="124">
        <v>34380</v>
      </c>
      <c r="E3806" s="115">
        <v>15.492000000000001</v>
      </c>
      <c r="F3806" s="115">
        <v>3724</v>
      </c>
      <c r="G3806" s="126">
        <v>0</v>
      </c>
      <c r="H3806" s="126">
        <v>3.5888880511077857E+18</v>
      </c>
    </row>
    <row r="3807" spans="3:8" ht="15" customHeight="1">
      <c r="C3807" s="113" t="b">
        <v>0</v>
      </c>
      <c r="D3807" s="124">
        <v>34381</v>
      </c>
      <c r="E3807" s="115">
        <v>15.507</v>
      </c>
      <c r="F3807" s="115">
        <v>3725</v>
      </c>
      <c r="G3807" s="126">
        <v>0</v>
      </c>
      <c r="H3807" s="126">
        <v>1.255454635811891E+19</v>
      </c>
    </row>
    <row r="3808" spans="3:8" ht="15" customHeight="1">
      <c r="C3808" s="113" t="b">
        <v>0</v>
      </c>
      <c r="D3808" s="124">
        <v>34382</v>
      </c>
      <c r="E3808" s="115">
        <v>15.548999999999999</v>
      </c>
      <c r="F3808" s="115">
        <v>3726</v>
      </c>
      <c r="G3808" s="126">
        <v>0</v>
      </c>
      <c r="H3808" s="126">
        <v>7.6364377399997594E+17</v>
      </c>
    </row>
    <row r="3809" spans="3:8" ht="15" customHeight="1">
      <c r="C3809" s="113" t="b">
        <v>0</v>
      </c>
      <c r="D3809" s="124">
        <v>34383</v>
      </c>
      <c r="E3809" s="115">
        <v>15.581</v>
      </c>
      <c r="F3809" s="115">
        <v>3727</v>
      </c>
      <c r="G3809" s="126">
        <v>0</v>
      </c>
      <c r="H3809" s="126">
        <v>1.2504100086624344E+19</v>
      </c>
    </row>
    <row r="3810" spans="3:8" ht="15" customHeight="1">
      <c r="C3810" s="113" t="b">
        <v>0</v>
      </c>
      <c r="D3810" s="124">
        <v>34384</v>
      </c>
      <c r="E3810" s="115">
        <v>15.624000000000001</v>
      </c>
      <c r="F3810" s="115">
        <v>3728</v>
      </c>
      <c r="G3810" s="126">
        <v>0</v>
      </c>
      <c r="H3810" s="126">
        <v>1.2455291446932537E+19</v>
      </c>
    </row>
    <row r="3811" spans="3:8" ht="15" customHeight="1">
      <c r="C3811" s="113" t="b">
        <v>0</v>
      </c>
      <c r="D3811" s="124">
        <v>34385</v>
      </c>
      <c r="E3811" s="115">
        <v>15.701000000000001</v>
      </c>
      <c r="F3811" s="115">
        <v>3729</v>
      </c>
      <c r="G3811" s="126">
        <v>0</v>
      </c>
      <c r="H3811" s="126">
        <v>6.7466493441350564E+18</v>
      </c>
    </row>
    <row r="3812" spans="3:8" ht="15" customHeight="1">
      <c r="C3812" s="113" t="b">
        <v>0</v>
      </c>
      <c r="D3812" s="124">
        <v>34386</v>
      </c>
      <c r="E3812" s="115">
        <v>15.77</v>
      </c>
      <c r="F3812" s="115">
        <v>3730</v>
      </c>
      <c r="G3812" s="126">
        <v>0</v>
      </c>
      <c r="H3812" s="126">
        <v>1.891028516971445E+18</v>
      </c>
    </row>
    <row r="3813" spans="3:8" ht="15" customHeight="1">
      <c r="C3813" s="113" t="b">
        <v>0</v>
      </c>
      <c r="D3813" s="124">
        <v>34387</v>
      </c>
      <c r="E3813" s="115">
        <v>15.738</v>
      </c>
      <c r="F3813" s="115">
        <v>3731</v>
      </c>
      <c r="G3813" s="126">
        <v>0</v>
      </c>
      <c r="H3813" s="126">
        <v>1.0842148265072771E+19</v>
      </c>
    </row>
    <row r="3814" spans="3:8" ht="15" customHeight="1">
      <c r="C3814" s="113" t="b">
        <v>0</v>
      </c>
      <c r="D3814" s="124">
        <v>34388</v>
      </c>
      <c r="E3814" s="115">
        <v>15.686</v>
      </c>
      <c r="F3814" s="115">
        <v>3732</v>
      </c>
      <c r="G3814" s="126">
        <v>0</v>
      </c>
      <c r="H3814" s="126">
        <v>8.2959204287561203E+17</v>
      </c>
    </row>
    <row r="3815" spans="3:8" ht="15" customHeight="1">
      <c r="C3815" s="113" t="b">
        <v>0</v>
      </c>
      <c r="D3815" s="124">
        <v>34389</v>
      </c>
      <c r="E3815" s="115">
        <v>15.682</v>
      </c>
      <c r="F3815" s="115">
        <v>3733</v>
      </c>
      <c r="G3815" s="126">
        <v>0</v>
      </c>
      <c r="H3815" s="126">
        <v>5.3955326778903644E+18</v>
      </c>
    </row>
    <row r="3816" spans="3:8" ht="15" customHeight="1">
      <c r="C3816" s="113" t="b">
        <v>0</v>
      </c>
      <c r="D3816" s="124">
        <v>34390</v>
      </c>
      <c r="E3816" s="115">
        <v>15.613</v>
      </c>
      <c r="F3816" s="115">
        <v>3734</v>
      </c>
      <c r="G3816" s="126">
        <v>0</v>
      </c>
      <c r="H3816" s="126">
        <v>1.1685715084664967E+19</v>
      </c>
    </row>
    <row r="3817" spans="3:8" ht="15" customHeight="1">
      <c r="C3817" s="113" t="b">
        <v>0</v>
      </c>
      <c r="D3817" s="124">
        <v>34391</v>
      </c>
      <c r="E3817" s="115">
        <v>15.592000000000001</v>
      </c>
      <c r="F3817" s="115">
        <v>3735</v>
      </c>
      <c r="G3817" s="126">
        <v>0</v>
      </c>
      <c r="H3817" s="126">
        <v>2.2641111800042573E+18</v>
      </c>
    </row>
    <row r="3818" spans="3:8" ht="15" customHeight="1">
      <c r="C3818" s="113" t="b">
        <v>0</v>
      </c>
      <c r="D3818" s="124">
        <v>34392</v>
      </c>
      <c r="E3818" s="115">
        <v>15.641</v>
      </c>
      <c r="F3818" s="115">
        <v>3736</v>
      </c>
      <c r="G3818" s="126">
        <v>0</v>
      </c>
      <c r="H3818" s="126">
        <v>2.9623261629695508E+18</v>
      </c>
    </row>
    <row r="3819" spans="3:8" ht="15" customHeight="1">
      <c r="C3819" s="113" t="b">
        <v>0</v>
      </c>
      <c r="D3819" s="124">
        <v>34393</v>
      </c>
      <c r="E3819" s="115">
        <v>15.679</v>
      </c>
      <c r="F3819" s="115">
        <v>3737</v>
      </c>
      <c r="G3819" s="126">
        <v>0</v>
      </c>
      <c r="H3819" s="126">
        <v>1.5907320419406287E+19</v>
      </c>
    </row>
    <row r="3820" spans="3:8" ht="15" customHeight="1">
      <c r="C3820" s="113" t="b">
        <v>0</v>
      </c>
      <c r="D3820" s="124">
        <v>34394</v>
      </c>
      <c r="E3820" s="115">
        <v>15.675000000000001</v>
      </c>
      <c r="F3820" s="115">
        <v>3738</v>
      </c>
      <c r="G3820" s="126">
        <v>0</v>
      </c>
      <c r="H3820" s="126">
        <v>1.0133348958196158E+19</v>
      </c>
    </row>
    <row r="3821" spans="3:8" ht="15" customHeight="1">
      <c r="C3821" s="113" t="b">
        <v>0</v>
      </c>
      <c r="D3821" s="124">
        <v>34395</v>
      </c>
      <c r="E3821" s="115">
        <v>15.765000000000001</v>
      </c>
      <c r="F3821" s="115">
        <v>3739</v>
      </c>
      <c r="G3821" s="126">
        <v>0</v>
      </c>
      <c r="H3821" s="126">
        <v>7.0432291945554668E+18</v>
      </c>
    </row>
    <row r="3822" spans="3:8" ht="15" customHeight="1">
      <c r="C3822" s="113" t="b">
        <v>0</v>
      </c>
      <c r="D3822" s="124">
        <v>34396</v>
      </c>
      <c r="E3822" s="115">
        <v>15.728999999999999</v>
      </c>
      <c r="F3822" s="115">
        <v>3740</v>
      </c>
      <c r="G3822" s="126">
        <v>0</v>
      </c>
      <c r="H3822" s="126">
        <v>6.9919573560327946E+18</v>
      </c>
    </row>
    <row r="3823" spans="3:8" ht="15" customHeight="1">
      <c r="C3823" s="113" t="b">
        <v>0</v>
      </c>
      <c r="D3823" s="124">
        <v>34397</v>
      </c>
      <c r="E3823" s="115">
        <v>15.734999999999999</v>
      </c>
      <c r="F3823" s="115">
        <v>3741</v>
      </c>
      <c r="G3823" s="126">
        <v>0</v>
      </c>
      <c r="H3823" s="126">
        <v>4.0459703175291919E+18</v>
      </c>
    </row>
    <row r="3824" spans="3:8" ht="15" customHeight="1">
      <c r="C3824" s="113" t="b">
        <v>0</v>
      </c>
      <c r="D3824" s="124">
        <v>34398</v>
      </c>
      <c r="E3824" s="115">
        <v>15.711</v>
      </c>
      <c r="F3824" s="115">
        <v>3742</v>
      </c>
      <c r="G3824" s="126">
        <v>0</v>
      </c>
      <c r="H3824" s="126">
        <v>1.6646241269667896E+18</v>
      </c>
    </row>
    <row r="3825" spans="3:8" ht="15" customHeight="1">
      <c r="C3825" s="113" t="b">
        <v>0</v>
      </c>
      <c r="D3825" s="124">
        <v>34399</v>
      </c>
      <c r="E3825" s="115">
        <v>15.657999999999999</v>
      </c>
      <c r="F3825" s="115">
        <v>3743</v>
      </c>
      <c r="G3825" s="126">
        <v>0</v>
      </c>
      <c r="H3825" s="126">
        <v>1.5074012321504082E+19</v>
      </c>
    </row>
    <row r="3826" spans="3:8" ht="15" customHeight="1">
      <c r="C3826" s="113" t="b">
        <v>0</v>
      </c>
      <c r="D3826" s="124">
        <v>34400</v>
      </c>
      <c r="E3826" s="115">
        <v>15.634</v>
      </c>
      <c r="F3826" s="115">
        <v>3744</v>
      </c>
      <c r="G3826" s="126">
        <v>0</v>
      </c>
      <c r="H3826" s="126">
        <v>1.6626078610994426E+19</v>
      </c>
    </row>
    <row r="3827" spans="3:8" ht="15" customHeight="1">
      <c r="C3827" s="113" t="b">
        <v>0</v>
      </c>
      <c r="D3827" s="124">
        <v>34401</v>
      </c>
      <c r="E3827" s="115">
        <v>15.601000000000001</v>
      </c>
      <c r="F3827" s="115">
        <v>3745</v>
      </c>
      <c r="G3827" s="126">
        <v>0</v>
      </c>
      <c r="H3827" s="126">
        <v>1.7408317578758189E+19</v>
      </c>
    </row>
    <row r="3828" spans="3:8" ht="15" customHeight="1">
      <c r="C3828" s="113" t="b">
        <v>0</v>
      </c>
      <c r="D3828" s="124">
        <v>34402</v>
      </c>
      <c r="E3828" s="115">
        <v>15.491</v>
      </c>
      <c r="F3828" s="115">
        <v>3746</v>
      </c>
      <c r="G3828" s="126">
        <v>0</v>
      </c>
      <c r="H3828" s="126">
        <v>1.198792978978739E+19</v>
      </c>
    </row>
    <row r="3829" spans="3:8" ht="15" customHeight="1">
      <c r="C3829" s="113" t="b">
        <v>0</v>
      </c>
      <c r="D3829" s="124">
        <v>34403</v>
      </c>
      <c r="E3829" s="115">
        <v>15.502000000000001</v>
      </c>
      <c r="F3829" s="115">
        <v>3747</v>
      </c>
      <c r="G3829" s="126">
        <v>0</v>
      </c>
      <c r="H3829" s="126">
        <v>1.6228746434623312E+19</v>
      </c>
    </row>
    <row r="3830" spans="3:8" ht="15" customHeight="1">
      <c r="C3830" s="113" t="b">
        <v>0</v>
      </c>
      <c r="D3830" s="124">
        <v>34404</v>
      </c>
      <c r="E3830" s="115">
        <v>15.55</v>
      </c>
      <c r="F3830" s="115">
        <v>3748</v>
      </c>
      <c r="G3830" s="126">
        <v>0</v>
      </c>
      <c r="H3830" s="126">
        <v>9.4436396748464374E+18</v>
      </c>
    </row>
    <row r="3831" spans="3:8" ht="15" customHeight="1">
      <c r="C3831" s="113" t="b">
        <v>0</v>
      </c>
      <c r="D3831" s="124">
        <v>34405</v>
      </c>
      <c r="E3831" s="115">
        <v>15.521000000000001</v>
      </c>
      <c r="F3831" s="115">
        <v>3749</v>
      </c>
      <c r="G3831" s="126">
        <v>0</v>
      </c>
      <c r="H3831" s="126">
        <v>9.6736607515735695E+18</v>
      </c>
    </row>
    <row r="3832" spans="3:8" ht="15" customHeight="1">
      <c r="C3832" s="113" t="b">
        <v>0</v>
      </c>
      <c r="D3832" s="124">
        <v>34406</v>
      </c>
      <c r="E3832" s="115">
        <v>15.558999999999999</v>
      </c>
      <c r="F3832" s="115">
        <v>3750</v>
      </c>
      <c r="G3832" s="126">
        <v>0</v>
      </c>
      <c r="H3832" s="126">
        <v>6.5572999090747218E+18</v>
      </c>
    </row>
    <row r="3833" spans="3:8" ht="15" customHeight="1">
      <c r="C3833" s="113" t="b">
        <v>0</v>
      </c>
      <c r="D3833" s="124">
        <v>34407</v>
      </c>
      <c r="E3833" s="115">
        <v>15.589</v>
      </c>
      <c r="F3833" s="115">
        <v>3751</v>
      </c>
      <c r="G3833" s="126">
        <v>0</v>
      </c>
      <c r="H3833" s="126">
        <v>1.1329521028913119E+19</v>
      </c>
    </row>
    <row r="3834" spans="3:8" ht="15" customHeight="1">
      <c r="C3834" s="113" t="b">
        <v>0</v>
      </c>
      <c r="D3834" s="124">
        <v>34408</v>
      </c>
      <c r="E3834" s="115">
        <v>15.606999999999999</v>
      </c>
      <c r="F3834" s="115">
        <v>3752</v>
      </c>
      <c r="G3834" s="126">
        <v>0</v>
      </c>
      <c r="H3834" s="126">
        <v>1.2603771662559361E+19</v>
      </c>
    </row>
    <row r="3835" spans="3:8" ht="15" customHeight="1">
      <c r="C3835" s="113" t="b">
        <v>0</v>
      </c>
      <c r="D3835" s="124">
        <v>34409</v>
      </c>
      <c r="E3835" s="115">
        <v>15.561999999999999</v>
      </c>
      <c r="F3835" s="115">
        <v>3753</v>
      </c>
      <c r="G3835" s="126">
        <v>0</v>
      </c>
      <c r="H3835" s="126">
        <v>1.2915609533799166E+19</v>
      </c>
    </row>
    <row r="3836" spans="3:8" ht="15" customHeight="1">
      <c r="C3836" s="113" t="b">
        <v>0</v>
      </c>
      <c r="D3836" s="124">
        <v>34410</v>
      </c>
      <c r="E3836" s="115">
        <v>15.497999999999999</v>
      </c>
      <c r="F3836" s="115">
        <v>3754</v>
      </c>
      <c r="G3836" s="126">
        <v>0</v>
      </c>
      <c r="H3836" s="126">
        <v>1.7285532303201872E+19</v>
      </c>
    </row>
    <row r="3837" spans="3:8" ht="15" customHeight="1">
      <c r="C3837" s="113" t="b">
        <v>0</v>
      </c>
      <c r="D3837" s="124">
        <v>34411</v>
      </c>
      <c r="E3837" s="115">
        <v>15.475</v>
      </c>
      <c r="F3837" s="115">
        <v>3755</v>
      </c>
      <c r="G3837" s="126">
        <v>0</v>
      </c>
      <c r="H3837" s="126">
        <v>2.3274064106479811E+18</v>
      </c>
    </row>
    <row r="3838" spans="3:8" ht="15" customHeight="1">
      <c r="C3838" s="113" t="b">
        <v>0</v>
      </c>
      <c r="D3838" s="124">
        <v>34412</v>
      </c>
      <c r="E3838" s="115">
        <v>15.45</v>
      </c>
      <c r="F3838" s="115">
        <v>3756</v>
      </c>
      <c r="G3838" s="126">
        <v>0</v>
      </c>
      <c r="H3838" s="126">
        <v>8.7493277157242941E+18</v>
      </c>
    </row>
    <row r="3839" spans="3:8" ht="15" customHeight="1">
      <c r="C3839" s="113" t="b">
        <v>0</v>
      </c>
      <c r="D3839" s="124">
        <v>34413</v>
      </c>
      <c r="E3839" s="115">
        <v>15.368</v>
      </c>
      <c r="F3839" s="115">
        <v>3757</v>
      </c>
      <c r="G3839" s="126">
        <v>0</v>
      </c>
      <c r="H3839" s="126">
        <v>1.1676990467191468E+19</v>
      </c>
    </row>
    <row r="3840" spans="3:8" ht="15" customHeight="1">
      <c r="C3840" s="113" t="b">
        <v>0</v>
      </c>
      <c r="D3840" s="124">
        <v>34414</v>
      </c>
      <c r="E3840" s="115">
        <v>15.398999999999999</v>
      </c>
      <c r="F3840" s="115">
        <v>3758</v>
      </c>
      <c r="G3840" s="126">
        <v>0</v>
      </c>
      <c r="H3840" s="126">
        <v>1.6439831373770736E+19</v>
      </c>
    </row>
    <row r="3841" spans="3:8" ht="15" customHeight="1">
      <c r="C3841" s="113" t="b">
        <v>0</v>
      </c>
      <c r="D3841" s="124">
        <v>34415</v>
      </c>
      <c r="E3841" s="115">
        <v>15.398999999999999</v>
      </c>
      <c r="F3841" s="115">
        <v>3759</v>
      </c>
      <c r="G3841" s="126">
        <v>0</v>
      </c>
      <c r="H3841" s="126">
        <v>3.6192591663504394E+18</v>
      </c>
    </row>
    <row r="3842" spans="3:8" ht="15" customHeight="1">
      <c r="C3842" s="113" t="b">
        <v>0</v>
      </c>
      <c r="D3842" s="124">
        <v>34416</v>
      </c>
      <c r="E3842" s="115">
        <v>15.502000000000001</v>
      </c>
      <c r="F3842" s="115">
        <v>3760</v>
      </c>
      <c r="G3842" s="126">
        <v>0</v>
      </c>
      <c r="H3842" s="126">
        <v>1.3231473929075847E+19</v>
      </c>
    </row>
    <row r="3843" spans="3:8" ht="15" customHeight="1">
      <c r="C3843" s="113" t="b">
        <v>0</v>
      </c>
      <c r="D3843" s="124">
        <v>34417</v>
      </c>
      <c r="E3843" s="115">
        <v>15.542999999999999</v>
      </c>
      <c r="F3843" s="115">
        <v>3761</v>
      </c>
      <c r="G3843" s="126">
        <v>0</v>
      </c>
      <c r="H3843" s="126">
        <v>1.0066265157372365E+19</v>
      </c>
    </row>
    <row r="3844" spans="3:8" ht="15" customHeight="1">
      <c r="C3844" s="113" t="b">
        <v>0</v>
      </c>
      <c r="D3844" s="124">
        <v>34418</v>
      </c>
      <c r="E3844" s="115">
        <v>15.494</v>
      </c>
      <c r="F3844" s="115">
        <v>3762</v>
      </c>
      <c r="G3844" s="126">
        <v>0</v>
      </c>
      <c r="H3844" s="126">
        <v>1.0313130526592664E+19</v>
      </c>
    </row>
    <row r="3845" spans="3:8" ht="15" customHeight="1">
      <c r="C3845" s="113" t="b">
        <v>0</v>
      </c>
      <c r="D3845" s="124">
        <v>34419</v>
      </c>
      <c r="E3845" s="115">
        <v>15.523</v>
      </c>
      <c r="F3845" s="115">
        <v>3763</v>
      </c>
      <c r="G3845" s="126">
        <v>0</v>
      </c>
      <c r="H3845" s="126">
        <v>7.4731897882593434E+18</v>
      </c>
    </row>
    <row r="3846" spans="3:8" ht="15" customHeight="1">
      <c r="C3846" s="113" t="b">
        <v>0</v>
      </c>
      <c r="D3846" s="124">
        <v>34420</v>
      </c>
      <c r="E3846" s="115">
        <v>15.553000000000001</v>
      </c>
      <c r="F3846" s="115">
        <v>3764</v>
      </c>
      <c r="G3846" s="126">
        <v>0</v>
      </c>
      <c r="H3846" s="126">
        <v>5.0793610886388726E+18</v>
      </c>
    </row>
    <row r="3847" spans="3:8" ht="15" customHeight="1">
      <c r="C3847" s="113" t="b">
        <v>0</v>
      </c>
      <c r="D3847" s="124">
        <v>34421</v>
      </c>
      <c r="E3847" s="115">
        <v>15.555</v>
      </c>
      <c r="F3847" s="115">
        <v>3765</v>
      </c>
      <c r="G3847" s="126">
        <v>0</v>
      </c>
      <c r="H3847" s="126">
        <v>9.9199910629948334E+18</v>
      </c>
    </row>
    <row r="3848" spans="3:8" ht="15" customHeight="1">
      <c r="C3848" s="113" t="b">
        <v>0</v>
      </c>
      <c r="D3848" s="124">
        <v>34422</v>
      </c>
      <c r="E3848" s="115">
        <v>15.551</v>
      </c>
      <c r="F3848" s="115">
        <v>3766</v>
      </c>
      <c r="G3848" s="126">
        <v>0</v>
      </c>
      <c r="H3848" s="126">
        <v>1.4227471064813965E+19</v>
      </c>
    </row>
    <row r="3849" spans="3:8" ht="15" customHeight="1">
      <c r="C3849" s="113" t="b">
        <v>0</v>
      </c>
      <c r="D3849" s="124">
        <v>34423</v>
      </c>
      <c r="E3849" s="115">
        <v>15.484999999999999</v>
      </c>
      <c r="F3849" s="115">
        <v>3767</v>
      </c>
      <c r="G3849" s="126">
        <v>0</v>
      </c>
      <c r="H3849" s="126">
        <v>2.2205791976596618E+18</v>
      </c>
    </row>
    <row r="3850" spans="3:8" ht="15" customHeight="1">
      <c r="C3850" s="113" t="b">
        <v>0</v>
      </c>
      <c r="D3850" s="124">
        <v>34424</v>
      </c>
      <c r="E3850" s="115">
        <v>15.478</v>
      </c>
      <c r="F3850" s="115">
        <v>3768</v>
      </c>
      <c r="G3850" s="126">
        <v>0</v>
      </c>
      <c r="H3850" s="126">
        <v>1.4512248993689881E+19</v>
      </c>
    </row>
    <row r="3851" spans="3:8" ht="15" customHeight="1">
      <c r="C3851" s="113" t="b">
        <v>0</v>
      </c>
      <c r="D3851" s="124">
        <v>34425</v>
      </c>
      <c r="E3851" s="115">
        <v>15.47</v>
      </c>
      <c r="F3851" s="115">
        <v>3769</v>
      </c>
      <c r="G3851" s="126">
        <v>0</v>
      </c>
      <c r="H3851" s="126">
        <v>1.1841042409038698E+19</v>
      </c>
    </row>
    <row r="3852" spans="3:8" ht="15" customHeight="1">
      <c r="C3852" s="113" t="b">
        <v>0</v>
      </c>
      <c r="D3852" s="124">
        <v>34426</v>
      </c>
      <c r="E3852" s="115">
        <v>15.356999999999999</v>
      </c>
      <c r="F3852" s="115">
        <v>3770</v>
      </c>
      <c r="G3852" s="126">
        <v>0</v>
      </c>
      <c r="H3852" s="126">
        <v>7.8246191355296666E+18</v>
      </c>
    </row>
    <row r="3853" spans="3:8" ht="15" customHeight="1">
      <c r="C3853" s="113" t="b">
        <v>0</v>
      </c>
      <c r="D3853" s="124">
        <v>34427</v>
      </c>
      <c r="E3853" s="115">
        <v>15.307</v>
      </c>
      <c r="F3853" s="115">
        <v>3771</v>
      </c>
      <c r="G3853" s="126">
        <v>0</v>
      </c>
      <c r="H3853" s="126">
        <v>1.5332695056100411E+19</v>
      </c>
    </row>
    <row r="3854" spans="3:8" ht="15" customHeight="1">
      <c r="C3854" s="113" t="b">
        <v>0</v>
      </c>
      <c r="D3854" s="124">
        <v>34428</v>
      </c>
      <c r="E3854" s="115">
        <v>15.241</v>
      </c>
      <c r="F3854" s="115">
        <v>3772</v>
      </c>
      <c r="G3854" s="126">
        <v>0</v>
      </c>
      <c r="H3854" s="126">
        <v>2.0261859432831258E+18</v>
      </c>
    </row>
    <row r="3855" spans="3:8" ht="15" customHeight="1">
      <c r="C3855" s="113" t="b">
        <v>0</v>
      </c>
      <c r="D3855" s="124">
        <v>34429</v>
      </c>
      <c r="E3855" s="115">
        <v>15.146000000000001</v>
      </c>
      <c r="F3855" s="115">
        <v>3773</v>
      </c>
      <c r="G3855" s="126">
        <v>0</v>
      </c>
      <c r="H3855" s="126">
        <v>3.9319947723731656E+18</v>
      </c>
    </row>
    <row r="3856" spans="3:8" ht="15" customHeight="1">
      <c r="C3856" s="113" t="b">
        <v>0</v>
      </c>
      <c r="D3856" s="124">
        <v>34430</v>
      </c>
      <c r="E3856" s="115">
        <v>15.141999999999999</v>
      </c>
      <c r="F3856" s="115">
        <v>3774</v>
      </c>
      <c r="G3856" s="126">
        <v>0</v>
      </c>
      <c r="H3856" s="126">
        <v>9.1838668865571226E+18</v>
      </c>
    </row>
    <row r="3857" spans="3:8" ht="15" customHeight="1">
      <c r="C3857" s="113" t="b">
        <v>0</v>
      </c>
      <c r="D3857" s="124">
        <v>34431</v>
      </c>
      <c r="E3857" s="115">
        <v>15.095000000000001</v>
      </c>
      <c r="F3857" s="115">
        <v>3775</v>
      </c>
      <c r="G3857" s="126">
        <v>0</v>
      </c>
      <c r="H3857" s="126">
        <v>5.1559517933670236E+18</v>
      </c>
    </row>
    <row r="3858" spans="3:8" ht="15" customHeight="1">
      <c r="C3858" s="113" t="b">
        <v>0</v>
      </c>
      <c r="D3858" s="124">
        <v>34432</v>
      </c>
      <c r="E3858" s="115">
        <v>15.076000000000001</v>
      </c>
      <c r="F3858" s="115">
        <v>3776</v>
      </c>
      <c r="G3858" s="126">
        <v>0</v>
      </c>
      <c r="H3858" s="126">
        <v>1.3157404951901596E+19</v>
      </c>
    </row>
    <row r="3859" spans="3:8" ht="15" customHeight="1">
      <c r="C3859" s="113" t="b">
        <v>0</v>
      </c>
      <c r="D3859" s="124">
        <v>34433</v>
      </c>
      <c r="E3859" s="115">
        <v>15.087999999999999</v>
      </c>
      <c r="F3859" s="115">
        <v>3777</v>
      </c>
      <c r="G3859" s="126">
        <v>0</v>
      </c>
      <c r="H3859" s="126">
        <v>1.2122329515167328E+19</v>
      </c>
    </row>
    <row r="3860" spans="3:8" ht="15" customHeight="1">
      <c r="C3860" s="113" t="b">
        <v>0</v>
      </c>
      <c r="D3860" s="124">
        <v>34434</v>
      </c>
      <c r="E3860" s="115">
        <v>15.116</v>
      </c>
      <c r="F3860" s="115">
        <v>3778</v>
      </c>
      <c r="G3860" s="126">
        <v>0</v>
      </c>
      <c r="H3860" s="126">
        <v>3.6403097474087537E+18</v>
      </c>
    </row>
    <row r="3861" spans="3:8" ht="15" customHeight="1">
      <c r="C3861" s="113" t="b">
        <v>0</v>
      </c>
      <c r="D3861" s="124">
        <v>34435</v>
      </c>
      <c r="E3861" s="115">
        <v>15.052</v>
      </c>
      <c r="F3861" s="115">
        <v>3779</v>
      </c>
      <c r="G3861" s="126">
        <v>0</v>
      </c>
      <c r="H3861" s="126">
        <v>1.0340656342228343E+19</v>
      </c>
    </row>
    <row r="3862" spans="3:8" ht="15" customHeight="1">
      <c r="C3862" s="113" t="b">
        <v>0</v>
      </c>
      <c r="D3862" s="124">
        <v>34436</v>
      </c>
      <c r="E3862" s="115">
        <v>14.997</v>
      </c>
      <c r="F3862" s="115">
        <v>3780</v>
      </c>
      <c r="G3862" s="126">
        <v>0</v>
      </c>
      <c r="H3862" s="126">
        <v>4.6004024138043069E+18</v>
      </c>
    </row>
    <row r="3863" spans="3:8" ht="15" customHeight="1">
      <c r="C3863" s="113" t="b">
        <v>0</v>
      </c>
      <c r="D3863" s="124">
        <v>34437</v>
      </c>
      <c r="E3863" s="115">
        <v>15.004</v>
      </c>
      <c r="F3863" s="115">
        <v>3781</v>
      </c>
      <c r="G3863" s="126">
        <v>0</v>
      </c>
      <c r="H3863" s="126">
        <v>4.242269546381334E+18</v>
      </c>
    </row>
    <row r="3864" spans="3:8" ht="15" customHeight="1">
      <c r="C3864" s="113" t="b">
        <v>0</v>
      </c>
      <c r="D3864" s="124">
        <v>34438</v>
      </c>
      <c r="E3864" s="115">
        <v>14.962</v>
      </c>
      <c r="F3864" s="115">
        <v>3782</v>
      </c>
      <c r="G3864" s="126">
        <v>0</v>
      </c>
      <c r="H3864" s="126">
        <v>7.7100348266394747E+18</v>
      </c>
    </row>
    <row r="3865" spans="3:8" ht="15" customHeight="1">
      <c r="C3865" s="113" t="b">
        <v>0</v>
      </c>
      <c r="D3865" s="124">
        <v>34439</v>
      </c>
      <c r="E3865" s="115">
        <v>14.89</v>
      </c>
      <c r="F3865" s="115">
        <v>3783</v>
      </c>
      <c r="G3865" s="126">
        <v>0</v>
      </c>
      <c r="H3865" s="126">
        <v>1.8106552739057279E+19</v>
      </c>
    </row>
    <row r="3866" spans="3:8" ht="15" customHeight="1">
      <c r="C3866" s="113" t="b">
        <v>0</v>
      </c>
      <c r="D3866" s="124">
        <v>34440</v>
      </c>
      <c r="E3866" s="115">
        <v>14.839</v>
      </c>
      <c r="F3866" s="115">
        <v>3784</v>
      </c>
      <c r="G3866" s="126">
        <v>0</v>
      </c>
      <c r="H3866" s="126">
        <v>1.3954431878650331E+19</v>
      </c>
    </row>
    <row r="3867" spans="3:8" ht="15" customHeight="1">
      <c r="C3867" s="113" t="b">
        <v>0</v>
      </c>
      <c r="D3867" s="124">
        <v>34441</v>
      </c>
      <c r="E3867" s="115">
        <v>14.78</v>
      </c>
      <c r="F3867" s="115">
        <v>3785</v>
      </c>
      <c r="G3867" s="126">
        <v>0</v>
      </c>
      <c r="H3867" s="126">
        <v>1.7705209005824594E+19</v>
      </c>
    </row>
    <row r="3868" spans="3:8" ht="15" customHeight="1">
      <c r="C3868" s="113" t="b">
        <v>0</v>
      </c>
      <c r="D3868" s="124">
        <v>34442</v>
      </c>
      <c r="E3868" s="115">
        <v>14.792</v>
      </c>
      <c r="F3868" s="115">
        <v>3786</v>
      </c>
      <c r="G3868" s="126">
        <v>0</v>
      </c>
      <c r="H3868" s="126">
        <v>1.4292012223759194E+19</v>
      </c>
    </row>
    <row r="3869" spans="3:8" ht="15" customHeight="1">
      <c r="C3869" s="113" t="b">
        <v>0</v>
      </c>
      <c r="D3869" s="124">
        <v>34443</v>
      </c>
      <c r="E3869" s="115">
        <v>14.754</v>
      </c>
      <c r="F3869" s="115">
        <v>3787</v>
      </c>
      <c r="G3869" s="126">
        <v>0</v>
      </c>
      <c r="H3869" s="126">
        <v>9.0756781232708065E+18</v>
      </c>
    </row>
    <row r="3870" spans="3:8" ht="15" customHeight="1">
      <c r="C3870" s="113" t="b">
        <v>0</v>
      </c>
      <c r="D3870" s="124">
        <v>34444</v>
      </c>
      <c r="E3870" s="115">
        <v>14.776</v>
      </c>
      <c r="F3870" s="115">
        <v>3788</v>
      </c>
      <c r="G3870" s="126">
        <v>0</v>
      </c>
      <c r="H3870" s="126">
        <v>1.164440460620306E+19</v>
      </c>
    </row>
    <row r="3871" spans="3:8" ht="15" customHeight="1">
      <c r="C3871" s="113" t="b">
        <v>0</v>
      </c>
      <c r="D3871" s="124">
        <v>34445</v>
      </c>
      <c r="E3871" s="115">
        <v>14.773</v>
      </c>
      <c r="F3871" s="115">
        <v>3789</v>
      </c>
      <c r="G3871" s="126">
        <v>0</v>
      </c>
      <c r="H3871" s="126">
        <v>2.009346231342111E+17</v>
      </c>
    </row>
    <row r="3872" spans="3:8" ht="15" customHeight="1">
      <c r="C3872" s="113" t="b">
        <v>0</v>
      </c>
      <c r="D3872" s="124">
        <v>34446</v>
      </c>
      <c r="E3872" s="115">
        <v>14.65</v>
      </c>
      <c r="F3872" s="115">
        <v>3790</v>
      </c>
      <c r="G3872" s="126">
        <v>0</v>
      </c>
      <c r="H3872" s="126">
        <v>3.3861486569704781E+18</v>
      </c>
    </row>
    <row r="3873" spans="3:8" ht="15" customHeight="1">
      <c r="C3873" s="113" t="b">
        <v>0</v>
      </c>
      <c r="D3873" s="124">
        <v>34447</v>
      </c>
      <c r="E3873" s="115">
        <v>14.634</v>
      </c>
      <c r="F3873" s="115">
        <v>3791</v>
      </c>
      <c r="G3873" s="126">
        <v>0</v>
      </c>
      <c r="H3873" s="126">
        <v>1.4150939438191878E+19</v>
      </c>
    </row>
    <row r="3874" spans="3:8" ht="15" customHeight="1">
      <c r="C3874" s="113" t="b">
        <v>0</v>
      </c>
      <c r="D3874" s="124">
        <v>34448</v>
      </c>
      <c r="E3874" s="115">
        <v>14.632</v>
      </c>
      <c r="F3874" s="115">
        <v>3792</v>
      </c>
      <c r="G3874" s="126">
        <v>0</v>
      </c>
      <c r="H3874" s="126">
        <v>1.3926934385531271E+19</v>
      </c>
    </row>
    <row r="3875" spans="3:8" ht="15" customHeight="1">
      <c r="C3875" s="113" t="b">
        <v>0</v>
      </c>
      <c r="D3875" s="124">
        <v>34449</v>
      </c>
      <c r="E3875" s="115">
        <v>14.618</v>
      </c>
      <c r="F3875" s="115">
        <v>3793</v>
      </c>
      <c r="G3875" s="126">
        <v>0</v>
      </c>
      <c r="H3875" s="126">
        <v>1.045592712207284E+19</v>
      </c>
    </row>
    <row r="3876" spans="3:8" ht="15" customHeight="1">
      <c r="C3876" s="113" t="b">
        <v>0</v>
      </c>
      <c r="D3876" s="124">
        <v>34450</v>
      </c>
      <c r="E3876" s="115">
        <v>14.635</v>
      </c>
      <c r="F3876" s="115">
        <v>3794</v>
      </c>
      <c r="G3876" s="126">
        <v>0</v>
      </c>
      <c r="H3876" s="126">
        <v>5.6637906655249787E+18</v>
      </c>
    </row>
    <row r="3877" spans="3:8" ht="15" customHeight="1">
      <c r="C3877" s="113" t="b">
        <v>0</v>
      </c>
      <c r="D3877" s="124">
        <v>34451</v>
      </c>
      <c r="E3877" s="115">
        <v>14.577999999999999</v>
      </c>
      <c r="F3877" s="115">
        <v>3795</v>
      </c>
      <c r="G3877" s="126">
        <v>0</v>
      </c>
      <c r="H3877" s="126">
        <v>1.3259782300384082E+19</v>
      </c>
    </row>
    <row r="3878" spans="3:8" ht="15" customHeight="1">
      <c r="C3878" s="113" t="b">
        <v>0</v>
      </c>
      <c r="D3878" s="124">
        <v>34452</v>
      </c>
      <c r="E3878" s="115">
        <v>14.519</v>
      </c>
      <c r="F3878" s="115">
        <v>3796</v>
      </c>
      <c r="G3878" s="126">
        <v>0</v>
      </c>
      <c r="H3878" s="126">
        <v>1.8354096730446938E+18</v>
      </c>
    </row>
    <row r="3879" spans="3:8" ht="15" customHeight="1">
      <c r="C3879" s="113" t="b">
        <v>0</v>
      </c>
      <c r="D3879" s="124">
        <v>34453</v>
      </c>
      <c r="E3879" s="115">
        <v>14.417999999999999</v>
      </c>
      <c r="F3879" s="115">
        <v>3797</v>
      </c>
      <c r="G3879" s="126">
        <v>0</v>
      </c>
      <c r="H3879" s="126">
        <v>1.0443323803442043E+19</v>
      </c>
    </row>
    <row r="3880" spans="3:8" ht="15" customHeight="1">
      <c r="C3880" s="113" t="b">
        <v>0</v>
      </c>
      <c r="D3880" s="124">
        <v>34454</v>
      </c>
      <c r="E3880" s="115">
        <v>14.3</v>
      </c>
      <c r="F3880" s="115">
        <v>3798</v>
      </c>
      <c r="G3880" s="126">
        <v>0</v>
      </c>
      <c r="H3880" s="126">
        <v>1.7124629426901113E+19</v>
      </c>
    </row>
    <row r="3881" spans="3:8" ht="15" customHeight="1">
      <c r="C3881" s="113" t="b">
        <v>0</v>
      </c>
      <c r="D3881" s="124">
        <v>34455</v>
      </c>
      <c r="E3881" s="115">
        <v>14.125999999999999</v>
      </c>
      <c r="F3881" s="115">
        <v>3799</v>
      </c>
      <c r="G3881" s="126">
        <v>0</v>
      </c>
      <c r="H3881" s="126">
        <v>1.5750112435926469E+19</v>
      </c>
    </row>
    <row r="3882" spans="3:8" ht="15" customHeight="1">
      <c r="C3882" s="113" t="b">
        <v>0</v>
      </c>
      <c r="D3882" s="124">
        <v>34456</v>
      </c>
      <c r="E3882" s="115">
        <v>14.186999999999999</v>
      </c>
      <c r="F3882" s="115">
        <v>3800</v>
      </c>
      <c r="G3882" s="126">
        <v>0</v>
      </c>
      <c r="H3882" s="126">
        <v>8.9921019781672479E+18</v>
      </c>
    </row>
    <row r="3883" spans="3:8" ht="15" customHeight="1">
      <c r="C3883" s="113" t="b">
        <v>0</v>
      </c>
      <c r="D3883" s="124">
        <v>34457</v>
      </c>
      <c r="E3883" s="115">
        <v>14.147</v>
      </c>
      <c r="F3883" s="115">
        <v>3801</v>
      </c>
      <c r="G3883" s="126">
        <v>0</v>
      </c>
      <c r="H3883" s="126">
        <v>1.8375166538581559E+19</v>
      </c>
    </row>
    <row r="3884" spans="3:8" ht="15" customHeight="1">
      <c r="C3884" s="113" t="b">
        <v>0</v>
      </c>
      <c r="D3884" s="124">
        <v>34458</v>
      </c>
      <c r="E3884" s="115">
        <v>14.099</v>
      </c>
      <c r="F3884" s="115">
        <v>3802</v>
      </c>
      <c r="G3884" s="126">
        <v>0</v>
      </c>
      <c r="H3884" s="126">
        <v>1.2038876139624833E+19</v>
      </c>
    </row>
    <row r="3885" spans="3:8" ht="15" customHeight="1">
      <c r="C3885" s="113" t="b">
        <v>0</v>
      </c>
      <c r="D3885" s="124">
        <v>34459</v>
      </c>
      <c r="E3885" s="115">
        <v>14.105</v>
      </c>
      <c r="F3885" s="115">
        <v>3803</v>
      </c>
      <c r="G3885" s="126">
        <v>0</v>
      </c>
      <c r="H3885" s="126">
        <v>8.2353254615940454E+18</v>
      </c>
    </row>
    <row r="3886" spans="3:8" ht="15" customHeight="1">
      <c r="C3886" s="113" t="b">
        <v>0</v>
      </c>
      <c r="D3886" s="124">
        <v>34460</v>
      </c>
      <c r="E3886" s="115">
        <v>14.122999999999999</v>
      </c>
      <c r="F3886" s="115">
        <v>3804</v>
      </c>
      <c r="G3886" s="126">
        <v>0</v>
      </c>
      <c r="H3886" s="126">
        <v>4.8131998586227343E+18</v>
      </c>
    </row>
    <row r="3887" spans="3:8" ht="15" customHeight="1">
      <c r="C3887" s="113" t="b">
        <v>0</v>
      </c>
      <c r="D3887" s="124">
        <v>34461</v>
      </c>
      <c r="E3887" s="115">
        <v>14.028</v>
      </c>
      <c r="F3887" s="115">
        <v>3805</v>
      </c>
      <c r="G3887" s="126">
        <v>0</v>
      </c>
      <c r="H3887" s="126">
        <v>1.05964256526784E+19</v>
      </c>
    </row>
    <row r="3888" spans="3:8" ht="15" customHeight="1">
      <c r="C3888" s="113" t="b">
        <v>0</v>
      </c>
      <c r="D3888" s="124">
        <v>34462</v>
      </c>
      <c r="E3888" s="115">
        <v>13.941000000000001</v>
      </c>
      <c r="F3888" s="115">
        <v>3806</v>
      </c>
      <c r="G3888" s="126">
        <v>0</v>
      </c>
      <c r="H3888" s="126">
        <v>1.2542706977098469E+19</v>
      </c>
    </row>
    <row r="3889" spans="3:8" ht="15" customHeight="1">
      <c r="C3889" s="113" t="b">
        <v>0</v>
      </c>
      <c r="D3889" s="124">
        <v>34463</v>
      </c>
      <c r="E3889" s="115">
        <v>13.91</v>
      </c>
      <c r="F3889" s="115">
        <v>3807</v>
      </c>
      <c r="G3889" s="126">
        <v>0</v>
      </c>
      <c r="H3889" s="126">
        <v>2.0463260211772934E+17</v>
      </c>
    </row>
    <row r="3890" spans="3:8" ht="15" customHeight="1">
      <c r="C3890" s="113" t="b">
        <v>0</v>
      </c>
      <c r="D3890" s="124">
        <v>34464</v>
      </c>
      <c r="E3890" s="115">
        <v>13.906000000000001</v>
      </c>
      <c r="F3890" s="115">
        <v>3808</v>
      </c>
      <c r="G3890" s="126">
        <v>0</v>
      </c>
      <c r="H3890" s="126">
        <v>1.6410818724494896E+17</v>
      </c>
    </row>
    <row r="3891" spans="3:8" ht="15" customHeight="1">
      <c r="C3891" s="113" t="b">
        <v>0</v>
      </c>
      <c r="D3891" s="124">
        <v>34465</v>
      </c>
      <c r="E3891" s="115">
        <v>13.871</v>
      </c>
      <c r="F3891" s="115">
        <v>3809</v>
      </c>
      <c r="G3891" s="126">
        <v>0</v>
      </c>
      <c r="H3891" s="126">
        <v>1.7630878395634399E+19</v>
      </c>
    </row>
    <row r="3892" spans="3:8" ht="15" customHeight="1">
      <c r="C3892" s="113" t="b">
        <v>0</v>
      </c>
      <c r="D3892" s="124">
        <v>34466</v>
      </c>
      <c r="E3892" s="115">
        <v>13.842000000000001</v>
      </c>
      <c r="F3892" s="115">
        <v>3810</v>
      </c>
      <c r="G3892" s="126">
        <v>0</v>
      </c>
      <c r="H3892" s="126">
        <v>1.6477574946312026E+19</v>
      </c>
    </row>
    <row r="3893" spans="3:8" ht="15" customHeight="1">
      <c r="C3893" s="113" t="b">
        <v>0</v>
      </c>
      <c r="D3893" s="124">
        <v>34467</v>
      </c>
      <c r="E3893" s="115">
        <v>13.804</v>
      </c>
      <c r="F3893" s="115">
        <v>3811</v>
      </c>
      <c r="G3893" s="126">
        <v>0</v>
      </c>
      <c r="H3893" s="126">
        <v>4.4141652730449219E+18</v>
      </c>
    </row>
    <row r="3894" spans="3:8" ht="15" customHeight="1">
      <c r="C3894" s="113" t="b">
        <v>0</v>
      </c>
      <c r="D3894" s="124">
        <v>34468</v>
      </c>
      <c r="E3894" s="115">
        <v>13.782</v>
      </c>
      <c r="F3894" s="115">
        <v>3812</v>
      </c>
      <c r="G3894" s="126">
        <v>0</v>
      </c>
      <c r="H3894" s="126">
        <v>1.4530587378554366E+19</v>
      </c>
    </row>
    <row r="3895" spans="3:8" ht="15" customHeight="1">
      <c r="C3895" s="113" t="b">
        <v>0</v>
      </c>
      <c r="D3895" s="124">
        <v>34469</v>
      </c>
      <c r="E3895" s="115">
        <v>13.707000000000001</v>
      </c>
      <c r="F3895" s="115">
        <v>3813</v>
      </c>
      <c r="G3895" s="126">
        <v>0</v>
      </c>
      <c r="H3895" s="126">
        <v>4.0575281003079409E+18</v>
      </c>
    </row>
    <row r="3896" spans="3:8" ht="15" customHeight="1">
      <c r="C3896" s="113" t="b">
        <v>0</v>
      </c>
      <c r="D3896" s="124">
        <v>34470</v>
      </c>
      <c r="E3896" s="115">
        <v>13.667999999999999</v>
      </c>
      <c r="F3896" s="115">
        <v>3814</v>
      </c>
      <c r="G3896" s="126">
        <v>0</v>
      </c>
      <c r="H3896" s="126">
        <v>3.6161643547448289E+18</v>
      </c>
    </row>
    <row r="3897" spans="3:8" ht="15" customHeight="1">
      <c r="C3897" s="113" t="b">
        <v>0</v>
      </c>
      <c r="D3897" s="124">
        <v>34471</v>
      </c>
      <c r="E3897" s="115">
        <v>13.654999999999999</v>
      </c>
      <c r="F3897" s="115">
        <v>3815</v>
      </c>
      <c r="G3897" s="126">
        <v>0</v>
      </c>
      <c r="H3897" s="126">
        <v>5.5109933665322578E+18</v>
      </c>
    </row>
    <row r="3898" spans="3:8" ht="15" customHeight="1">
      <c r="C3898" s="113" t="b">
        <v>0</v>
      </c>
      <c r="D3898" s="124">
        <v>34472</v>
      </c>
      <c r="E3898" s="115">
        <v>13.61</v>
      </c>
      <c r="F3898" s="115">
        <v>3816</v>
      </c>
      <c r="G3898" s="126">
        <v>0</v>
      </c>
      <c r="H3898" s="126">
        <v>1.2658882285141354E+19</v>
      </c>
    </row>
    <row r="3899" spans="3:8" ht="15" customHeight="1">
      <c r="C3899" s="113" t="b">
        <v>0</v>
      </c>
      <c r="D3899" s="124">
        <v>34473</v>
      </c>
      <c r="E3899" s="115">
        <v>13.516999999999999</v>
      </c>
      <c r="F3899" s="115">
        <v>3817</v>
      </c>
      <c r="G3899" s="126">
        <v>0</v>
      </c>
      <c r="H3899" s="126">
        <v>1.3573513351977393E+18</v>
      </c>
    </row>
    <row r="3900" spans="3:8" ht="15" customHeight="1">
      <c r="C3900" s="113" t="b">
        <v>0</v>
      </c>
      <c r="D3900" s="124">
        <v>34474</v>
      </c>
      <c r="E3900" s="115">
        <v>13.502000000000001</v>
      </c>
      <c r="F3900" s="115">
        <v>3818</v>
      </c>
      <c r="G3900" s="126">
        <v>0</v>
      </c>
      <c r="H3900" s="126">
        <v>8.6351745077871483E+18</v>
      </c>
    </row>
    <row r="3901" spans="3:8" ht="15" customHeight="1">
      <c r="C3901" s="113" t="b">
        <v>0</v>
      </c>
      <c r="D3901" s="124">
        <v>34475</v>
      </c>
      <c r="E3901" s="115">
        <v>13.461</v>
      </c>
      <c r="F3901" s="115">
        <v>3819</v>
      </c>
      <c r="G3901" s="126">
        <v>0</v>
      </c>
      <c r="H3901" s="126">
        <v>4.6639704358592082E+18</v>
      </c>
    </row>
    <row r="3902" spans="3:8" ht="15" customHeight="1">
      <c r="C3902" s="113" t="b">
        <v>0</v>
      </c>
      <c r="D3902" s="124">
        <v>34476</v>
      </c>
      <c r="E3902" s="115">
        <v>13.384</v>
      </c>
      <c r="F3902" s="115">
        <v>3820</v>
      </c>
      <c r="G3902" s="126">
        <v>0</v>
      </c>
      <c r="H3902" s="126">
        <v>1.7437230247889608E+18</v>
      </c>
    </row>
    <row r="3903" spans="3:8" ht="15" customHeight="1">
      <c r="C3903" s="113" t="b">
        <v>0</v>
      </c>
      <c r="D3903" s="124">
        <v>34477</v>
      </c>
      <c r="E3903" s="115">
        <v>13.295999999999999</v>
      </c>
      <c r="F3903" s="115">
        <v>3821</v>
      </c>
      <c r="G3903" s="126">
        <v>0</v>
      </c>
      <c r="H3903" s="126">
        <v>1.3786300059944448E+19</v>
      </c>
    </row>
    <row r="3904" spans="3:8" ht="15" customHeight="1">
      <c r="C3904" s="113" t="b">
        <v>0</v>
      </c>
      <c r="D3904" s="124">
        <v>34478</v>
      </c>
      <c r="E3904" s="115">
        <v>13.188000000000001</v>
      </c>
      <c r="F3904" s="115">
        <v>3822</v>
      </c>
      <c r="G3904" s="126">
        <v>0</v>
      </c>
      <c r="H3904" s="126">
        <v>6.4261573862009375E+18</v>
      </c>
    </row>
    <row r="3905" spans="3:8" ht="15" customHeight="1">
      <c r="C3905" s="113" t="b">
        <v>0</v>
      </c>
      <c r="D3905" s="124">
        <v>34479</v>
      </c>
      <c r="E3905" s="115">
        <v>13.157</v>
      </c>
      <c r="F3905" s="115">
        <v>3823</v>
      </c>
      <c r="G3905" s="126">
        <v>0</v>
      </c>
      <c r="H3905" s="126">
        <v>6.4732441250546419E+17</v>
      </c>
    </row>
    <row r="3906" spans="3:8" ht="15" customHeight="1">
      <c r="C3906" s="113" t="b">
        <v>0</v>
      </c>
      <c r="D3906" s="124">
        <v>34480</v>
      </c>
      <c r="E3906" s="115">
        <v>13.127000000000001</v>
      </c>
      <c r="F3906" s="115">
        <v>3824</v>
      </c>
      <c r="G3906" s="126">
        <v>0</v>
      </c>
      <c r="H3906" s="126">
        <v>1.6884262706718306E+19</v>
      </c>
    </row>
    <row r="3907" spans="3:8" ht="15" customHeight="1">
      <c r="C3907" s="113" t="b">
        <v>0</v>
      </c>
      <c r="D3907" s="124">
        <v>34481</v>
      </c>
      <c r="E3907" s="115">
        <v>13.11</v>
      </c>
      <c r="F3907" s="115">
        <v>3825</v>
      </c>
      <c r="G3907" s="126">
        <v>0</v>
      </c>
      <c r="H3907" s="126">
        <v>1.3949876550824525E+18</v>
      </c>
    </row>
    <row r="3908" spans="3:8" ht="15" customHeight="1">
      <c r="C3908" s="113" t="b">
        <v>0</v>
      </c>
      <c r="D3908" s="124">
        <v>34482</v>
      </c>
      <c r="E3908" s="115">
        <v>13.112</v>
      </c>
      <c r="F3908" s="115">
        <v>3826</v>
      </c>
      <c r="G3908" s="126">
        <v>0</v>
      </c>
      <c r="H3908" s="126">
        <v>1.1839789087266603E+19</v>
      </c>
    </row>
    <row r="3909" spans="3:8" ht="15" customHeight="1">
      <c r="C3909" s="113" t="b">
        <v>0</v>
      </c>
      <c r="D3909" s="124">
        <v>34483</v>
      </c>
      <c r="E3909" s="115">
        <v>13.039</v>
      </c>
      <c r="F3909" s="115">
        <v>3827</v>
      </c>
      <c r="G3909" s="126">
        <v>0</v>
      </c>
      <c r="H3909" s="126">
        <v>3.6327575855442877E+18</v>
      </c>
    </row>
    <row r="3910" spans="3:8" ht="15" customHeight="1">
      <c r="C3910" s="113" t="b">
        <v>0</v>
      </c>
      <c r="D3910" s="124">
        <v>34484</v>
      </c>
      <c r="E3910" s="115">
        <v>12.984999999999999</v>
      </c>
      <c r="F3910" s="115">
        <v>3828</v>
      </c>
      <c r="G3910" s="126">
        <v>0</v>
      </c>
      <c r="H3910" s="126">
        <v>1.473932236649301E+19</v>
      </c>
    </row>
    <row r="3911" spans="3:8" ht="15" customHeight="1">
      <c r="C3911" s="113" t="b">
        <v>0</v>
      </c>
      <c r="D3911" s="124">
        <v>34485</v>
      </c>
      <c r="E3911" s="115">
        <v>12.967000000000001</v>
      </c>
      <c r="F3911" s="115">
        <v>3829</v>
      </c>
      <c r="G3911" s="126">
        <v>0</v>
      </c>
      <c r="H3911" s="126">
        <v>2.0199880355108104E+18</v>
      </c>
    </row>
    <row r="3912" spans="3:8" ht="15" customHeight="1">
      <c r="C3912" s="113" t="b">
        <v>0</v>
      </c>
      <c r="D3912" s="124">
        <v>34486</v>
      </c>
      <c r="E3912" s="115">
        <v>12.779</v>
      </c>
      <c r="F3912" s="115">
        <v>3830</v>
      </c>
      <c r="G3912" s="126">
        <v>0</v>
      </c>
      <c r="H3912" s="126">
        <v>1.0999910214900019E+19</v>
      </c>
    </row>
    <row r="3913" spans="3:8" ht="15" customHeight="1">
      <c r="C3913" s="113" t="b">
        <v>0</v>
      </c>
      <c r="D3913" s="124">
        <v>34487</v>
      </c>
      <c r="E3913" s="115">
        <v>12.696</v>
      </c>
      <c r="F3913" s="115">
        <v>3831</v>
      </c>
      <c r="G3913" s="126">
        <v>0</v>
      </c>
      <c r="H3913" s="126">
        <v>1.5398376313064303E+19</v>
      </c>
    </row>
    <row r="3914" spans="3:8" ht="15" customHeight="1">
      <c r="C3914" s="113" t="b">
        <v>0</v>
      </c>
      <c r="D3914" s="124">
        <v>34488</v>
      </c>
      <c r="E3914" s="115">
        <v>12.599</v>
      </c>
      <c r="F3914" s="115">
        <v>3832</v>
      </c>
      <c r="G3914" s="126">
        <v>0</v>
      </c>
      <c r="H3914" s="126">
        <v>1.5194423740125211E+19</v>
      </c>
    </row>
    <row r="3915" spans="3:8" ht="15" customHeight="1">
      <c r="C3915" s="113" t="b">
        <v>0</v>
      </c>
      <c r="D3915" s="124">
        <v>34489</v>
      </c>
      <c r="E3915" s="115">
        <v>12.574999999999999</v>
      </c>
      <c r="F3915" s="115">
        <v>3833</v>
      </c>
      <c r="G3915" s="126">
        <v>0</v>
      </c>
      <c r="H3915" s="126">
        <v>7.8772812551611351E+18</v>
      </c>
    </row>
    <row r="3916" spans="3:8" ht="15" customHeight="1">
      <c r="C3916" s="113" t="b">
        <v>0</v>
      </c>
      <c r="D3916" s="124">
        <v>34490</v>
      </c>
      <c r="E3916" s="115">
        <v>12.542999999999999</v>
      </c>
      <c r="F3916" s="115">
        <v>3834</v>
      </c>
      <c r="G3916" s="126">
        <v>0</v>
      </c>
      <c r="H3916" s="126">
        <v>1.3020543683994106E+19</v>
      </c>
    </row>
    <row r="3917" spans="3:8" ht="15" customHeight="1">
      <c r="C3917" s="113" t="b">
        <v>0</v>
      </c>
      <c r="D3917" s="124">
        <v>34491</v>
      </c>
      <c r="E3917" s="115">
        <v>12.52</v>
      </c>
      <c r="F3917" s="115">
        <v>3835</v>
      </c>
      <c r="G3917" s="126">
        <v>0</v>
      </c>
      <c r="H3917" s="126">
        <v>1.0422330157217359E+18</v>
      </c>
    </row>
    <row r="3918" spans="3:8" ht="15" customHeight="1">
      <c r="C3918" s="113" t="b">
        <v>0</v>
      </c>
      <c r="D3918" s="124">
        <v>34492</v>
      </c>
      <c r="E3918" s="115">
        <v>12.487</v>
      </c>
      <c r="F3918" s="115">
        <v>3836</v>
      </c>
      <c r="G3918" s="126">
        <v>0</v>
      </c>
      <c r="H3918" s="126">
        <v>1.8708006595334176E+16</v>
      </c>
    </row>
    <row r="3919" spans="3:8" ht="15" customHeight="1">
      <c r="C3919" s="113" t="b">
        <v>0</v>
      </c>
      <c r="D3919" s="124">
        <v>34493</v>
      </c>
      <c r="E3919" s="115">
        <v>12.382999999999999</v>
      </c>
      <c r="F3919" s="115">
        <v>3837</v>
      </c>
      <c r="G3919" s="126">
        <v>0</v>
      </c>
      <c r="H3919" s="126">
        <v>1.7902267311069669E+19</v>
      </c>
    </row>
    <row r="3920" spans="3:8" ht="15" customHeight="1">
      <c r="C3920" s="113" t="b">
        <v>0</v>
      </c>
      <c r="D3920" s="124">
        <v>34494</v>
      </c>
      <c r="E3920" s="115">
        <v>12.301</v>
      </c>
      <c r="F3920" s="115">
        <v>3838</v>
      </c>
      <c r="G3920" s="126">
        <v>0</v>
      </c>
      <c r="H3920" s="126">
        <v>5.9619456742086257E+18</v>
      </c>
    </row>
    <row r="3921" spans="3:8" ht="15" customHeight="1">
      <c r="C3921" s="113" t="b">
        <v>0</v>
      </c>
      <c r="D3921" s="124">
        <v>34495</v>
      </c>
      <c r="E3921" s="115">
        <v>12.295</v>
      </c>
      <c r="F3921" s="115">
        <v>3839</v>
      </c>
      <c r="G3921" s="126">
        <v>0</v>
      </c>
      <c r="H3921" s="126">
        <v>1.502974191078774E+19</v>
      </c>
    </row>
    <row r="3922" spans="3:8" ht="15" customHeight="1">
      <c r="C3922" s="113" t="b">
        <v>0</v>
      </c>
      <c r="D3922" s="124">
        <v>34496</v>
      </c>
      <c r="E3922" s="115">
        <v>12.304</v>
      </c>
      <c r="F3922" s="115">
        <v>3840</v>
      </c>
      <c r="G3922" s="126">
        <v>0</v>
      </c>
      <c r="H3922" s="126">
        <v>9.8458020400719831E+18</v>
      </c>
    </row>
    <row r="3923" spans="3:8" ht="15" customHeight="1">
      <c r="C3923" s="113" t="b">
        <v>0</v>
      </c>
      <c r="D3923" s="124">
        <v>34497</v>
      </c>
      <c r="E3923" s="115">
        <v>12.239000000000001</v>
      </c>
      <c r="F3923" s="115">
        <v>3841</v>
      </c>
      <c r="G3923" s="126">
        <v>0</v>
      </c>
      <c r="H3923" s="126">
        <v>1.2167928256574828E+18</v>
      </c>
    </row>
    <row r="3924" spans="3:8" ht="15" customHeight="1">
      <c r="C3924" s="113" t="b">
        <v>0</v>
      </c>
      <c r="D3924" s="124">
        <v>34498</v>
      </c>
      <c r="E3924" s="115">
        <v>12.132999999999999</v>
      </c>
      <c r="F3924" s="115">
        <v>3842</v>
      </c>
      <c r="G3924" s="126">
        <v>0</v>
      </c>
      <c r="H3924" s="126">
        <v>1.6131622555178789E+19</v>
      </c>
    </row>
    <row r="3925" spans="3:8" ht="15" customHeight="1">
      <c r="C3925" s="113" t="b">
        <v>0</v>
      </c>
      <c r="D3925" s="124">
        <v>34499</v>
      </c>
      <c r="E3925" s="115">
        <v>12.137</v>
      </c>
      <c r="F3925" s="115">
        <v>3843</v>
      </c>
      <c r="G3925" s="126">
        <v>0</v>
      </c>
      <c r="H3925" s="126">
        <v>1.4558519412855761E+19</v>
      </c>
    </row>
    <row r="3926" spans="3:8" ht="15" customHeight="1">
      <c r="C3926" s="113" t="b">
        <v>0</v>
      </c>
      <c r="D3926" s="124">
        <v>34500</v>
      </c>
      <c r="E3926" s="115">
        <v>12.066000000000001</v>
      </c>
      <c r="F3926" s="115">
        <v>3844</v>
      </c>
      <c r="G3926" s="126">
        <v>0</v>
      </c>
      <c r="H3926" s="126">
        <v>2.1718635220308022E+18</v>
      </c>
    </row>
    <row r="3927" spans="3:8" ht="15" customHeight="1">
      <c r="C3927" s="113" t="b">
        <v>0</v>
      </c>
      <c r="D3927" s="124">
        <v>34501</v>
      </c>
      <c r="E3927" s="115">
        <v>11.968</v>
      </c>
      <c r="F3927" s="115">
        <v>3845</v>
      </c>
      <c r="G3927" s="126">
        <v>0</v>
      </c>
      <c r="H3927" s="126">
        <v>4.7870931222730322E+18</v>
      </c>
    </row>
    <row r="3928" spans="3:8" ht="15" customHeight="1">
      <c r="C3928" s="113" t="b">
        <v>0</v>
      </c>
      <c r="D3928" s="124">
        <v>34502</v>
      </c>
      <c r="E3928" s="115">
        <v>11.911</v>
      </c>
      <c r="F3928" s="115">
        <v>3846</v>
      </c>
      <c r="G3928" s="126">
        <v>0</v>
      </c>
      <c r="H3928" s="126">
        <v>6.1836407587480077E+17</v>
      </c>
    </row>
    <row r="3929" spans="3:8" ht="15" customHeight="1">
      <c r="C3929" s="113" t="b">
        <v>0</v>
      </c>
      <c r="D3929" s="124">
        <v>34503</v>
      </c>
      <c r="E3929" s="115">
        <v>11.896000000000001</v>
      </c>
      <c r="F3929" s="115">
        <v>3847</v>
      </c>
      <c r="G3929" s="126">
        <v>0</v>
      </c>
      <c r="H3929" s="126">
        <v>8.9280205918643364E+18</v>
      </c>
    </row>
    <row r="3930" spans="3:8" ht="15" customHeight="1">
      <c r="C3930" s="113" t="b">
        <v>0</v>
      </c>
      <c r="D3930" s="124">
        <v>34504</v>
      </c>
      <c r="E3930" s="115">
        <v>11.826000000000001</v>
      </c>
      <c r="F3930" s="115">
        <v>3848</v>
      </c>
      <c r="G3930" s="126">
        <v>0</v>
      </c>
      <c r="H3930" s="126">
        <v>5.4585251857719644E+18</v>
      </c>
    </row>
    <row r="3931" spans="3:8" ht="15" customHeight="1">
      <c r="C3931" s="113" t="b">
        <v>0</v>
      </c>
      <c r="D3931" s="124">
        <v>34505</v>
      </c>
      <c r="E3931" s="115">
        <v>11.776999999999999</v>
      </c>
      <c r="F3931" s="115">
        <v>3849</v>
      </c>
      <c r="G3931" s="126">
        <v>0</v>
      </c>
      <c r="H3931" s="126">
        <v>1.0297336790934749E+19</v>
      </c>
    </row>
    <row r="3932" spans="3:8" ht="15" customHeight="1">
      <c r="C3932" s="113" t="b">
        <v>0</v>
      </c>
      <c r="D3932" s="124">
        <v>34506</v>
      </c>
      <c r="E3932" s="115">
        <v>11.743</v>
      </c>
      <c r="F3932" s="115">
        <v>3850</v>
      </c>
      <c r="G3932" s="126">
        <v>0</v>
      </c>
      <c r="H3932" s="126">
        <v>1.7093411441195637E+19</v>
      </c>
    </row>
    <row r="3933" spans="3:8" ht="15" customHeight="1">
      <c r="C3933" s="113" t="b">
        <v>0</v>
      </c>
      <c r="D3933" s="124">
        <v>34507</v>
      </c>
      <c r="E3933" s="115">
        <v>11.68</v>
      </c>
      <c r="F3933" s="115">
        <v>3851</v>
      </c>
      <c r="G3933" s="126">
        <v>0</v>
      </c>
      <c r="H3933" s="126">
        <v>7.8249583608114381E+18</v>
      </c>
    </row>
    <row r="3934" spans="3:8" ht="15" customHeight="1">
      <c r="C3934" s="113" t="b">
        <v>0</v>
      </c>
      <c r="D3934" s="124">
        <v>34508</v>
      </c>
      <c r="E3934" s="115">
        <v>11.704000000000001</v>
      </c>
      <c r="F3934" s="115">
        <v>3852</v>
      </c>
      <c r="G3934" s="126">
        <v>0</v>
      </c>
      <c r="H3934" s="126">
        <v>6.6557248670897623E+18</v>
      </c>
    </row>
    <row r="3935" spans="3:8" ht="15" customHeight="1">
      <c r="C3935" s="113" t="b">
        <v>0</v>
      </c>
      <c r="D3935" s="124">
        <v>34509</v>
      </c>
      <c r="E3935" s="115">
        <v>11.625999999999999</v>
      </c>
      <c r="F3935" s="115">
        <v>3853</v>
      </c>
      <c r="G3935" s="126">
        <v>0</v>
      </c>
      <c r="H3935" s="126">
        <v>1.3980783610054179E+19</v>
      </c>
    </row>
    <row r="3936" spans="3:8" ht="15" customHeight="1">
      <c r="C3936" s="113" t="b">
        <v>0</v>
      </c>
      <c r="D3936" s="124">
        <v>34510</v>
      </c>
      <c r="E3936" s="115">
        <v>11.507</v>
      </c>
      <c r="F3936" s="115">
        <v>3854</v>
      </c>
      <c r="G3936" s="126">
        <v>0</v>
      </c>
      <c r="H3936" s="126">
        <v>3.6883966389067976E+18</v>
      </c>
    </row>
    <row r="3937" spans="3:8" ht="15" customHeight="1">
      <c r="C3937" s="113" t="b">
        <v>0</v>
      </c>
      <c r="D3937" s="124">
        <v>34511</v>
      </c>
      <c r="E3937" s="115">
        <v>11.442</v>
      </c>
      <c r="F3937" s="115">
        <v>3855</v>
      </c>
      <c r="G3937" s="126">
        <v>0</v>
      </c>
      <c r="H3937" s="126">
        <v>5.7923261773679862E+18</v>
      </c>
    </row>
    <row r="3938" spans="3:8" ht="15" customHeight="1">
      <c r="C3938" s="113" t="b">
        <v>0</v>
      </c>
      <c r="D3938" s="124">
        <v>34512</v>
      </c>
      <c r="E3938" s="115">
        <v>11.426</v>
      </c>
      <c r="F3938" s="115">
        <v>3856</v>
      </c>
      <c r="G3938" s="126">
        <v>0</v>
      </c>
      <c r="H3938" s="126">
        <v>1.5800492321715659E+19</v>
      </c>
    </row>
    <row r="3939" spans="3:8" ht="15" customHeight="1">
      <c r="C3939" s="113" t="b">
        <v>0</v>
      </c>
      <c r="D3939" s="124">
        <v>34513</v>
      </c>
      <c r="E3939" s="115">
        <v>11.356</v>
      </c>
      <c r="F3939" s="115">
        <v>3857</v>
      </c>
      <c r="G3939" s="126">
        <v>0</v>
      </c>
      <c r="H3939" s="126">
        <v>7.0190433024330834E+18</v>
      </c>
    </row>
    <row r="3940" spans="3:8" ht="15" customHeight="1">
      <c r="C3940" s="113" t="b">
        <v>0</v>
      </c>
      <c r="D3940" s="124">
        <v>34514</v>
      </c>
      <c r="E3940" s="115">
        <v>11.340999999999999</v>
      </c>
      <c r="F3940" s="115">
        <v>3858</v>
      </c>
      <c r="G3940" s="126">
        <v>0</v>
      </c>
      <c r="H3940" s="126">
        <v>1.6637639535183043E+19</v>
      </c>
    </row>
    <row r="3941" spans="3:8" ht="15" customHeight="1">
      <c r="C3941" s="113" t="b">
        <v>0</v>
      </c>
      <c r="D3941" s="124">
        <v>34515</v>
      </c>
      <c r="E3941" s="115">
        <v>11.231999999999999</v>
      </c>
      <c r="F3941" s="115">
        <v>3859</v>
      </c>
      <c r="G3941" s="126">
        <v>0</v>
      </c>
      <c r="H3941" s="126">
        <v>3.3929016612408202E+18</v>
      </c>
    </row>
    <row r="3942" spans="3:8" ht="15" customHeight="1">
      <c r="C3942" s="113" t="b">
        <v>0</v>
      </c>
      <c r="D3942" s="124">
        <v>34516</v>
      </c>
      <c r="E3942" s="115">
        <v>11.090999999999999</v>
      </c>
      <c r="F3942" s="115">
        <v>3860</v>
      </c>
      <c r="G3942" s="126">
        <v>0</v>
      </c>
      <c r="H3942" s="126">
        <v>6.8797683962720287E+18</v>
      </c>
    </row>
    <row r="3943" spans="3:8" ht="15" customHeight="1">
      <c r="C3943" s="113" t="b">
        <v>0</v>
      </c>
      <c r="D3943" s="124">
        <v>34517</v>
      </c>
      <c r="E3943" s="115">
        <v>11</v>
      </c>
      <c r="F3943" s="115">
        <v>3861</v>
      </c>
      <c r="G3943" s="126">
        <v>0</v>
      </c>
      <c r="H3943" s="126">
        <v>1.5441104231746765E+19</v>
      </c>
    </row>
    <row r="3944" spans="3:8" ht="15" customHeight="1">
      <c r="C3944" s="113" t="b">
        <v>0</v>
      </c>
      <c r="D3944" s="124">
        <v>34518</v>
      </c>
      <c r="E3944" s="115">
        <v>10.94</v>
      </c>
      <c r="F3944" s="115">
        <v>3862</v>
      </c>
      <c r="G3944" s="126">
        <v>0</v>
      </c>
      <c r="H3944" s="126">
        <v>1.7717966412216261E+19</v>
      </c>
    </row>
    <row r="3945" spans="3:8" ht="15" customHeight="1">
      <c r="C3945" s="113" t="b">
        <v>0</v>
      </c>
      <c r="D3945" s="124">
        <v>34519</v>
      </c>
      <c r="E3945" s="115">
        <v>10.904999999999999</v>
      </c>
      <c r="F3945" s="115">
        <v>3863</v>
      </c>
      <c r="G3945" s="126">
        <v>0</v>
      </c>
      <c r="H3945" s="126">
        <v>6.3735194892537027E+18</v>
      </c>
    </row>
    <row r="3946" spans="3:8" ht="15" customHeight="1">
      <c r="C3946" s="113" t="b">
        <v>0</v>
      </c>
      <c r="D3946" s="124">
        <v>34520</v>
      </c>
      <c r="E3946" s="115">
        <v>10.869</v>
      </c>
      <c r="F3946" s="115">
        <v>3864</v>
      </c>
      <c r="G3946" s="126">
        <v>0</v>
      </c>
      <c r="H3946" s="126">
        <v>1.0158280264595028E+19</v>
      </c>
    </row>
    <row r="3947" spans="3:8" ht="15" customHeight="1">
      <c r="C3947" s="113" t="b">
        <v>0</v>
      </c>
      <c r="D3947" s="124">
        <v>34521</v>
      </c>
      <c r="E3947" s="115">
        <v>10.843999999999999</v>
      </c>
      <c r="F3947" s="115">
        <v>3865</v>
      </c>
      <c r="G3947" s="126">
        <v>0</v>
      </c>
      <c r="H3947" s="126">
        <v>1.200497239502338E+19</v>
      </c>
    </row>
    <row r="3948" spans="3:8" ht="15" customHeight="1">
      <c r="C3948" s="113" t="b">
        <v>0</v>
      </c>
      <c r="D3948" s="124">
        <v>34522</v>
      </c>
      <c r="E3948" s="115">
        <v>10.737</v>
      </c>
      <c r="F3948" s="115">
        <v>3866</v>
      </c>
      <c r="G3948" s="126">
        <v>0</v>
      </c>
      <c r="H3948" s="126">
        <v>1.4376000566053112E+19</v>
      </c>
    </row>
    <row r="3949" spans="3:8" ht="15" customHeight="1">
      <c r="C3949" s="113" t="b">
        <v>0</v>
      </c>
      <c r="D3949" s="124">
        <v>34523</v>
      </c>
      <c r="E3949" s="115">
        <v>10.718999999999999</v>
      </c>
      <c r="F3949" s="115">
        <v>3867</v>
      </c>
      <c r="G3949" s="126">
        <v>0</v>
      </c>
      <c r="H3949" s="126">
        <v>1.720853987381818E+19</v>
      </c>
    </row>
    <row r="3950" spans="3:8" ht="15" customHeight="1">
      <c r="C3950" s="113" t="b">
        <v>0</v>
      </c>
      <c r="D3950" s="124">
        <v>34524</v>
      </c>
      <c r="E3950" s="115">
        <v>10.577999999999999</v>
      </c>
      <c r="F3950" s="115">
        <v>3868</v>
      </c>
      <c r="G3950" s="126">
        <v>0</v>
      </c>
      <c r="H3950" s="126">
        <v>9.2295923107735368E+18</v>
      </c>
    </row>
    <row r="3951" spans="3:8" ht="15" customHeight="1">
      <c r="C3951" s="113" t="b">
        <v>0</v>
      </c>
      <c r="D3951" s="124">
        <v>34525</v>
      </c>
      <c r="E3951" s="115">
        <v>10.497999999999999</v>
      </c>
      <c r="F3951" s="115">
        <v>3869</v>
      </c>
      <c r="G3951" s="126">
        <v>0</v>
      </c>
      <c r="H3951" s="126">
        <v>6.5500844847035361E+18</v>
      </c>
    </row>
    <row r="3952" spans="3:8" ht="15" customHeight="1">
      <c r="C3952" s="113" t="b">
        <v>0</v>
      </c>
      <c r="D3952" s="124">
        <v>34526</v>
      </c>
      <c r="E3952" s="115">
        <v>10.441000000000001</v>
      </c>
      <c r="F3952" s="115">
        <v>3870</v>
      </c>
      <c r="G3952" s="126">
        <v>0</v>
      </c>
      <c r="H3952" s="126">
        <v>8.2292572502554696E+18</v>
      </c>
    </row>
    <row r="3953" spans="3:8" ht="15" customHeight="1">
      <c r="C3953" s="113" t="b">
        <v>0</v>
      </c>
      <c r="D3953" s="124">
        <v>34527</v>
      </c>
      <c r="E3953" s="115">
        <v>10.401999999999999</v>
      </c>
      <c r="F3953" s="115">
        <v>3871</v>
      </c>
      <c r="G3953" s="126">
        <v>0</v>
      </c>
      <c r="H3953" s="126">
        <v>6.1791778095941018E+18</v>
      </c>
    </row>
    <row r="3954" spans="3:8" ht="15" customHeight="1">
      <c r="C3954" s="113" t="b">
        <v>0</v>
      </c>
      <c r="D3954" s="124">
        <v>34528</v>
      </c>
      <c r="E3954" s="115">
        <v>10.304</v>
      </c>
      <c r="F3954" s="115">
        <v>3872</v>
      </c>
      <c r="G3954" s="126">
        <v>0</v>
      </c>
      <c r="H3954" s="126">
        <v>5.9813723917979935E+18</v>
      </c>
    </row>
    <row r="3955" spans="3:8" ht="15" customHeight="1">
      <c r="C3955" s="113" t="b">
        <v>0</v>
      </c>
      <c r="D3955" s="124">
        <v>34529</v>
      </c>
      <c r="E3955" s="115">
        <v>10.157</v>
      </c>
      <c r="F3955" s="115">
        <v>3873</v>
      </c>
      <c r="G3955" s="126">
        <v>0</v>
      </c>
      <c r="H3955" s="126">
        <v>1.2018043730466949E+19</v>
      </c>
    </row>
    <row r="3956" spans="3:8" ht="15" customHeight="1">
      <c r="C3956" s="113" t="b">
        <v>0</v>
      </c>
      <c r="D3956" s="124">
        <v>34530</v>
      </c>
      <c r="E3956" s="115">
        <v>10.013</v>
      </c>
      <c r="F3956" s="115">
        <v>3874</v>
      </c>
      <c r="G3956" s="126">
        <v>0</v>
      </c>
      <c r="H3956" s="126">
        <v>1.0728759684662143E+19</v>
      </c>
    </row>
    <row r="3957" spans="3:8" ht="15" customHeight="1">
      <c r="C3957" s="113" t="b">
        <v>0</v>
      </c>
      <c r="D3957" s="124">
        <v>34531</v>
      </c>
      <c r="E3957" s="115">
        <v>9.9550000000000001</v>
      </c>
      <c r="F3957" s="115">
        <v>3875</v>
      </c>
      <c r="G3957" s="126">
        <v>0</v>
      </c>
      <c r="H3957" s="126">
        <v>7.3484724393539308E+18</v>
      </c>
    </row>
    <row r="3958" spans="3:8" ht="15" customHeight="1">
      <c r="C3958" s="113" t="b">
        <v>0</v>
      </c>
      <c r="D3958" s="124">
        <v>34532</v>
      </c>
      <c r="E3958" s="115">
        <v>9.8209999999999997</v>
      </c>
      <c r="F3958" s="115">
        <v>3876</v>
      </c>
      <c r="G3958" s="126">
        <v>0</v>
      </c>
      <c r="H3958" s="126">
        <v>1.0568644394458448E+19</v>
      </c>
    </row>
    <row r="3959" spans="3:8" ht="15" customHeight="1">
      <c r="C3959" s="113" t="b">
        <v>0</v>
      </c>
      <c r="D3959" s="124">
        <v>34533</v>
      </c>
      <c r="E3959" s="115">
        <v>9.7609999999999992</v>
      </c>
      <c r="F3959" s="115">
        <v>3877</v>
      </c>
      <c r="G3959" s="126">
        <v>0</v>
      </c>
      <c r="H3959" s="126">
        <v>1.0772943359721316E+19</v>
      </c>
    </row>
    <row r="3960" spans="3:8" ht="15" customHeight="1">
      <c r="C3960" s="113" t="b">
        <v>0</v>
      </c>
      <c r="D3960" s="124">
        <v>34534</v>
      </c>
      <c r="E3960" s="115">
        <v>9.6579999999999995</v>
      </c>
      <c r="F3960" s="115">
        <v>3878</v>
      </c>
      <c r="G3960" s="126">
        <v>0</v>
      </c>
      <c r="H3960" s="126">
        <v>6.0145780229356564E+18</v>
      </c>
    </row>
    <row r="3961" spans="3:8" ht="15" customHeight="1">
      <c r="C3961" s="113" t="b">
        <v>0</v>
      </c>
      <c r="D3961" s="124">
        <v>34535</v>
      </c>
      <c r="E3961" s="115">
        <v>9.5340000000000007</v>
      </c>
      <c r="F3961" s="115">
        <v>3879</v>
      </c>
      <c r="G3961" s="126">
        <v>0</v>
      </c>
      <c r="H3961" s="126">
        <v>7.2772919606208461E+18</v>
      </c>
    </row>
    <row r="3962" spans="3:8" ht="15" customHeight="1">
      <c r="C3962" s="113" t="b">
        <v>0</v>
      </c>
      <c r="D3962" s="124">
        <v>34536</v>
      </c>
      <c r="E3962" s="115">
        <v>9.3789999999999996</v>
      </c>
      <c r="F3962" s="115">
        <v>3880</v>
      </c>
      <c r="G3962" s="126">
        <v>0</v>
      </c>
      <c r="H3962" s="126">
        <v>1.0924429909663691E+19</v>
      </c>
    </row>
    <row r="3963" spans="3:8" ht="15" customHeight="1">
      <c r="C3963" s="113" t="b">
        <v>0</v>
      </c>
      <c r="D3963" s="124">
        <v>34537</v>
      </c>
      <c r="E3963" s="115">
        <v>9.2729999999999997</v>
      </c>
      <c r="F3963" s="115">
        <v>3881</v>
      </c>
      <c r="G3963" s="126">
        <v>0</v>
      </c>
      <c r="H3963" s="126">
        <v>1.3910105280595415E+19</v>
      </c>
    </row>
    <row r="3964" spans="3:8" ht="15" customHeight="1">
      <c r="C3964" s="113" t="b">
        <v>0</v>
      </c>
      <c r="D3964" s="124">
        <v>34538</v>
      </c>
      <c r="E3964" s="115">
        <v>9.2680000000000007</v>
      </c>
      <c r="F3964" s="115">
        <v>3882</v>
      </c>
      <c r="G3964" s="126">
        <v>0</v>
      </c>
      <c r="H3964" s="126">
        <v>1.7847473325415692E+19</v>
      </c>
    </row>
    <row r="3965" spans="3:8" ht="15" customHeight="1">
      <c r="C3965" s="113" t="b">
        <v>0</v>
      </c>
      <c r="D3965" s="124">
        <v>34539</v>
      </c>
      <c r="E3965" s="115">
        <v>9.218</v>
      </c>
      <c r="F3965" s="115">
        <v>3883</v>
      </c>
      <c r="G3965" s="126">
        <v>0</v>
      </c>
      <c r="H3965" s="126">
        <v>7.433993683975894E+18</v>
      </c>
    </row>
    <row r="3966" spans="3:8" ht="15" customHeight="1">
      <c r="C3966" s="113" t="b">
        <v>0</v>
      </c>
      <c r="D3966" s="124">
        <v>34540</v>
      </c>
      <c r="E3966" s="115">
        <v>9.1039999999999992</v>
      </c>
      <c r="F3966" s="115">
        <v>3884</v>
      </c>
      <c r="G3966" s="126">
        <v>0</v>
      </c>
      <c r="H3966" s="126">
        <v>9.5235275532297851E+18</v>
      </c>
    </row>
    <row r="3967" spans="3:8" ht="15" customHeight="1">
      <c r="C3967" s="113" t="b">
        <v>0</v>
      </c>
      <c r="D3967" s="124">
        <v>34541</v>
      </c>
      <c r="E3967" s="115">
        <v>9.08</v>
      </c>
      <c r="F3967" s="115">
        <v>3885</v>
      </c>
      <c r="G3967" s="126">
        <v>0</v>
      </c>
      <c r="H3967" s="126">
        <v>5.1789083793214587E+18</v>
      </c>
    </row>
    <row r="3968" spans="3:8" ht="15" customHeight="1">
      <c r="C3968" s="113" t="b">
        <v>0</v>
      </c>
      <c r="D3968" s="124">
        <v>34542</v>
      </c>
      <c r="E3968" s="115">
        <v>9.0069999999999997</v>
      </c>
      <c r="F3968" s="115">
        <v>3886</v>
      </c>
      <c r="G3968" s="126">
        <v>0</v>
      </c>
      <c r="H3968" s="126">
        <v>1.6063154468676305E+19</v>
      </c>
    </row>
    <row r="3969" spans="3:8" ht="15" customHeight="1">
      <c r="C3969" s="113" t="b">
        <v>0</v>
      </c>
      <c r="D3969" s="124">
        <v>34543</v>
      </c>
      <c r="E3969" s="115">
        <v>8.9369999999999994</v>
      </c>
      <c r="F3969" s="115">
        <v>3887</v>
      </c>
      <c r="G3969" s="126">
        <v>0</v>
      </c>
      <c r="H3969" s="126">
        <v>1.7651685861492599E+19</v>
      </c>
    </row>
    <row r="3970" spans="3:8" ht="15" customHeight="1">
      <c r="C3970" s="113" t="b">
        <v>0</v>
      </c>
      <c r="D3970" s="124">
        <v>34544</v>
      </c>
      <c r="E3970" s="115">
        <v>8.8239999999999998</v>
      </c>
      <c r="F3970" s="115">
        <v>3888</v>
      </c>
      <c r="G3970" s="126">
        <v>0</v>
      </c>
      <c r="H3970" s="126">
        <v>3.3375635515342792E+18</v>
      </c>
    </row>
    <row r="3971" spans="3:8" ht="15" customHeight="1">
      <c r="C3971" s="113" t="b">
        <v>0</v>
      </c>
      <c r="D3971" s="124">
        <v>34545</v>
      </c>
      <c r="E3971" s="115">
        <v>8.734</v>
      </c>
      <c r="F3971" s="115">
        <v>3889</v>
      </c>
      <c r="G3971" s="126">
        <v>0</v>
      </c>
      <c r="H3971" s="126">
        <v>1.3940487687875969E+19</v>
      </c>
    </row>
    <row r="3972" spans="3:8" ht="15" customHeight="1">
      <c r="C3972" s="113" t="b">
        <v>0</v>
      </c>
      <c r="D3972" s="124">
        <v>34546</v>
      </c>
      <c r="E3972" s="115">
        <v>8.6289999999999996</v>
      </c>
      <c r="F3972" s="115">
        <v>3890</v>
      </c>
      <c r="G3972" s="126">
        <v>0</v>
      </c>
      <c r="H3972" s="126">
        <v>4.6151254770430484E+18</v>
      </c>
    </row>
    <row r="3973" spans="3:8" ht="15" customHeight="1">
      <c r="C3973" s="113" t="b">
        <v>0</v>
      </c>
      <c r="D3973" s="124">
        <v>34547</v>
      </c>
      <c r="E3973" s="115">
        <v>8.5050000000000008</v>
      </c>
      <c r="F3973" s="115">
        <v>3891</v>
      </c>
      <c r="G3973" s="126">
        <v>0</v>
      </c>
      <c r="H3973" s="126">
        <v>1.7585114893960767E+19</v>
      </c>
    </row>
    <row r="3974" spans="3:8" ht="15" customHeight="1">
      <c r="C3974" s="113" t="b">
        <v>0</v>
      </c>
      <c r="D3974" s="124">
        <v>34548</v>
      </c>
      <c r="E3974" s="115">
        <v>8.3770000000000007</v>
      </c>
      <c r="F3974" s="115">
        <v>3892</v>
      </c>
      <c r="G3974" s="126">
        <v>0</v>
      </c>
      <c r="H3974" s="126">
        <v>1.4059414379387511E+19</v>
      </c>
    </row>
    <row r="3975" spans="3:8" ht="15" customHeight="1">
      <c r="C3975" s="113" t="b">
        <v>0</v>
      </c>
      <c r="D3975" s="124">
        <v>34549</v>
      </c>
      <c r="E3975" s="115">
        <v>8.3699999999999992</v>
      </c>
      <c r="F3975" s="115">
        <v>3893</v>
      </c>
      <c r="G3975" s="126">
        <v>0</v>
      </c>
      <c r="H3975" s="126">
        <v>1.3725044873741566E+19</v>
      </c>
    </row>
    <row r="3976" spans="3:8" ht="15" customHeight="1">
      <c r="C3976" s="113" t="b">
        <v>0</v>
      </c>
      <c r="D3976" s="124">
        <v>34550</v>
      </c>
      <c r="E3976" s="115">
        <v>8.3439999999999994</v>
      </c>
      <c r="F3976" s="115">
        <v>3894</v>
      </c>
      <c r="G3976" s="126">
        <v>0</v>
      </c>
      <c r="H3976" s="126">
        <v>3.245094411463872E+18</v>
      </c>
    </row>
    <row r="3977" spans="3:8" ht="15" customHeight="1">
      <c r="C3977" s="113" t="b">
        <v>0</v>
      </c>
      <c r="D3977" s="124">
        <v>34551</v>
      </c>
      <c r="E3977" s="115">
        <v>8.2289999999999992</v>
      </c>
      <c r="F3977" s="115">
        <v>3895</v>
      </c>
      <c r="G3977" s="126">
        <v>0</v>
      </c>
      <c r="H3977" s="126">
        <v>1.4839514118914462E+19</v>
      </c>
    </row>
    <row r="3978" spans="3:8" ht="15" customHeight="1">
      <c r="C3978" s="113" t="b">
        <v>0</v>
      </c>
      <c r="D3978" s="124">
        <v>34552</v>
      </c>
      <c r="E3978" s="115">
        <v>8.2089999999999996</v>
      </c>
      <c r="F3978" s="115">
        <v>3896</v>
      </c>
      <c r="G3978" s="126">
        <v>0</v>
      </c>
      <c r="H3978" s="126">
        <v>1.4915593202045972E+19</v>
      </c>
    </row>
    <row r="3979" spans="3:8" ht="15" customHeight="1">
      <c r="C3979" s="113" t="b">
        <v>0</v>
      </c>
      <c r="D3979" s="124">
        <v>34553</v>
      </c>
      <c r="E3979" s="115">
        <v>8.0890000000000004</v>
      </c>
      <c r="F3979" s="115">
        <v>3897</v>
      </c>
      <c r="G3979" s="126">
        <v>0</v>
      </c>
      <c r="H3979" s="126">
        <v>1.7053539371198953E+19</v>
      </c>
    </row>
    <row r="3980" spans="3:8" ht="15" customHeight="1">
      <c r="C3980" s="113" t="b">
        <v>0</v>
      </c>
      <c r="D3980" s="124">
        <v>34554</v>
      </c>
      <c r="E3980" s="115">
        <v>7.9560000000000004</v>
      </c>
      <c r="F3980" s="115">
        <v>3898</v>
      </c>
      <c r="G3980" s="126">
        <v>0</v>
      </c>
      <c r="H3980" s="126">
        <v>1.2921846997680255E+19</v>
      </c>
    </row>
    <row r="3981" spans="3:8" ht="15" customHeight="1">
      <c r="C3981" s="113" t="b">
        <v>0</v>
      </c>
      <c r="D3981" s="124">
        <v>34555</v>
      </c>
      <c r="E3981" s="115">
        <v>7.9119999999999999</v>
      </c>
      <c r="F3981" s="115">
        <v>3899</v>
      </c>
      <c r="G3981" s="126">
        <v>0</v>
      </c>
      <c r="H3981" s="126">
        <v>1.1545576591455394E+19</v>
      </c>
    </row>
    <row r="3982" spans="3:8" ht="15" customHeight="1">
      <c r="C3982" s="113" t="b">
        <v>0</v>
      </c>
      <c r="D3982" s="124">
        <v>34556</v>
      </c>
      <c r="E3982" s="115">
        <v>7.8159999999999998</v>
      </c>
      <c r="F3982" s="115">
        <v>3900</v>
      </c>
      <c r="G3982" s="126">
        <v>0</v>
      </c>
      <c r="H3982" s="126">
        <v>3.1710131809752371E+18</v>
      </c>
    </row>
    <row r="3983" spans="3:8" ht="15" customHeight="1">
      <c r="C3983" s="113" t="b">
        <v>0</v>
      </c>
      <c r="D3983" s="124">
        <v>34557</v>
      </c>
      <c r="E3983" s="115">
        <v>7.7240000000000002</v>
      </c>
      <c r="F3983" s="115">
        <v>3901</v>
      </c>
      <c r="G3983" s="126">
        <v>0</v>
      </c>
      <c r="H3983" s="126">
        <v>1.7256581464684112E+19</v>
      </c>
    </row>
    <row r="3984" spans="3:8" ht="15" customHeight="1">
      <c r="C3984" s="113" t="b">
        <v>0</v>
      </c>
      <c r="D3984" s="124">
        <v>34558</v>
      </c>
      <c r="E3984" s="115">
        <v>7.7089999999999996</v>
      </c>
      <c r="F3984" s="115">
        <v>3902</v>
      </c>
      <c r="G3984" s="126">
        <v>0</v>
      </c>
      <c r="H3984" s="126">
        <v>1.5313867110967747E+19</v>
      </c>
    </row>
    <row r="3985" spans="3:8" ht="15" customHeight="1">
      <c r="C3985" s="113" t="b">
        <v>0</v>
      </c>
      <c r="D3985" s="124">
        <v>34559</v>
      </c>
      <c r="E3985" s="115">
        <v>7.6269999999999998</v>
      </c>
      <c r="F3985" s="115">
        <v>3903</v>
      </c>
      <c r="G3985" s="126">
        <v>0</v>
      </c>
      <c r="H3985" s="126">
        <v>1.0842571134858019E+19</v>
      </c>
    </row>
    <row r="3986" spans="3:8" ht="15" customHeight="1">
      <c r="C3986" s="113" t="b">
        <v>0</v>
      </c>
      <c r="D3986" s="124">
        <v>34560</v>
      </c>
      <c r="E3986" s="115">
        <v>7.5449999999999999</v>
      </c>
      <c r="F3986" s="115">
        <v>3904</v>
      </c>
      <c r="G3986" s="126">
        <v>0</v>
      </c>
      <c r="H3986" s="126">
        <v>1.5473552638333036E+18</v>
      </c>
    </row>
    <row r="3987" spans="3:8" ht="15" customHeight="1">
      <c r="C3987" s="113" t="b">
        <v>0</v>
      </c>
      <c r="D3987" s="124">
        <v>34561</v>
      </c>
      <c r="E3987" s="115">
        <v>7.5880000000000001</v>
      </c>
      <c r="F3987" s="115">
        <v>3905</v>
      </c>
      <c r="G3987" s="126">
        <v>0</v>
      </c>
      <c r="H3987" s="126">
        <v>1.5933779157398352E+19</v>
      </c>
    </row>
    <row r="3988" spans="3:8" ht="15" customHeight="1">
      <c r="C3988" s="113" t="b">
        <v>0</v>
      </c>
      <c r="D3988" s="124">
        <v>34562</v>
      </c>
      <c r="E3988" s="115">
        <v>7.5330000000000004</v>
      </c>
      <c r="F3988" s="115">
        <v>3906</v>
      </c>
      <c r="G3988" s="126">
        <v>0</v>
      </c>
      <c r="H3988" s="126">
        <v>4.2028526352639718E+18</v>
      </c>
    </row>
    <row r="3989" spans="3:8" ht="15" customHeight="1">
      <c r="C3989" s="113" t="b">
        <v>0</v>
      </c>
      <c r="D3989" s="124">
        <v>34563</v>
      </c>
      <c r="E3989" s="115">
        <v>7.4279999999999999</v>
      </c>
      <c r="F3989" s="115">
        <v>3907</v>
      </c>
      <c r="G3989" s="126">
        <v>0</v>
      </c>
      <c r="H3989" s="126">
        <v>1.8256415225945503E+18</v>
      </c>
    </row>
    <row r="3990" spans="3:8" ht="15" customHeight="1">
      <c r="C3990" s="113" t="b">
        <v>0</v>
      </c>
      <c r="D3990" s="124">
        <v>34564</v>
      </c>
      <c r="E3990" s="115">
        <v>7.3810000000000002</v>
      </c>
      <c r="F3990" s="115">
        <v>3908</v>
      </c>
      <c r="G3990" s="126">
        <v>0</v>
      </c>
      <c r="H3990" s="126">
        <v>1.3346500664272614E+18</v>
      </c>
    </row>
    <row r="3991" spans="3:8" ht="15" customHeight="1">
      <c r="C3991" s="113" t="b">
        <v>0</v>
      </c>
      <c r="D3991" s="124">
        <v>34565</v>
      </c>
      <c r="E3991" s="115">
        <v>7.4459999999999997</v>
      </c>
      <c r="F3991" s="115">
        <v>3909</v>
      </c>
      <c r="G3991" s="126">
        <v>0</v>
      </c>
      <c r="H3991" s="126">
        <v>4.213138565830954E+18</v>
      </c>
    </row>
    <row r="3992" spans="3:8" ht="15" customHeight="1">
      <c r="C3992" s="113" t="b">
        <v>0</v>
      </c>
      <c r="D3992" s="124">
        <v>34566</v>
      </c>
      <c r="E3992" s="115">
        <v>7.367</v>
      </c>
      <c r="F3992" s="115">
        <v>3910</v>
      </c>
      <c r="G3992" s="126">
        <v>0</v>
      </c>
      <c r="H3992" s="126">
        <v>3.9272616440514099E+18</v>
      </c>
    </row>
    <row r="3993" spans="3:8" ht="15" customHeight="1">
      <c r="C3993" s="113" t="b">
        <v>0</v>
      </c>
      <c r="D3993" s="124">
        <v>34567</v>
      </c>
      <c r="E3993" s="115">
        <v>7.2720000000000002</v>
      </c>
      <c r="F3993" s="115">
        <v>3911</v>
      </c>
      <c r="G3993" s="126">
        <v>0</v>
      </c>
      <c r="H3993" s="126">
        <v>1.7430967137371777E+19</v>
      </c>
    </row>
    <row r="3994" spans="3:8" ht="15" customHeight="1">
      <c r="C3994" s="113" t="b">
        <v>0</v>
      </c>
      <c r="D3994" s="124">
        <v>34568</v>
      </c>
      <c r="E3994" s="115">
        <v>7.3390000000000004</v>
      </c>
      <c r="F3994" s="115">
        <v>3912</v>
      </c>
      <c r="G3994" s="126">
        <v>0</v>
      </c>
      <c r="H3994" s="126">
        <v>1.4617091378785393E+19</v>
      </c>
    </row>
    <row r="3995" spans="3:8" ht="15" customHeight="1">
      <c r="C3995" s="113" t="b">
        <v>0</v>
      </c>
      <c r="D3995" s="124">
        <v>34569</v>
      </c>
      <c r="E3995" s="115">
        <v>7.3339999999999996</v>
      </c>
      <c r="F3995" s="115">
        <v>3913</v>
      </c>
      <c r="G3995" s="126">
        <v>0</v>
      </c>
      <c r="H3995" s="126">
        <v>5.5768518188708639E+18</v>
      </c>
    </row>
    <row r="3996" spans="3:8" ht="15" customHeight="1">
      <c r="C3996" s="113" t="b">
        <v>0</v>
      </c>
      <c r="D3996" s="124">
        <v>34570</v>
      </c>
      <c r="E3996" s="115">
        <v>7.2729999999999997</v>
      </c>
      <c r="F3996" s="115">
        <v>3914</v>
      </c>
      <c r="G3996" s="126">
        <v>0</v>
      </c>
      <c r="H3996" s="126">
        <v>1.5554831114583208E+19</v>
      </c>
    </row>
    <row r="3997" spans="3:8" ht="15" customHeight="1">
      <c r="C3997" s="113" t="b">
        <v>0</v>
      </c>
      <c r="D3997" s="124">
        <v>34571</v>
      </c>
      <c r="E3997" s="115">
        <v>7.282</v>
      </c>
      <c r="F3997" s="115">
        <v>3915</v>
      </c>
      <c r="G3997" s="126">
        <v>0</v>
      </c>
      <c r="H3997" s="126">
        <v>2.9998655755286666E+18</v>
      </c>
    </row>
    <row r="3998" spans="3:8" ht="15" customHeight="1">
      <c r="C3998" s="113" t="b">
        <v>0</v>
      </c>
      <c r="D3998" s="124">
        <v>34572</v>
      </c>
      <c r="E3998" s="115">
        <v>7.1970000000000001</v>
      </c>
      <c r="F3998" s="115">
        <v>3916</v>
      </c>
      <c r="G3998" s="126">
        <v>0</v>
      </c>
      <c r="H3998" s="126">
        <v>9.2513320832432005E+18</v>
      </c>
    </row>
    <row r="3999" spans="3:8" ht="15" customHeight="1">
      <c r="C3999" s="113" t="b">
        <v>0</v>
      </c>
      <c r="D3999" s="124">
        <v>34573</v>
      </c>
      <c r="E3999" s="115">
        <v>7.24</v>
      </c>
      <c r="F3999" s="115">
        <v>3917</v>
      </c>
      <c r="G3999" s="126">
        <v>0</v>
      </c>
      <c r="H3999" s="126">
        <v>4.7507122940207124E+18</v>
      </c>
    </row>
    <row r="4000" spans="3:8" ht="15" customHeight="1">
      <c r="C4000" s="113" t="b">
        <v>0</v>
      </c>
      <c r="D4000" s="124">
        <v>34574</v>
      </c>
      <c r="E4000" s="115">
        <v>7.242</v>
      </c>
      <c r="F4000" s="115">
        <v>3918</v>
      </c>
      <c r="G4000" s="126">
        <v>0</v>
      </c>
      <c r="H4000" s="126">
        <v>4.9666558761630362E+18</v>
      </c>
    </row>
    <row r="4001" spans="3:8" ht="15" customHeight="1">
      <c r="C4001" s="113" t="b">
        <v>0</v>
      </c>
      <c r="D4001" s="124">
        <v>34575</v>
      </c>
      <c r="E4001" s="115">
        <v>7.258</v>
      </c>
      <c r="F4001" s="115">
        <v>3919</v>
      </c>
      <c r="G4001" s="126">
        <v>0</v>
      </c>
      <c r="H4001" s="126">
        <v>1.3368528375388412E+19</v>
      </c>
    </row>
    <row r="4002" spans="3:8" ht="15" customHeight="1">
      <c r="C4002" s="113" t="b">
        <v>0</v>
      </c>
      <c r="D4002" s="124">
        <v>34576</v>
      </c>
      <c r="E4002" s="115">
        <v>7.1609999999999996</v>
      </c>
      <c r="F4002" s="115">
        <v>3920</v>
      </c>
      <c r="G4002" s="126">
        <v>0</v>
      </c>
      <c r="H4002" s="126">
        <v>1.3843041243433978E+19</v>
      </c>
    </row>
    <row r="4003" spans="3:8" ht="15" customHeight="1">
      <c r="C4003" s="113" t="b">
        <v>0</v>
      </c>
      <c r="D4003" s="124">
        <v>34577</v>
      </c>
      <c r="E4003" s="115">
        <v>7.0650000000000004</v>
      </c>
      <c r="F4003" s="115">
        <v>3921</v>
      </c>
      <c r="G4003" s="126">
        <v>0</v>
      </c>
      <c r="H4003" s="126">
        <v>1.4307841734037363E+19</v>
      </c>
    </row>
    <row r="4004" spans="3:8" ht="15" customHeight="1">
      <c r="C4004" s="113" t="b">
        <v>0</v>
      </c>
      <c r="D4004" s="124">
        <v>34578</v>
      </c>
      <c r="E4004" s="115">
        <v>7.0720000000000001</v>
      </c>
      <c r="F4004" s="115">
        <v>3922</v>
      </c>
      <c r="G4004" s="126">
        <v>0</v>
      </c>
      <c r="H4004" s="126">
        <v>7.3063952214518712E+18</v>
      </c>
    </row>
    <row r="4005" spans="3:8" ht="15" customHeight="1">
      <c r="C4005" s="113" t="b">
        <v>0</v>
      </c>
      <c r="D4005" s="124">
        <v>34579</v>
      </c>
      <c r="E4005" s="115">
        <v>7.0229999999999997</v>
      </c>
      <c r="F4005" s="115">
        <v>3923</v>
      </c>
      <c r="G4005" s="126">
        <v>0</v>
      </c>
      <c r="H4005" s="126">
        <v>7.3333836933045842E+18</v>
      </c>
    </row>
    <row r="4006" spans="3:8" ht="15" customHeight="1">
      <c r="C4006" s="113" t="b">
        <v>0</v>
      </c>
      <c r="D4006" s="124">
        <v>34580</v>
      </c>
      <c r="E4006" s="115">
        <v>7.0270000000000001</v>
      </c>
      <c r="F4006" s="115">
        <v>3924</v>
      </c>
      <c r="G4006" s="126">
        <v>0</v>
      </c>
      <c r="H4006" s="126">
        <v>7.245718988520406E+18</v>
      </c>
    </row>
    <row r="4007" spans="3:8" ht="15" customHeight="1">
      <c r="C4007" s="113" t="b">
        <v>0</v>
      </c>
      <c r="D4007" s="124">
        <v>34581</v>
      </c>
      <c r="E4007" s="115">
        <v>6.9459999999999997</v>
      </c>
      <c r="F4007" s="115">
        <v>3925</v>
      </c>
      <c r="G4007" s="126">
        <v>0</v>
      </c>
      <c r="H4007" s="126">
        <v>5.1930766800776428E+18</v>
      </c>
    </row>
    <row r="4008" spans="3:8" ht="15" customHeight="1">
      <c r="C4008" s="113" t="b">
        <v>0</v>
      </c>
      <c r="D4008" s="124">
        <v>34582</v>
      </c>
      <c r="E4008" s="115">
        <v>6.9340000000000002</v>
      </c>
      <c r="F4008" s="115">
        <v>3926</v>
      </c>
      <c r="G4008" s="126">
        <v>0</v>
      </c>
      <c r="H4008" s="126">
        <v>1.2927561729356321E+19</v>
      </c>
    </row>
    <row r="4009" spans="3:8" ht="15" customHeight="1">
      <c r="C4009" s="113" t="b">
        <v>0</v>
      </c>
      <c r="D4009" s="124">
        <v>34583</v>
      </c>
      <c r="E4009" s="115">
        <v>6.9560000000000004</v>
      </c>
      <c r="F4009" s="115">
        <v>3927</v>
      </c>
      <c r="G4009" s="126">
        <v>0</v>
      </c>
      <c r="H4009" s="126">
        <v>1.5502347412174127E+19</v>
      </c>
    </row>
    <row r="4010" spans="3:8" ht="15" customHeight="1">
      <c r="C4010" s="113" t="b">
        <v>0</v>
      </c>
      <c r="D4010" s="124">
        <v>34584</v>
      </c>
      <c r="E4010" s="115">
        <v>6.9950000000000001</v>
      </c>
      <c r="F4010" s="115">
        <v>3928</v>
      </c>
      <c r="G4010" s="126">
        <v>0</v>
      </c>
      <c r="H4010" s="126">
        <v>1.2469789354184692E+19</v>
      </c>
    </row>
    <row r="4011" spans="3:8" ht="15" customHeight="1">
      <c r="C4011" s="113" t="b">
        <v>0</v>
      </c>
      <c r="D4011" s="124">
        <v>34585</v>
      </c>
      <c r="E4011" s="115">
        <v>6.9729999999999999</v>
      </c>
      <c r="F4011" s="115">
        <v>3929</v>
      </c>
      <c r="G4011" s="126">
        <v>0</v>
      </c>
      <c r="H4011" s="126">
        <v>1.3183989655581397E+19</v>
      </c>
    </row>
    <row r="4012" spans="3:8" ht="15" customHeight="1">
      <c r="C4012" s="113" t="b">
        <v>0</v>
      </c>
      <c r="D4012" s="124">
        <v>34586</v>
      </c>
      <c r="E4012" s="115">
        <v>6.992</v>
      </c>
      <c r="F4012" s="115">
        <v>3930</v>
      </c>
      <c r="G4012" s="126">
        <v>0</v>
      </c>
      <c r="H4012" s="126">
        <v>2.7415564823503944E+18</v>
      </c>
    </row>
    <row r="4013" spans="3:8" ht="15" customHeight="1">
      <c r="C4013" s="113" t="b">
        <v>0</v>
      </c>
      <c r="D4013" s="124">
        <v>34587</v>
      </c>
      <c r="E4013" s="115">
        <v>6.9379999999999997</v>
      </c>
      <c r="F4013" s="115">
        <v>3931</v>
      </c>
      <c r="G4013" s="126">
        <v>0</v>
      </c>
      <c r="H4013" s="126">
        <v>1.1959180235636849E+19</v>
      </c>
    </row>
    <row r="4014" spans="3:8" ht="15" customHeight="1">
      <c r="C4014" s="113" t="b">
        <v>0</v>
      </c>
      <c r="D4014" s="124">
        <v>34588</v>
      </c>
      <c r="E4014" s="115">
        <v>6.97</v>
      </c>
      <c r="F4014" s="115">
        <v>3932</v>
      </c>
      <c r="G4014" s="126">
        <v>0</v>
      </c>
      <c r="H4014" s="126">
        <v>3.9909480853113595E+18</v>
      </c>
    </row>
    <row r="4015" spans="3:8" ht="15" customHeight="1">
      <c r="C4015" s="113" t="b">
        <v>0</v>
      </c>
      <c r="D4015" s="124">
        <v>34589</v>
      </c>
      <c r="E4015" s="115">
        <v>7.0190000000000001</v>
      </c>
      <c r="F4015" s="115">
        <v>3933</v>
      </c>
      <c r="G4015" s="126">
        <v>0</v>
      </c>
      <c r="H4015" s="126">
        <v>9.2686735486899937E+18</v>
      </c>
    </row>
    <row r="4016" spans="3:8" ht="15" customHeight="1">
      <c r="C4016" s="113" t="b">
        <v>0</v>
      </c>
      <c r="D4016" s="124">
        <v>34590</v>
      </c>
      <c r="E4016" s="115">
        <v>6.9450000000000003</v>
      </c>
      <c r="F4016" s="115">
        <v>3934</v>
      </c>
      <c r="G4016" s="126">
        <v>0</v>
      </c>
      <c r="H4016" s="126">
        <v>1.8029916506301317E+19</v>
      </c>
    </row>
    <row r="4017" spans="3:8" ht="15" customHeight="1">
      <c r="C4017" s="113" t="b">
        <v>0</v>
      </c>
      <c r="D4017" s="124">
        <v>34591</v>
      </c>
      <c r="E4017" s="115">
        <v>6.9749999999999996</v>
      </c>
      <c r="F4017" s="115">
        <v>3935</v>
      </c>
      <c r="G4017" s="126">
        <v>0</v>
      </c>
      <c r="H4017" s="126">
        <v>1.205548366970643E+19</v>
      </c>
    </row>
    <row r="4018" spans="3:8" ht="15" customHeight="1">
      <c r="C4018" s="113" t="b">
        <v>0</v>
      </c>
      <c r="D4018" s="124">
        <v>34592</v>
      </c>
      <c r="E4018" s="115">
        <v>7.0270000000000001</v>
      </c>
      <c r="F4018" s="115">
        <v>3936</v>
      </c>
      <c r="G4018" s="126">
        <v>0</v>
      </c>
      <c r="H4018" s="126">
        <v>1.0120744920090849E+19</v>
      </c>
    </row>
    <row r="4019" spans="3:8" ht="15" customHeight="1">
      <c r="C4019" s="113" t="b">
        <v>0</v>
      </c>
      <c r="D4019" s="124">
        <v>34593</v>
      </c>
      <c r="E4019" s="115">
        <v>7.1449999999999996</v>
      </c>
      <c r="F4019" s="115">
        <v>3937</v>
      </c>
      <c r="G4019" s="126">
        <v>0</v>
      </c>
      <c r="H4019" s="126">
        <v>2.8717088603624934E+18</v>
      </c>
    </row>
    <row r="4020" spans="3:8" ht="15" customHeight="1">
      <c r="C4020" s="113" t="b">
        <v>0</v>
      </c>
      <c r="D4020" s="124">
        <v>34594</v>
      </c>
      <c r="E4020" s="115">
        <v>7.0960000000000001</v>
      </c>
      <c r="F4020" s="115">
        <v>3938</v>
      </c>
      <c r="G4020" s="126">
        <v>0</v>
      </c>
      <c r="H4020" s="126">
        <v>3.6746435844234593E+18</v>
      </c>
    </row>
    <row r="4021" spans="3:8" ht="15" customHeight="1">
      <c r="C4021" s="113" t="b">
        <v>0</v>
      </c>
      <c r="D4021" s="124">
        <v>34595</v>
      </c>
      <c r="E4021" s="115">
        <v>7.1180000000000003</v>
      </c>
      <c r="F4021" s="115">
        <v>3939</v>
      </c>
      <c r="G4021" s="126">
        <v>0</v>
      </c>
      <c r="H4021" s="126">
        <v>1.3866620491602659E+19</v>
      </c>
    </row>
    <row r="4022" spans="3:8" ht="15" customHeight="1">
      <c r="C4022" s="113" t="b">
        <v>0</v>
      </c>
      <c r="D4022" s="124">
        <v>34596</v>
      </c>
      <c r="E4022" s="115">
        <v>7.1390000000000002</v>
      </c>
      <c r="F4022" s="115">
        <v>3940</v>
      </c>
      <c r="G4022" s="126">
        <v>0</v>
      </c>
      <c r="H4022" s="126">
        <v>1.4573847891054057E+19</v>
      </c>
    </row>
    <row r="4023" spans="3:8" ht="15" customHeight="1">
      <c r="C4023" s="113" t="b">
        <v>0</v>
      </c>
      <c r="D4023" s="124">
        <v>34597</v>
      </c>
      <c r="E4023" s="115">
        <v>7.19</v>
      </c>
      <c r="F4023" s="115">
        <v>3941</v>
      </c>
      <c r="G4023" s="126">
        <v>0</v>
      </c>
      <c r="H4023" s="126">
        <v>4.906087386850005E+18</v>
      </c>
    </row>
    <row r="4024" spans="3:8" ht="15" customHeight="1">
      <c r="C4024" s="113" t="b">
        <v>0</v>
      </c>
      <c r="D4024" s="124">
        <v>34598</v>
      </c>
      <c r="E4024" s="115">
        <v>7.1820000000000004</v>
      </c>
      <c r="F4024" s="115">
        <v>3942</v>
      </c>
      <c r="G4024" s="126">
        <v>0</v>
      </c>
      <c r="H4024" s="126">
        <v>4.4347766470715689E+18</v>
      </c>
    </row>
    <row r="4025" spans="3:8" ht="15" customHeight="1">
      <c r="C4025" s="113" t="b">
        <v>0</v>
      </c>
      <c r="D4025" s="124">
        <v>34599</v>
      </c>
      <c r="E4025" s="115">
        <v>7.1849999999999996</v>
      </c>
      <c r="F4025" s="115">
        <v>3943</v>
      </c>
      <c r="G4025" s="126">
        <v>0</v>
      </c>
      <c r="H4025" s="126">
        <v>1.3942106278163067E+19</v>
      </c>
    </row>
    <row r="4026" spans="3:8" ht="15" customHeight="1">
      <c r="C4026" s="113" t="b">
        <v>0</v>
      </c>
      <c r="D4026" s="124">
        <v>34600</v>
      </c>
      <c r="E4026" s="115">
        <v>7.1920000000000002</v>
      </c>
      <c r="F4026" s="115">
        <v>3944</v>
      </c>
      <c r="G4026" s="126">
        <v>0</v>
      </c>
      <c r="H4026" s="126">
        <v>1.8352186180335606E+19</v>
      </c>
    </row>
    <row r="4027" spans="3:8" ht="15" customHeight="1">
      <c r="C4027" s="113" t="b">
        <v>0</v>
      </c>
      <c r="D4027" s="124">
        <v>34601</v>
      </c>
      <c r="E4027" s="115">
        <v>7.2430000000000003</v>
      </c>
      <c r="F4027" s="115">
        <v>3945</v>
      </c>
      <c r="G4027" s="126">
        <v>0</v>
      </c>
      <c r="H4027" s="126">
        <v>5.5723274204311951E+18</v>
      </c>
    </row>
    <row r="4028" spans="3:8" ht="15" customHeight="1">
      <c r="C4028" s="113" t="b">
        <v>0</v>
      </c>
      <c r="D4028" s="124">
        <v>34602</v>
      </c>
      <c r="E4028" s="115">
        <v>7.3029999999999999</v>
      </c>
      <c r="F4028" s="115">
        <v>3946</v>
      </c>
      <c r="G4028" s="126">
        <v>0</v>
      </c>
      <c r="H4028" s="126">
        <v>1.150892670173739E+19</v>
      </c>
    </row>
    <row r="4029" spans="3:8" ht="15" customHeight="1">
      <c r="C4029" s="113" t="b">
        <v>0</v>
      </c>
      <c r="D4029" s="124">
        <v>34603</v>
      </c>
      <c r="E4029" s="115">
        <v>7.3620000000000001</v>
      </c>
      <c r="F4029" s="115">
        <v>3947</v>
      </c>
      <c r="G4029" s="126">
        <v>0</v>
      </c>
      <c r="H4029" s="126">
        <v>1.7674902693939686E+18</v>
      </c>
    </row>
    <row r="4030" spans="3:8" ht="15" customHeight="1">
      <c r="C4030" s="113" t="b">
        <v>0</v>
      </c>
      <c r="D4030" s="124">
        <v>34604</v>
      </c>
      <c r="E4030" s="115">
        <v>7.3760000000000003</v>
      </c>
      <c r="F4030" s="115">
        <v>3948</v>
      </c>
      <c r="G4030" s="126">
        <v>0</v>
      </c>
      <c r="H4030" s="126">
        <v>1.8063957876567435E+19</v>
      </c>
    </row>
    <row r="4031" spans="3:8" ht="15" customHeight="1">
      <c r="C4031" s="113" t="b">
        <v>0</v>
      </c>
      <c r="D4031" s="124">
        <v>34605</v>
      </c>
      <c r="E4031" s="115">
        <v>7.4269999999999996</v>
      </c>
      <c r="F4031" s="115">
        <v>3949</v>
      </c>
      <c r="G4031" s="126">
        <v>0</v>
      </c>
      <c r="H4031" s="126">
        <v>3.9039909798936566E+18</v>
      </c>
    </row>
    <row r="4032" spans="3:8" ht="15" customHeight="1">
      <c r="C4032" s="113" t="b">
        <v>0</v>
      </c>
      <c r="D4032" s="124">
        <v>34606</v>
      </c>
      <c r="E4032" s="115">
        <v>7.617</v>
      </c>
      <c r="F4032" s="115">
        <v>3950</v>
      </c>
      <c r="G4032" s="126">
        <v>0</v>
      </c>
      <c r="H4032" s="126">
        <v>4.9159789296761938E+18</v>
      </c>
    </row>
    <row r="4033" spans="3:8" ht="15" customHeight="1">
      <c r="C4033" s="113" t="b">
        <v>0</v>
      </c>
      <c r="D4033" s="124">
        <v>34607</v>
      </c>
      <c r="E4033" s="115">
        <v>7.7610000000000001</v>
      </c>
      <c r="F4033" s="115">
        <v>3951</v>
      </c>
      <c r="G4033" s="126">
        <v>0</v>
      </c>
      <c r="H4033" s="126">
        <v>7.5240315011749868E+18</v>
      </c>
    </row>
    <row r="4034" spans="3:8" ht="15" customHeight="1">
      <c r="C4034" s="113" t="b">
        <v>0</v>
      </c>
      <c r="D4034" s="124">
        <v>34608</v>
      </c>
      <c r="E4034" s="115">
        <v>7.8940000000000001</v>
      </c>
      <c r="F4034" s="115">
        <v>3952</v>
      </c>
      <c r="G4034" s="126">
        <v>0</v>
      </c>
      <c r="H4034" s="126">
        <v>5.5960963554229842E+18</v>
      </c>
    </row>
    <row r="4035" spans="3:8" ht="15" customHeight="1">
      <c r="C4035" s="113" t="b">
        <v>0</v>
      </c>
      <c r="D4035" s="124">
        <v>34609</v>
      </c>
      <c r="E4035" s="115">
        <v>7.9539999999999997</v>
      </c>
      <c r="F4035" s="115">
        <v>3953</v>
      </c>
      <c r="G4035" s="126">
        <v>0</v>
      </c>
      <c r="H4035" s="126">
        <v>9.9897057334173307E+18</v>
      </c>
    </row>
    <row r="4036" spans="3:8" ht="15" customHeight="1">
      <c r="C4036" s="113" t="b">
        <v>0</v>
      </c>
      <c r="D4036" s="124">
        <v>34610</v>
      </c>
      <c r="E4036" s="115">
        <v>7.9829999999999997</v>
      </c>
      <c r="F4036" s="115">
        <v>3954</v>
      </c>
      <c r="G4036" s="126">
        <v>0</v>
      </c>
      <c r="H4036" s="126">
        <v>9.900262813455487E+18</v>
      </c>
    </row>
    <row r="4037" spans="3:8" ht="15" customHeight="1">
      <c r="C4037" s="113" t="b">
        <v>0</v>
      </c>
      <c r="D4037" s="124">
        <v>34611</v>
      </c>
      <c r="E4037" s="115">
        <v>8.0050000000000008</v>
      </c>
      <c r="F4037" s="115">
        <v>3955</v>
      </c>
      <c r="G4037" s="126">
        <v>0</v>
      </c>
      <c r="H4037" s="126">
        <v>1.3548180436307417E+19</v>
      </c>
    </row>
    <row r="4038" spans="3:8" ht="15" customHeight="1">
      <c r="C4038" s="113" t="b">
        <v>0</v>
      </c>
      <c r="D4038" s="124">
        <v>34612</v>
      </c>
      <c r="E4038" s="115">
        <v>8.15</v>
      </c>
      <c r="F4038" s="115">
        <v>3956</v>
      </c>
      <c r="G4038" s="126">
        <v>0</v>
      </c>
      <c r="H4038" s="126">
        <v>5.4120282103953172E+18</v>
      </c>
    </row>
    <row r="4039" spans="3:8" ht="15" customHeight="1">
      <c r="C4039" s="113" t="b">
        <v>0</v>
      </c>
      <c r="D4039" s="124">
        <v>34613</v>
      </c>
      <c r="E4039" s="115">
        <v>8.1170000000000009</v>
      </c>
      <c r="F4039" s="115">
        <v>3957</v>
      </c>
      <c r="G4039" s="126">
        <v>0</v>
      </c>
      <c r="H4039" s="126">
        <v>1.2473558294547274E+19</v>
      </c>
    </row>
    <row r="4040" spans="3:8" ht="15" customHeight="1">
      <c r="C4040" s="113" t="b">
        <v>0</v>
      </c>
      <c r="D4040" s="124">
        <v>34614</v>
      </c>
      <c r="E4040" s="115">
        <v>8.1679999999999993</v>
      </c>
      <c r="F4040" s="115">
        <v>3958</v>
      </c>
      <c r="G4040" s="126">
        <v>0</v>
      </c>
      <c r="H4040" s="126">
        <v>6.8554714974745385E+18</v>
      </c>
    </row>
    <row r="4041" spans="3:8" ht="15" customHeight="1">
      <c r="C4041" s="113" t="b">
        <v>0</v>
      </c>
      <c r="D4041" s="124">
        <v>34615</v>
      </c>
      <c r="E4041" s="115">
        <v>8.11</v>
      </c>
      <c r="F4041" s="115">
        <v>3959</v>
      </c>
      <c r="G4041" s="126">
        <v>0</v>
      </c>
      <c r="H4041" s="126">
        <v>1.1930981872600861E+19</v>
      </c>
    </row>
    <row r="4042" spans="3:8" ht="15" customHeight="1">
      <c r="C4042" s="113" t="b">
        <v>0</v>
      </c>
      <c r="D4042" s="124">
        <v>34616</v>
      </c>
      <c r="E4042" s="115">
        <v>8.1760000000000002</v>
      </c>
      <c r="F4042" s="115">
        <v>3960</v>
      </c>
      <c r="G4042" s="126">
        <v>0</v>
      </c>
      <c r="H4042" s="126">
        <v>9.7572975145761341E+18</v>
      </c>
    </row>
    <row r="4043" spans="3:8" ht="15" customHeight="1">
      <c r="C4043" s="113" t="b">
        <v>0</v>
      </c>
      <c r="D4043" s="124">
        <v>34617</v>
      </c>
      <c r="E4043" s="115">
        <v>8.27</v>
      </c>
      <c r="F4043" s="115">
        <v>3961</v>
      </c>
      <c r="G4043" s="126">
        <v>0</v>
      </c>
      <c r="H4043" s="126">
        <v>2.0681215363563279E+18</v>
      </c>
    </row>
    <row r="4044" spans="3:8" ht="15" customHeight="1">
      <c r="C4044" s="113" t="b">
        <v>0</v>
      </c>
      <c r="D4044" s="124">
        <v>34618</v>
      </c>
      <c r="E4044" s="115">
        <v>8.3640000000000008</v>
      </c>
      <c r="F4044" s="115">
        <v>3962</v>
      </c>
      <c r="G4044" s="126">
        <v>0</v>
      </c>
      <c r="H4044" s="126">
        <v>1.2594846714137971E+19</v>
      </c>
    </row>
    <row r="4045" spans="3:8" ht="15" customHeight="1">
      <c r="C4045" s="113" t="b">
        <v>0</v>
      </c>
      <c r="D4045" s="124">
        <v>34619</v>
      </c>
      <c r="E4045" s="115">
        <v>8.4450000000000003</v>
      </c>
      <c r="F4045" s="115">
        <v>3963</v>
      </c>
      <c r="G4045" s="126">
        <v>0</v>
      </c>
      <c r="H4045" s="126">
        <v>9.6195108909746442E+18</v>
      </c>
    </row>
    <row r="4046" spans="3:8" ht="15" customHeight="1">
      <c r="C4046" s="113" t="b">
        <v>0</v>
      </c>
      <c r="D4046" s="124">
        <v>34620</v>
      </c>
      <c r="E4046" s="115">
        <v>8.4580000000000002</v>
      </c>
      <c r="F4046" s="115">
        <v>3964</v>
      </c>
      <c r="G4046" s="126">
        <v>0</v>
      </c>
      <c r="H4046" s="126">
        <v>1.249101820809354E+19</v>
      </c>
    </row>
    <row r="4047" spans="3:8" ht="15" customHeight="1">
      <c r="C4047" s="113" t="b">
        <v>0</v>
      </c>
      <c r="D4047" s="124">
        <v>34621</v>
      </c>
      <c r="E4047" s="115">
        <v>8.5419999999999998</v>
      </c>
      <c r="F4047" s="115">
        <v>3965</v>
      </c>
      <c r="G4047" s="126">
        <v>0</v>
      </c>
      <c r="H4047" s="126">
        <v>5.0778880460396759E+18</v>
      </c>
    </row>
    <row r="4048" spans="3:8" ht="15" customHeight="1">
      <c r="C4048" s="113" t="b">
        <v>0</v>
      </c>
      <c r="D4048" s="124">
        <v>34622</v>
      </c>
      <c r="E4048" s="115">
        <v>8.6519999999999992</v>
      </c>
      <c r="F4048" s="115">
        <v>3966</v>
      </c>
      <c r="G4048" s="126">
        <v>0</v>
      </c>
      <c r="H4048" s="126">
        <v>8.954444099717035E+18</v>
      </c>
    </row>
    <row r="4049" spans="3:8" ht="15" customHeight="1">
      <c r="C4049" s="113" t="b">
        <v>0</v>
      </c>
      <c r="D4049" s="124">
        <v>34623</v>
      </c>
      <c r="E4049" s="115">
        <v>8.7810000000000006</v>
      </c>
      <c r="F4049" s="115">
        <v>3967</v>
      </c>
      <c r="G4049" s="126">
        <v>0</v>
      </c>
      <c r="H4049" s="126">
        <v>9.187958172801708E+18</v>
      </c>
    </row>
    <row r="4050" spans="3:8" ht="15" customHeight="1">
      <c r="C4050" s="113" t="b">
        <v>0</v>
      </c>
      <c r="D4050" s="124">
        <v>34624</v>
      </c>
      <c r="E4050" s="115">
        <v>8.9239999999999995</v>
      </c>
      <c r="F4050" s="115">
        <v>3968</v>
      </c>
      <c r="G4050" s="126">
        <v>0</v>
      </c>
      <c r="H4050" s="126">
        <v>4.6633792289220618E+18</v>
      </c>
    </row>
    <row r="4051" spans="3:8" ht="15" customHeight="1">
      <c r="C4051" s="113" t="b">
        <v>0</v>
      </c>
      <c r="D4051" s="124">
        <v>34625</v>
      </c>
      <c r="E4051" s="115">
        <v>9.0530000000000008</v>
      </c>
      <c r="F4051" s="115">
        <v>3969</v>
      </c>
      <c r="G4051" s="126">
        <v>0</v>
      </c>
      <c r="H4051" s="126">
        <v>1.6583691682374343E+19</v>
      </c>
    </row>
    <row r="4052" spans="3:8" ht="15" customHeight="1">
      <c r="C4052" s="113" t="b">
        <v>0</v>
      </c>
      <c r="D4052" s="124">
        <v>34626</v>
      </c>
      <c r="E4052" s="115">
        <v>9.0790000000000006</v>
      </c>
      <c r="F4052" s="115">
        <v>3970</v>
      </c>
      <c r="G4052" s="126">
        <v>0</v>
      </c>
      <c r="H4052" s="126">
        <v>1.6022877552178989E+19</v>
      </c>
    </row>
    <row r="4053" spans="3:8" ht="15" customHeight="1">
      <c r="C4053" s="113" t="b">
        <v>0</v>
      </c>
      <c r="D4053" s="124">
        <v>34627</v>
      </c>
      <c r="E4053" s="115">
        <v>9.2309999999999999</v>
      </c>
      <c r="F4053" s="115">
        <v>3971</v>
      </c>
      <c r="G4053" s="126">
        <v>0</v>
      </c>
      <c r="H4053" s="126">
        <v>1.7608839543365591E+19</v>
      </c>
    </row>
    <row r="4054" spans="3:8" ht="15" customHeight="1">
      <c r="C4054" s="113" t="b">
        <v>0</v>
      </c>
      <c r="D4054" s="124">
        <v>34628</v>
      </c>
      <c r="E4054" s="115">
        <v>9.3539999999999992</v>
      </c>
      <c r="F4054" s="115">
        <v>3972</v>
      </c>
      <c r="G4054" s="126">
        <v>0</v>
      </c>
      <c r="H4054" s="126">
        <v>1.1718156155235868E+18</v>
      </c>
    </row>
    <row r="4055" spans="3:8" ht="15" customHeight="1">
      <c r="C4055" s="113" t="b">
        <v>0</v>
      </c>
      <c r="D4055" s="124">
        <v>34629</v>
      </c>
      <c r="E4055" s="115">
        <v>9.4120000000000008</v>
      </c>
      <c r="F4055" s="115">
        <v>3973</v>
      </c>
      <c r="G4055" s="126">
        <v>0</v>
      </c>
      <c r="H4055" s="126">
        <v>1.1283937270218131E+19</v>
      </c>
    </row>
    <row r="4056" spans="3:8" ht="15" customHeight="1">
      <c r="C4056" s="113" t="b">
        <v>0</v>
      </c>
      <c r="D4056" s="124">
        <v>34630</v>
      </c>
      <c r="E4056" s="115">
        <v>9.5640000000000001</v>
      </c>
      <c r="F4056" s="115">
        <v>3974</v>
      </c>
      <c r="G4056" s="126">
        <v>0</v>
      </c>
      <c r="H4056" s="126">
        <v>8.850386427588649E+18</v>
      </c>
    </row>
    <row r="4057" spans="3:8" ht="15" customHeight="1">
      <c r="C4057" s="113" t="b">
        <v>0</v>
      </c>
      <c r="D4057" s="124">
        <v>34631</v>
      </c>
      <c r="E4057" s="115">
        <v>9.6940000000000008</v>
      </c>
      <c r="F4057" s="115">
        <v>3975</v>
      </c>
      <c r="G4057" s="126">
        <v>0</v>
      </c>
      <c r="H4057" s="126">
        <v>1.6812956782800941E+19</v>
      </c>
    </row>
    <row r="4058" spans="3:8" ht="15" customHeight="1">
      <c r="C4058" s="113" t="b">
        <v>0</v>
      </c>
      <c r="D4058" s="124">
        <v>34632</v>
      </c>
      <c r="E4058" s="115">
        <v>9.7759999999999998</v>
      </c>
      <c r="F4058" s="115">
        <v>3976</v>
      </c>
      <c r="G4058" s="126">
        <v>0</v>
      </c>
      <c r="H4058" s="126">
        <v>1.051486014638833E+19</v>
      </c>
    </row>
    <row r="4059" spans="3:8" ht="15" customHeight="1">
      <c r="C4059" s="113" t="b">
        <v>0</v>
      </c>
      <c r="D4059" s="124">
        <v>34633</v>
      </c>
      <c r="E4059" s="115">
        <v>9.8510000000000009</v>
      </c>
      <c r="F4059" s="115">
        <v>3977</v>
      </c>
      <c r="G4059" s="126">
        <v>0</v>
      </c>
      <c r="H4059" s="126">
        <v>1.3195375904559053E+19</v>
      </c>
    </row>
    <row r="4060" spans="3:8" ht="15" customHeight="1">
      <c r="C4060" s="113" t="b">
        <v>0</v>
      </c>
      <c r="D4060" s="124">
        <v>34634</v>
      </c>
      <c r="E4060" s="115">
        <v>9.9529999999999994</v>
      </c>
      <c r="F4060" s="115">
        <v>3978</v>
      </c>
      <c r="G4060" s="126">
        <v>0</v>
      </c>
      <c r="H4060" s="126">
        <v>9.2028284572967283E+17</v>
      </c>
    </row>
    <row r="4061" spans="3:8" ht="15" customHeight="1">
      <c r="C4061" s="113" t="b">
        <v>0</v>
      </c>
      <c r="D4061" s="124">
        <v>34635</v>
      </c>
      <c r="E4061" s="115">
        <v>10.01</v>
      </c>
      <c r="F4061" s="115">
        <v>3979</v>
      </c>
      <c r="G4061" s="126">
        <v>0</v>
      </c>
      <c r="H4061" s="126">
        <v>1.3287784352754145E+18</v>
      </c>
    </row>
    <row r="4062" spans="3:8" ht="15" customHeight="1">
      <c r="C4062" s="113" t="b">
        <v>0</v>
      </c>
      <c r="D4062" s="124">
        <v>34636</v>
      </c>
      <c r="E4062" s="115">
        <v>10.07</v>
      </c>
      <c r="F4062" s="115">
        <v>3980</v>
      </c>
      <c r="G4062" s="126">
        <v>0</v>
      </c>
      <c r="H4062" s="126">
        <v>1.553037480098892E+19</v>
      </c>
    </row>
    <row r="4063" spans="3:8" ht="15" customHeight="1">
      <c r="C4063" s="113" t="b">
        <v>0</v>
      </c>
      <c r="D4063" s="124">
        <v>34637</v>
      </c>
      <c r="E4063" s="115">
        <v>10.154</v>
      </c>
      <c r="F4063" s="115">
        <v>3981</v>
      </c>
      <c r="G4063" s="126">
        <v>0</v>
      </c>
      <c r="H4063" s="126">
        <v>1.0494840184186927E+19</v>
      </c>
    </row>
    <row r="4064" spans="3:8" ht="15" customHeight="1">
      <c r="C4064" s="113" t="b">
        <v>0</v>
      </c>
      <c r="D4064" s="124">
        <v>34638</v>
      </c>
      <c r="E4064" s="115">
        <v>10.18</v>
      </c>
      <c r="F4064" s="115">
        <v>3982</v>
      </c>
      <c r="G4064" s="126">
        <v>0</v>
      </c>
      <c r="H4064" s="126">
        <v>9.82146460524638E+18</v>
      </c>
    </row>
    <row r="4065" spans="3:8" ht="15" customHeight="1">
      <c r="C4065" s="113" t="b">
        <v>0</v>
      </c>
      <c r="D4065" s="124">
        <v>34639</v>
      </c>
      <c r="E4065" s="115">
        <v>10.241</v>
      </c>
      <c r="F4065" s="115">
        <v>3983</v>
      </c>
      <c r="G4065" s="126">
        <v>0</v>
      </c>
      <c r="H4065" s="126">
        <v>7.4603262265065216E+18</v>
      </c>
    </row>
    <row r="4066" spans="3:8" ht="15" customHeight="1">
      <c r="C4066" s="113" t="b">
        <v>0</v>
      </c>
      <c r="D4066" s="124">
        <v>34640</v>
      </c>
      <c r="E4066" s="115">
        <v>10.292999999999999</v>
      </c>
      <c r="F4066" s="115">
        <v>3984</v>
      </c>
      <c r="G4066" s="126">
        <v>0</v>
      </c>
      <c r="H4066" s="126">
        <v>5.1175694428350863E+18</v>
      </c>
    </row>
    <row r="4067" spans="3:8" ht="15" customHeight="1">
      <c r="C4067" s="113" t="b">
        <v>0</v>
      </c>
      <c r="D4067" s="124">
        <v>34641</v>
      </c>
      <c r="E4067" s="115">
        <v>10.342000000000001</v>
      </c>
      <c r="F4067" s="115">
        <v>3985</v>
      </c>
      <c r="G4067" s="126">
        <v>0</v>
      </c>
      <c r="H4067" s="126">
        <v>4.9325546664871823E+18</v>
      </c>
    </row>
    <row r="4068" spans="3:8" ht="15" customHeight="1">
      <c r="C4068" s="113" t="b">
        <v>0</v>
      </c>
      <c r="D4068" s="124">
        <v>34642</v>
      </c>
      <c r="E4068" s="115">
        <v>10.422000000000001</v>
      </c>
      <c r="F4068" s="115">
        <v>3986</v>
      </c>
      <c r="G4068" s="126">
        <v>0</v>
      </c>
      <c r="H4068" s="126">
        <v>1.8084185612715414E+19</v>
      </c>
    </row>
    <row r="4069" spans="3:8" ht="15" customHeight="1">
      <c r="C4069" s="113" t="b">
        <v>0</v>
      </c>
      <c r="D4069" s="124">
        <v>34643</v>
      </c>
      <c r="E4069" s="115">
        <v>10.545</v>
      </c>
      <c r="F4069" s="115">
        <v>3987</v>
      </c>
      <c r="G4069" s="126">
        <v>0</v>
      </c>
      <c r="H4069" s="126">
        <v>1.3138694023777804E+19</v>
      </c>
    </row>
    <row r="4070" spans="3:8" ht="15" customHeight="1">
      <c r="C4070" s="113" t="b">
        <v>0</v>
      </c>
      <c r="D4070" s="124">
        <v>34644</v>
      </c>
      <c r="E4070" s="115">
        <v>10.576000000000001</v>
      </c>
      <c r="F4070" s="115">
        <v>3988</v>
      </c>
      <c r="G4070" s="126">
        <v>0</v>
      </c>
      <c r="H4070" s="126">
        <v>1.0124197418384417E+19</v>
      </c>
    </row>
    <row r="4071" spans="3:8" ht="15" customHeight="1">
      <c r="C4071" s="113" t="b">
        <v>0</v>
      </c>
      <c r="D4071" s="124">
        <v>34645</v>
      </c>
      <c r="E4071" s="115">
        <v>10.664999999999999</v>
      </c>
      <c r="F4071" s="115">
        <v>3989</v>
      </c>
      <c r="G4071" s="126">
        <v>0</v>
      </c>
      <c r="H4071" s="126">
        <v>8.7811914597986007E+18</v>
      </c>
    </row>
    <row r="4072" spans="3:8" ht="15" customHeight="1">
      <c r="C4072" s="113" t="b">
        <v>0</v>
      </c>
      <c r="D4072" s="124">
        <v>34646</v>
      </c>
      <c r="E4072" s="115">
        <v>10.685</v>
      </c>
      <c r="F4072" s="115">
        <v>3990</v>
      </c>
      <c r="G4072" s="126">
        <v>0</v>
      </c>
      <c r="H4072" s="126">
        <v>1.4339831128428216E+19</v>
      </c>
    </row>
    <row r="4073" spans="3:8" ht="15" customHeight="1">
      <c r="C4073" s="113" t="b">
        <v>0</v>
      </c>
      <c r="D4073" s="124">
        <v>34647</v>
      </c>
      <c r="E4073" s="115">
        <v>10.670999999999999</v>
      </c>
      <c r="F4073" s="115">
        <v>3991</v>
      </c>
      <c r="G4073" s="126">
        <v>0</v>
      </c>
      <c r="H4073" s="126">
        <v>5.8439895777516352E+17</v>
      </c>
    </row>
    <row r="4074" spans="3:8" ht="15" customHeight="1">
      <c r="C4074" s="113" t="b">
        <v>0</v>
      </c>
      <c r="D4074" s="124">
        <v>34648</v>
      </c>
      <c r="E4074" s="115">
        <v>10.817</v>
      </c>
      <c r="F4074" s="115">
        <v>3992</v>
      </c>
      <c r="G4074" s="126">
        <v>0</v>
      </c>
      <c r="H4074" s="126">
        <v>6.0701892247210588E+18</v>
      </c>
    </row>
    <row r="4075" spans="3:8" ht="15" customHeight="1">
      <c r="C4075" s="113" t="b">
        <v>0</v>
      </c>
      <c r="D4075" s="124">
        <v>34649</v>
      </c>
      <c r="E4075" s="115">
        <v>10.845000000000001</v>
      </c>
      <c r="F4075" s="115">
        <v>3993</v>
      </c>
      <c r="G4075" s="126">
        <v>0</v>
      </c>
      <c r="H4075" s="126">
        <v>9.3018244089743995E+18</v>
      </c>
    </row>
    <row r="4076" spans="3:8" ht="15" customHeight="1">
      <c r="C4076" s="113" t="b">
        <v>0</v>
      </c>
      <c r="D4076" s="124">
        <v>34650</v>
      </c>
      <c r="E4076" s="115">
        <v>10.944000000000001</v>
      </c>
      <c r="F4076" s="115">
        <v>3994</v>
      </c>
      <c r="G4076" s="126">
        <v>0</v>
      </c>
      <c r="H4076" s="126">
        <v>5.1127681541090908E+18</v>
      </c>
    </row>
    <row r="4077" spans="3:8" ht="15" customHeight="1">
      <c r="C4077" s="113" t="b">
        <v>0</v>
      </c>
      <c r="D4077" s="124">
        <v>34651</v>
      </c>
      <c r="E4077" s="115">
        <v>10.971</v>
      </c>
      <c r="F4077" s="115">
        <v>3995</v>
      </c>
      <c r="G4077" s="126">
        <v>0</v>
      </c>
      <c r="H4077" s="126">
        <v>1.1350288763254657E+19</v>
      </c>
    </row>
    <row r="4078" spans="3:8" ht="15" customHeight="1">
      <c r="C4078" s="113" t="b">
        <v>0</v>
      </c>
      <c r="D4078" s="124">
        <v>34652</v>
      </c>
      <c r="E4078" s="115">
        <v>11.016</v>
      </c>
      <c r="F4078" s="115">
        <v>3996</v>
      </c>
      <c r="G4078" s="126">
        <v>0</v>
      </c>
      <c r="H4078" s="126">
        <v>1.461628709569834E+19</v>
      </c>
    </row>
    <row r="4079" spans="3:8" ht="15" customHeight="1">
      <c r="C4079" s="113" t="b">
        <v>0</v>
      </c>
      <c r="D4079" s="124">
        <v>34653</v>
      </c>
      <c r="E4079" s="115">
        <v>11.022</v>
      </c>
      <c r="F4079" s="115">
        <v>3997</v>
      </c>
      <c r="G4079" s="126">
        <v>0</v>
      </c>
      <c r="H4079" s="126">
        <v>1.4245304514092438E+19</v>
      </c>
    </row>
    <row r="4080" spans="3:8" ht="15" customHeight="1">
      <c r="C4080" s="113" t="b">
        <v>0</v>
      </c>
      <c r="D4080" s="124">
        <v>34654</v>
      </c>
      <c r="E4080" s="115">
        <v>11.042</v>
      </c>
      <c r="F4080" s="115">
        <v>3998</v>
      </c>
      <c r="G4080" s="126">
        <v>0</v>
      </c>
      <c r="H4080" s="126">
        <v>7.1455200223650284E+18</v>
      </c>
    </row>
    <row r="4081" spans="3:8" ht="15" customHeight="1">
      <c r="C4081" s="113" t="b">
        <v>0</v>
      </c>
      <c r="D4081" s="124">
        <v>34655</v>
      </c>
      <c r="E4081" s="115">
        <v>11.114000000000001</v>
      </c>
      <c r="F4081" s="115">
        <v>3999</v>
      </c>
      <c r="G4081" s="126">
        <v>0</v>
      </c>
      <c r="H4081" s="126">
        <v>1.7515945337745318E+19</v>
      </c>
    </row>
    <row r="4082" spans="3:8" ht="15" customHeight="1">
      <c r="C4082" s="113" t="b">
        <v>0</v>
      </c>
      <c r="D4082" s="124">
        <v>34656</v>
      </c>
      <c r="E4082" s="115">
        <v>11.17</v>
      </c>
      <c r="F4082" s="115">
        <v>4000</v>
      </c>
      <c r="G4082" s="126">
        <v>0</v>
      </c>
      <c r="H4082" s="126">
        <v>4.6090891308369224E+18</v>
      </c>
    </row>
    <row r="4083" spans="3:8" ht="15" customHeight="1">
      <c r="C4083" s="113" t="b">
        <v>0</v>
      </c>
      <c r="D4083" s="124">
        <v>34657</v>
      </c>
      <c r="E4083" s="115">
        <v>11.27</v>
      </c>
      <c r="F4083" s="115">
        <v>4001</v>
      </c>
      <c r="G4083" s="126">
        <v>0</v>
      </c>
      <c r="H4083" s="126">
        <v>1.7015829005010448E+17</v>
      </c>
    </row>
    <row r="4084" spans="3:8" ht="15" customHeight="1">
      <c r="C4084" s="113" t="b">
        <v>0</v>
      </c>
      <c r="D4084" s="124">
        <v>34658</v>
      </c>
      <c r="E4084" s="115">
        <v>11.348000000000001</v>
      </c>
      <c r="F4084" s="115">
        <v>4002</v>
      </c>
      <c r="G4084" s="126">
        <v>0</v>
      </c>
      <c r="H4084" s="126">
        <v>2.2171248583578941E+18</v>
      </c>
    </row>
    <row r="4085" spans="3:8" ht="15" customHeight="1">
      <c r="C4085" s="113" t="b">
        <v>0</v>
      </c>
      <c r="D4085" s="124">
        <v>34659</v>
      </c>
      <c r="E4085" s="115">
        <v>11.430999999999999</v>
      </c>
      <c r="F4085" s="115">
        <v>4003</v>
      </c>
      <c r="G4085" s="126">
        <v>0</v>
      </c>
      <c r="H4085" s="126">
        <v>8.8832369063823247E+18</v>
      </c>
    </row>
    <row r="4086" spans="3:8" ht="15" customHeight="1">
      <c r="C4086" s="113" t="b">
        <v>0</v>
      </c>
      <c r="D4086" s="124">
        <v>34660</v>
      </c>
      <c r="E4086" s="115">
        <v>11.513</v>
      </c>
      <c r="F4086" s="115">
        <v>4004</v>
      </c>
      <c r="G4086" s="126">
        <v>0</v>
      </c>
      <c r="H4086" s="126">
        <v>9.7998645459564708E+18</v>
      </c>
    </row>
    <row r="4087" spans="3:8" ht="15" customHeight="1">
      <c r="C4087" s="113" t="b">
        <v>0</v>
      </c>
      <c r="D4087" s="124">
        <v>34661</v>
      </c>
      <c r="E4087" s="115">
        <v>11.487</v>
      </c>
      <c r="F4087" s="115">
        <v>4005</v>
      </c>
      <c r="G4087" s="126">
        <v>0</v>
      </c>
      <c r="H4087" s="126">
        <v>1.7411985586392779E+19</v>
      </c>
    </row>
    <row r="4088" spans="3:8" ht="15" customHeight="1">
      <c r="C4088" s="113" t="b">
        <v>0</v>
      </c>
      <c r="D4088" s="124">
        <v>34662</v>
      </c>
      <c r="E4088" s="115">
        <v>11.592000000000001</v>
      </c>
      <c r="F4088" s="115">
        <v>4006</v>
      </c>
      <c r="G4088" s="126">
        <v>0</v>
      </c>
      <c r="H4088" s="126">
        <v>1.4550461671136942E+19</v>
      </c>
    </row>
    <row r="4089" spans="3:8" ht="15" customHeight="1">
      <c r="C4089" s="113" t="b">
        <v>0</v>
      </c>
      <c r="D4089" s="124">
        <v>34663</v>
      </c>
      <c r="E4089" s="115">
        <v>11.744</v>
      </c>
      <c r="F4089" s="115">
        <v>4007</v>
      </c>
      <c r="G4089" s="126">
        <v>0</v>
      </c>
      <c r="H4089" s="126">
        <v>2.3802149795611279E+18</v>
      </c>
    </row>
    <row r="4090" spans="3:8" ht="15" customHeight="1">
      <c r="C4090" s="113" t="b">
        <v>0</v>
      </c>
      <c r="D4090" s="124">
        <v>34664</v>
      </c>
      <c r="E4090" s="115">
        <v>11.862</v>
      </c>
      <c r="F4090" s="115">
        <v>4008</v>
      </c>
      <c r="G4090" s="126">
        <v>0</v>
      </c>
      <c r="H4090" s="126">
        <v>2.362686037377772E+18</v>
      </c>
    </row>
    <row r="4091" spans="3:8" ht="15" customHeight="1">
      <c r="C4091" s="113" t="b">
        <v>0</v>
      </c>
      <c r="D4091" s="124">
        <v>34665</v>
      </c>
      <c r="E4091" s="115">
        <v>11.938000000000001</v>
      </c>
      <c r="F4091" s="115">
        <v>4009</v>
      </c>
      <c r="G4091" s="126">
        <v>0</v>
      </c>
      <c r="H4091" s="126">
        <v>1.3777482199658144E+19</v>
      </c>
    </row>
    <row r="4092" spans="3:8" ht="15" customHeight="1">
      <c r="C4092" s="113" t="b">
        <v>0</v>
      </c>
      <c r="D4092" s="124">
        <v>34666</v>
      </c>
      <c r="E4092" s="115">
        <v>12.023</v>
      </c>
      <c r="F4092" s="115">
        <v>4010</v>
      </c>
      <c r="G4092" s="126">
        <v>0</v>
      </c>
      <c r="H4092" s="126">
        <v>1.50781747370253E+19</v>
      </c>
    </row>
    <row r="4093" spans="3:8" ht="15" customHeight="1">
      <c r="C4093" s="113" t="b">
        <v>0</v>
      </c>
      <c r="D4093" s="124">
        <v>34667</v>
      </c>
      <c r="E4093" s="115">
        <v>12.034000000000001</v>
      </c>
      <c r="F4093" s="115">
        <v>4011</v>
      </c>
      <c r="G4093" s="126">
        <v>0</v>
      </c>
      <c r="H4093" s="126">
        <v>1.7684731869186533E+19</v>
      </c>
    </row>
    <row r="4094" spans="3:8" ht="15" customHeight="1">
      <c r="C4094" s="113" t="b">
        <v>0</v>
      </c>
      <c r="D4094" s="124">
        <v>34668</v>
      </c>
      <c r="E4094" s="115">
        <v>12.073</v>
      </c>
      <c r="F4094" s="115">
        <v>4012</v>
      </c>
      <c r="G4094" s="126">
        <v>0</v>
      </c>
      <c r="H4094" s="126">
        <v>1.074196587376418E+19</v>
      </c>
    </row>
    <row r="4095" spans="3:8" ht="15" customHeight="1">
      <c r="C4095" s="113" t="b">
        <v>0</v>
      </c>
      <c r="D4095" s="124">
        <v>34669</v>
      </c>
      <c r="E4095" s="115">
        <v>12.284000000000001</v>
      </c>
      <c r="F4095" s="115">
        <v>4013</v>
      </c>
      <c r="G4095" s="126">
        <v>0</v>
      </c>
      <c r="H4095" s="126">
        <v>1.0308906380362031E+19</v>
      </c>
    </row>
    <row r="4096" spans="3:8" ht="15" customHeight="1">
      <c r="C4096" s="113" t="b">
        <v>0</v>
      </c>
      <c r="D4096" s="124">
        <v>34670</v>
      </c>
      <c r="E4096" s="115">
        <v>12.363</v>
      </c>
      <c r="F4096" s="115">
        <v>4014</v>
      </c>
      <c r="G4096" s="126">
        <v>0</v>
      </c>
      <c r="H4096" s="126">
        <v>1.7123597630756164E+19</v>
      </c>
    </row>
    <row r="4097" spans="3:8" ht="15" customHeight="1">
      <c r="C4097" s="113" t="b">
        <v>0</v>
      </c>
      <c r="D4097" s="124">
        <v>34671</v>
      </c>
      <c r="E4097" s="115">
        <v>12.478</v>
      </c>
      <c r="F4097" s="115">
        <v>4015</v>
      </c>
      <c r="G4097" s="126">
        <v>0</v>
      </c>
      <c r="H4097" s="126">
        <v>1.6657104044532863E+19</v>
      </c>
    </row>
    <row r="4098" spans="3:8" ht="15" customHeight="1">
      <c r="C4098" s="113" t="b">
        <v>0</v>
      </c>
      <c r="D4098" s="124">
        <v>34672</v>
      </c>
      <c r="E4098" s="115">
        <v>12.638999999999999</v>
      </c>
      <c r="F4098" s="115">
        <v>4016</v>
      </c>
      <c r="G4098" s="126">
        <v>0</v>
      </c>
      <c r="H4098" s="126">
        <v>1.4051738063328635E+19</v>
      </c>
    </row>
    <row r="4099" spans="3:8" ht="15" customHeight="1">
      <c r="C4099" s="113" t="b">
        <v>0</v>
      </c>
      <c r="D4099" s="124">
        <v>34673</v>
      </c>
      <c r="E4099" s="115">
        <v>12.574</v>
      </c>
      <c r="F4099" s="115">
        <v>4017</v>
      </c>
      <c r="G4099" s="126">
        <v>0</v>
      </c>
      <c r="H4099" s="126">
        <v>8.4302359162685891E+18</v>
      </c>
    </row>
    <row r="4100" spans="3:8" ht="15" customHeight="1">
      <c r="C4100" s="113" t="b">
        <v>0</v>
      </c>
      <c r="D4100" s="124">
        <v>34674</v>
      </c>
      <c r="E4100" s="115">
        <v>12.632</v>
      </c>
      <c r="F4100" s="115">
        <v>4018</v>
      </c>
      <c r="G4100" s="126">
        <v>0</v>
      </c>
      <c r="H4100" s="126">
        <v>5.6107966164005079E+18</v>
      </c>
    </row>
    <row r="4101" spans="3:8" ht="15" customHeight="1">
      <c r="C4101" s="113" t="b">
        <v>0</v>
      </c>
      <c r="D4101" s="124">
        <v>34675</v>
      </c>
      <c r="E4101" s="115">
        <v>12.648999999999999</v>
      </c>
      <c r="F4101" s="115">
        <v>4019</v>
      </c>
      <c r="G4101" s="126">
        <v>0</v>
      </c>
      <c r="H4101" s="126">
        <v>9.1229716822153155E+18</v>
      </c>
    </row>
    <row r="4102" spans="3:8" ht="15" customHeight="1">
      <c r="C4102" s="113" t="b">
        <v>0</v>
      </c>
      <c r="D4102" s="124">
        <v>34676</v>
      </c>
      <c r="E4102" s="115">
        <v>12.816000000000001</v>
      </c>
      <c r="F4102" s="115">
        <v>4020</v>
      </c>
      <c r="G4102" s="126">
        <v>0</v>
      </c>
      <c r="H4102" s="126">
        <v>1.3679874368917479E+19</v>
      </c>
    </row>
    <row r="4103" spans="3:8" ht="15" customHeight="1">
      <c r="C4103" s="113" t="b">
        <v>0</v>
      </c>
      <c r="D4103" s="124">
        <v>34677</v>
      </c>
      <c r="E4103" s="115">
        <v>12.907</v>
      </c>
      <c r="F4103" s="115">
        <v>4021</v>
      </c>
      <c r="G4103" s="126">
        <v>0</v>
      </c>
      <c r="H4103" s="126">
        <v>8.0690886875242496E+18</v>
      </c>
    </row>
    <row r="4104" spans="3:8" ht="15" customHeight="1">
      <c r="C4104" s="113" t="b">
        <v>0</v>
      </c>
      <c r="D4104" s="124">
        <v>34678</v>
      </c>
      <c r="E4104" s="115">
        <v>13.004</v>
      </c>
      <c r="F4104" s="115">
        <v>4022</v>
      </c>
      <c r="G4104" s="126">
        <v>0</v>
      </c>
      <c r="H4104" s="126">
        <v>5.593848612077484E+18</v>
      </c>
    </row>
    <row r="4105" spans="3:8" ht="15" customHeight="1">
      <c r="C4105" s="113" t="b">
        <v>0</v>
      </c>
      <c r="D4105" s="124">
        <v>34679</v>
      </c>
      <c r="E4105" s="115">
        <v>13.061</v>
      </c>
      <c r="F4105" s="115">
        <v>4023</v>
      </c>
      <c r="G4105" s="126">
        <v>0</v>
      </c>
      <c r="H4105" s="126">
        <v>1.2295017141214652E+19</v>
      </c>
    </row>
    <row r="4106" spans="3:8" ht="15" customHeight="1">
      <c r="C4106" s="113" t="b">
        <v>0</v>
      </c>
      <c r="D4106" s="124">
        <v>34680</v>
      </c>
      <c r="E4106" s="115">
        <v>13.055</v>
      </c>
      <c r="F4106" s="115">
        <v>4024</v>
      </c>
      <c r="G4106" s="126">
        <v>0</v>
      </c>
      <c r="H4106" s="126">
        <v>1.410830077852628E+19</v>
      </c>
    </row>
    <row r="4107" spans="3:8" ht="15" customHeight="1">
      <c r="C4107" s="113" t="b">
        <v>0</v>
      </c>
      <c r="D4107" s="124">
        <v>34681</v>
      </c>
      <c r="E4107" s="115">
        <v>13.032999999999999</v>
      </c>
      <c r="F4107" s="115">
        <v>4025</v>
      </c>
      <c r="G4107" s="126">
        <v>0</v>
      </c>
      <c r="H4107" s="126">
        <v>2.0153916402878141E+18</v>
      </c>
    </row>
    <row r="4108" spans="3:8" ht="15" customHeight="1">
      <c r="C4108" s="113" t="b">
        <v>0</v>
      </c>
      <c r="D4108" s="124">
        <v>34682</v>
      </c>
      <c r="E4108" s="115">
        <v>13.069000000000001</v>
      </c>
      <c r="F4108" s="115">
        <v>4026</v>
      </c>
      <c r="G4108" s="126">
        <v>0</v>
      </c>
      <c r="H4108" s="126">
        <v>3.1490826084043996E+18</v>
      </c>
    </row>
    <row r="4109" spans="3:8" ht="15" customHeight="1">
      <c r="C4109" s="113" t="b">
        <v>0</v>
      </c>
      <c r="D4109" s="124">
        <v>34683</v>
      </c>
      <c r="E4109" s="115">
        <v>13.157999999999999</v>
      </c>
      <c r="F4109" s="115">
        <v>4027</v>
      </c>
      <c r="G4109" s="126">
        <v>0</v>
      </c>
      <c r="H4109" s="126">
        <v>6.6304633773684234E+18</v>
      </c>
    </row>
    <row r="4110" spans="3:8" ht="15" customHeight="1">
      <c r="C4110" s="113" t="b">
        <v>0</v>
      </c>
      <c r="D4110" s="124">
        <v>34684</v>
      </c>
      <c r="E4110" s="115">
        <v>13.301</v>
      </c>
      <c r="F4110" s="115">
        <v>4028</v>
      </c>
      <c r="G4110" s="126">
        <v>0</v>
      </c>
      <c r="H4110" s="126">
        <v>3.2986299979790039E+18</v>
      </c>
    </row>
    <row r="4111" spans="3:8" ht="15" customHeight="1">
      <c r="C4111" s="113" t="b">
        <v>0</v>
      </c>
      <c r="D4111" s="124">
        <v>34685</v>
      </c>
      <c r="E4111" s="115">
        <v>13.365</v>
      </c>
      <c r="F4111" s="115">
        <v>4029</v>
      </c>
      <c r="G4111" s="126">
        <v>0</v>
      </c>
      <c r="H4111" s="126">
        <v>7.6426032539153746E+18</v>
      </c>
    </row>
    <row r="4112" spans="3:8" ht="15" customHeight="1">
      <c r="C4112" s="113" t="b">
        <v>0</v>
      </c>
      <c r="D4112" s="124">
        <v>34686</v>
      </c>
      <c r="E4112" s="115">
        <v>13.509</v>
      </c>
      <c r="F4112" s="115">
        <v>4030</v>
      </c>
      <c r="G4112" s="126">
        <v>0</v>
      </c>
      <c r="H4112" s="126">
        <v>2.1664647271716242E+18</v>
      </c>
    </row>
    <row r="4113" spans="3:8" ht="15" customHeight="1">
      <c r="C4113" s="113" t="b">
        <v>0</v>
      </c>
      <c r="D4113" s="124">
        <v>34687</v>
      </c>
      <c r="E4113" s="115">
        <v>13.55</v>
      </c>
      <c r="F4113" s="115">
        <v>4031</v>
      </c>
      <c r="G4113" s="126">
        <v>0</v>
      </c>
      <c r="H4113" s="126">
        <v>1.02200051634309E+19</v>
      </c>
    </row>
    <row r="4114" spans="3:8" ht="15" customHeight="1">
      <c r="C4114" s="113" t="b">
        <v>0</v>
      </c>
      <c r="D4114" s="124">
        <v>34688</v>
      </c>
      <c r="E4114" s="115">
        <v>13.577</v>
      </c>
      <c r="F4114" s="115">
        <v>4032</v>
      </c>
      <c r="G4114" s="126">
        <v>0</v>
      </c>
      <c r="H4114" s="126">
        <v>7.7475766118984192E+18</v>
      </c>
    </row>
    <row r="4115" spans="3:8" ht="15" customHeight="1">
      <c r="C4115" s="113" t="b">
        <v>0</v>
      </c>
      <c r="D4115" s="124">
        <v>34689</v>
      </c>
      <c r="E4115" s="115">
        <v>13.624000000000001</v>
      </c>
      <c r="F4115" s="115">
        <v>4033</v>
      </c>
      <c r="G4115" s="126">
        <v>0</v>
      </c>
      <c r="H4115" s="126">
        <v>1.2427877567839278E+18</v>
      </c>
    </row>
    <row r="4116" spans="3:8" ht="15" customHeight="1">
      <c r="C4116" s="113" t="b">
        <v>0</v>
      </c>
      <c r="D4116" s="124">
        <v>34690</v>
      </c>
      <c r="E4116" s="115">
        <v>13.673</v>
      </c>
      <c r="F4116" s="115">
        <v>4034</v>
      </c>
      <c r="G4116" s="126">
        <v>0</v>
      </c>
      <c r="H4116" s="126">
        <v>1.2317347539752389E+19</v>
      </c>
    </row>
    <row r="4117" spans="3:8" ht="15" customHeight="1">
      <c r="C4117" s="113" t="b">
        <v>0</v>
      </c>
      <c r="D4117" s="124">
        <v>34691</v>
      </c>
      <c r="E4117" s="115">
        <v>13.706</v>
      </c>
      <c r="F4117" s="115">
        <v>4035</v>
      </c>
      <c r="G4117" s="126">
        <v>0</v>
      </c>
      <c r="H4117" s="126">
        <v>2.232603649047404E+18</v>
      </c>
    </row>
    <row r="4118" spans="3:8" ht="15" customHeight="1">
      <c r="C4118" s="113" t="b">
        <v>0</v>
      </c>
      <c r="D4118" s="124">
        <v>34692</v>
      </c>
      <c r="E4118" s="115">
        <v>13.782</v>
      </c>
      <c r="F4118" s="115">
        <v>4036</v>
      </c>
      <c r="G4118" s="126">
        <v>0</v>
      </c>
      <c r="H4118" s="126">
        <v>1.4058388908239706E+19</v>
      </c>
    </row>
    <row r="4119" spans="3:8" ht="15" customHeight="1">
      <c r="C4119" s="113" t="b">
        <v>0</v>
      </c>
      <c r="D4119" s="124">
        <v>34693</v>
      </c>
      <c r="E4119" s="115">
        <v>13.765000000000001</v>
      </c>
      <c r="F4119" s="115">
        <v>4037</v>
      </c>
      <c r="G4119" s="126">
        <v>0</v>
      </c>
      <c r="H4119" s="126">
        <v>1.7662948363728792E+19</v>
      </c>
    </row>
    <row r="4120" spans="3:8" ht="15" customHeight="1">
      <c r="C4120" s="113" t="b">
        <v>0</v>
      </c>
      <c r="D4120" s="124">
        <v>34694</v>
      </c>
      <c r="E4120" s="115">
        <v>13.83</v>
      </c>
      <c r="F4120" s="115">
        <v>4038</v>
      </c>
      <c r="G4120" s="126">
        <v>0</v>
      </c>
      <c r="H4120" s="126">
        <v>9.0011687511403315E+18</v>
      </c>
    </row>
    <row r="4121" spans="3:8" ht="15" customHeight="1">
      <c r="C4121" s="113" t="b">
        <v>0</v>
      </c>
      <c r="D4121" s="124">
        <v>34695</v>
      </c>
      <c r="E4121" s="115">
        <v>13.919</v>
      </c>
      <c r="F4121" s="115">
        <v>4039</v>
      </c>
      <c r="G4121" s="126">
        <v>0</v>
      </c>
      <c r="H4121" s="126">
        <v>1.6138433011717081E+19</v>
      </c>
    </row>
    <row r="4122" spans="3:8" ht="15" customHeight="1">
      <c r="C4122" s="113" t="b">
        <v>0</v>
      </c>
      <c r="D4122" s="124">
        <v>34696</v>
      </c>
      <c r="E4122" s="115">
        <v>13.898999999999999</v>
      </c>
      <c r="F4122" s="115">
        <v>4040</v>
      </c>
      <c r="G4122" s="126">
        <v>0</v>
      </c>
      <c r="H4122" s="126">
        <v>5.5318688294537646E+18</v>
      </c>
    </row>
    <row r="4123" spans="3:8" ht="15" customHeight="1">
      <c r="C4123" s="113" t="b">
        <v>0</v>
      </c>
      <c r="D4123" s="124">
        <v>34697</v>
      </c>
      <c r="E4123" s="115">
        <v>14.023999999999999</v>
      </c>
      <c r="F4123" s="115">
        <v>4041</v>
      </c>
      <c r="G4123" s="126">
        <v>0</v>
      </c>
      <c r="H4123" s="126">
        <v>1.2598223188973191E+19</v>
      </c>
    </row>
    <row r="4124" spans="3:8" ht="15" customHeight="1">
      <c r="C4124" s="113" t="b">
        <v>0</v>
      </c>
      <c r="D4124" s="124">
        <v>34698</v>
      </c>
      <c r="E4124" s="115">
        <v>14.074</v>
      </c>
      <c r="F4124" s="115">
        <v>4042</v>
      </c>
      <c r="G4124" s="126">
        <v>0</v>
      </c>
      <c r="H4124" s="126">
        <v>9.6954687214406717E+18</v>
      </c>
    </row>
    <row r="4125" spans="3:8" ht="15" customHeight="1">
      <c r="C4125" s="113" t="b">
        <v>0</v>
      </c>
      <c r="D4125" s="124">
        <v>34699</v>
      </c>
      <c r="E4125" s="115">
        <v>14.108000000000001</v>
      </c>
      <c r="F4125" s="115">
        <v>4043</v>
      </c>
      <c r="G4125" s="126">
        <v>0</v>
      </c>
      <c r="H4125" s="126">
        <v>1.482799333822959E+19</v>
      </c>
    </row>
    <row r="4126" spans="3:8" ht="15" customHeight="1">
      <c r="C4126" s="113" t="b">
        <v>0</v>
      </c>
      <c r="D4126" s="124">
        <v>34700</v>
      </c>
      <c r="E4126" s="115">
        <v>14.145</v>
      </c>
      <c r="F4126" s="115">
        <v>4044</v>
      </c>
      <c r="G4126" s="126">
        <v>0</v>
      </c>
      <c r="H4126" s="126">
        <v>1.1884174782362288E+19</v>
      </c>
    </row>
    <row r="4127" spans="3:8" ht="15" customHeight="1">
      <c r="C4127" s="113" t="b">
        <v>0</v>
      </c>
      <c r="D4127" s="124">
        <v>34701</v>
      </c>
      <c r="E4127" s="115">
        <v>14.257999999999999</v>
      </c>
      <c r="F4127" s="115">
        <v>4045</v>
      </c>
      <c r="G4127" s="126">
        <v>0</v>
      </c>
      <c r="H4127" s="126">
        <v>4.7613023347924654E+18</v>
      </c>
    </row>
    <row r="4128" spans="3:8" ht="15" customHeight="1">
      <c r="C4128" s="113" t="b">
        <v>0</v>
      </c>
      <c r="D4128" s="124">
        <v>34702</v>
      </c>
      <c r="E4128" s="115">
        <v>14.335000000000001</v>
      </c>
      <c r="F4128" s="115">
        <v>4046</v>
      </c>
      <c r="G4128" s="126">
        <v>0</v>
      </c>
      <c r="H4128" s="126">
        <v>9.446090307311018E+18</v>
      </c>
    </row>
    <row r="4129" spans="3:8" ht="15" customHeight="1">
      <c r="C4129" s="113" t="b">
        <v>0</v>
      </c>
      <c r="D4129" s="124">
        <v>34703</v>
      </c>
      <c r="E4129" s="115">
        <v>14.288</v>
      </c>
      <c r="F4129" s="115">
        <v>4047</v>
      </c>
      <c r="G4129" s="126">
        <v>0</v>
      </c>
      <c r="H4129" s="126">
        <v>1.0314253307711441E+19</v>
      </c>
    </row>
    <row r="4130" spans="3:8" ht="15" customHeight="1">
      <c r="C4130" s="113" t="b">
        <v>0</v>
      </c>
      <c r="D4130" s="124">
        <v>34704</v>
      </c>
      <c r="E4130" s="115">
        <v>14.304</v>
      </c>
      <c r="F4130" s="115">
        <v>4048</v>
      </c>
      <c r="G4130" s="126">
        <v>0</v>
      </c>
      <c r="H4130" s="126">
        <v>1.7630848422615634E+19</v>
      </c>
    </row>
    <row r="4131" spans="3:8" ht="15" customHeight="1">
      <c r="C4131" s="113" t="b">
        <v>0</v>
      </c>
      <c r="D4131" s="124">
        <v>34705</v>
      </c>
      <c r="E4131" s="115">
        <v>14.324999999999999</v>
      </c>
      <c r="F4131" s="115">
        <v>4049</v>
      </c>
      <c r="G4131" s="126">
        <v>0</v>
      </c>
      <c r="H4131" s="126">
        <v>8.8861231363433216E+17</v>
      </c>
    </row>
    <row r="4132" spans="3:8" ht="15" customHeight="1">
      <c r="C4132" s="113" t="b">
        <v>0</v>
      </c>
      <c r="D4132" s="124">
        <v>34706</v>
      </c>
      <c r="E4132" s="115">
        <v>14.364000000000001</v>
      </c>
      <c r="F4132" s="115">
        <v>4050</v>
      </c>
      <c r="G4132" s="126">
        <v>0</v>
      </c>
      <c r="H4132" s="126">
        <v>3.5536778703400924E+18</v>
      </c>
    </row>
    <row r="4133" spans="3:8" ht="15" customHeight="1">
      <c r="C4133" s="113" t="b">
        <v>0</v>
      </c>
      <c r="D4133" s="124">
        <v>34707</v>
      </c>
      <c r="E4133" s="115">
        <v>14.343999999999999</v>
      </c>
      <c r="F4133" s="115">
        <v>4051</v>
      </c>
      <c r="G4133" s="126">
        <v>0</v>
      </c>
      <c r="H4133" s="126">
        <v>8.9983045546483753E+18</v>
      </c>
    </row>
    <row r="4134" spans="3:8" ht="15" customHeight="1">
      <c r="C4134" s="113" t="b">
        <v>0</v>
      </c>
      <c r="D4134" s="124">
        <v>34708</v>
      </c>
      <c r="E4134" s="115">
        <v>14.31</v>
      </c>
      <c r="F4134" s="115">
        <v>4052</v>
      </c>
      <c r="G4134" s="126">
        <v>0</v>
      </c>
      <c r="H4134" s="126">
        <v>9.0749519855693056E+18</v>
      </c>
    </row>
    <row r="4135" spans="3:8" ht="15" customHeight="1">
      <c r="C4135" s="113" t="b">
        <v>0</v>
      </c>
      <c r="D4135" s="124">
        <v>34709</v>
      </c>
      <c r="E4135" s="115">
        <v>14.263</v>
      </c>
      <c r="F4135" s="115">
        <v>4053</v>
      </c>
      <c r="G4135" s="126">
        <v>0</v>
      </c>
      <c r="H4135" s="126">
        <v>1.7667802624587678E+19</v>
      </c>
    </row>
    <row r="4136" spans="3:8" ht="15" customHeight="1">
      <c r="C4136" s="113" t="b">
        <v>0</v>
      </c>
      <c r="D4136" s="124">
        <v>34710</v>
      </c>
      <c r="E4136" s="115">
        <v>14.336</v>
      </c>
      <c r="F4136" s="115">
        <v>4054</v>
      </c>
      <c r="G4136" s="126">
        <v>0</v>
      </c>
      <c r="H4136" s="126">
        <v>1.3247408693385501E+19</v>
      </c>
    </row>
    <row r="4137" spans="3:8" ht="15" customHeight="1">
      <c r="C4137" s="113" t="b">
        <v>0</v>
      </c>
      <c r="D4137" s="124">
        <v>34711</v>
      </c>
      <c r="E4137" s="115">
        <v>14.478999999999999</v>
      </c>
      <c r="F4137" s="115">
        <v>4055</v>
      </c>
      <c r="G4137" s="126">
        <v>0</v>
      </c>
      <c r="H4137" s="126">
        <v>7.1580348610478367E+18</v>
      </c>
    </row>
    <row r="4138" spans="3:8" ht="15" customHeight="1">
      <c r="C4138" s="113" t="b">
        <v>0</v>
      </c>
      <c r="D4138" s="124">
        <v>34712</v>
      </c>
      <c r="E4138" s="115">
        <v>14.518000000000001</v>
      </c>
      <c r="F4138" s="115">
        <v>4056</v>
      </c>
      <c r="G4138" s="126">
        <v>0</v>
      </c>
      <c r="H4138" s="126">
        <v>6.4549998168352655E+18</v>
      </c>
    </row>
    <row r="4139" spans="3:8" ht="15" customHeight="1">
      <c r="C4139" s="113" t="b">
        <v>0</v>
      </c>
      <c r="D4139" s="124">
        <v>34713</v>
      </c>
      <c r="E4139" s="115">
        <v>14.619</v>
      </c>
      <c r="F4139" s="115">
        <v>4057</v>
      </c>
      <c r="G4139" s="126">
        <v>0</v>
      </c>
      <c r="H4139" s="126">
        <v>1.6623635900204045E+18</v>
      </c>
    </row>
    <row r="4140" spans="3:8" ht="15" customHeight="1">
      <c r="C4140" s="113" t="b">
        <v>0</v>
      </c>
      <c r="D4140" s="124">
        <v>34714</v>
      </c>
      <c r="E4140" s="115">
        <v>14.56</v>
      </c>
      <c r="F4140" s="115">
        <v>4058</v>
      </c>
      <c r="G4140" s="126">
        <v>0</v>
      </c>
      <c r="H4140" s="126">
        <v>4.8815595062482925E+17</v>
      </c>
    </row>
    <row r="4141" spans="3:8" ht="15" customHeight="1">
      <c r="C4141" s="113" t="b">
        <v>0</v>
      </c>
      <c r="D4141" s="124">
        <v>34715</v>
      </c>
      <c r="E4141" s="115">
        <v>14.587999999999999</v>
      </c>
      <c r="F4141" s="115">
        <v>4059</v>
      </c>
      <c r="G4141" s="126">
        <v>0</v>
      </c>
      <c r="H4141" s="126">
        <v>1.2678775881115564E+19</v>
      </c>
    </row>
    <row r="4142" spans="3:8" ht="15" customHeight="1">
      <c r="C4142" s="113" t="b">
        <v>0</v>
      </c>
      <c r="D4142" s="124">
        <v>34716</v>
      </c>
      <c r="E4142" s="115">
        <v>14.69</v>
      </c>
      <c r="F4142" s="115">
        <v>4060</v>
      </c>
      <c r="G4142" s="126">
        <v>0</v>
      </c>
      <c r="H4142" s="126">
        <v>1.266902144216373E+19</v>
      </c>
    </row>
    <row r="4143" spans="3:8" ht="15" customHeight="1">
      <c r="C4143" s="113" t="b">
        <v>0</v>
      </c>
      <c r="D4143" s="124">
        <v>34717</v>
      </c>
      <c r="E4143" s="115">
        <v>14.667999999999999</v>
      </c>
      <c r="F4143" s="115">
        <v>4061</v>
      </c>
      <c r="G4143" s="126">
        <v>0</v>
      </c>
      <c r="H4143" s="126">
        <v>2.6482686271419884E+18</v>
      </c>
    </row>
    <row r="4144" spans="3:8" ht="15" customHeight="1">
      <c r="C4144" s="113" t="b">
        <v>0</v>
      </c>
      <c r="D4144" s="124">
        <v>34718</v>
      </c>
      <c r="E4144" s="115">
        <v>14.737</v>
      </c>
      <c r="F4144" s="115">
        <v>4062</v>
      </c>
      <c r="G4144" s="126">
        <v>0</v>
      </c>
      <c r="H4144" s="126">
        <v>6.7214992964657326E+18</v>
      </c>
    </row>
    <row r="4145" spans="3:8" ht="15" customHeight="1">
      <c r="C4145" s="113" t="b">
        <v>0</v>
      </c>
      <c r="D4145" s="124">
        <v>34719</v>
      </c>
      <c r="E4145" s="115">
        <v>14.763999999999999</v>
      </c>
      <c r="F4145" s="115">
        <v>4063</v>
      </c>
      <c r="G4145" s="126">
        <v>0</v>
      </c>
      <c r="H4145" s="126">
        <v>1.1966444579850432E+17</v>
      </c>
    </row>
    <row r="4146" spans="3:8" ht="15" customHeight="1">
      <c r="C4146" s="113" t="b">
        <v>0</v>
      </c>
      <c r="D4146" s="124">
        <v>34720</v>
      </c>
      <c r="E4146" s="115">
        <v>14.792999999999999</v>
      </c>
      <c r="F4146" s="115">
        <v>4064</v>
      </c>
      <c r="G4146" s="126">
        <v>0</v>
      </c>
      <c r="H4146" s="126">
        <v>6.0370179126937928E+18</v>
      </c>
    </row>
    <row r="4147" spans="3:8" ht="15" customHeight="1">
      <c r="C4147" s="113" t="b">
        <v>0</v>
      </c>
      <c r="D4147" s="124">
        <v>34721</v>
      </c>
      <c r="E4147" s="115">
        <v>14.801</v>
      </c>
      <c r="F4147" s="115">
        <v>4065</v>
      </c>
      <c r="G4147" s="126">
        <v>0</v>
      </c>
      <c r="H4147" s="126">
        <v>1.7742732373242008E+19</v>
      </c>
    </row>
    <row r="4148" spans="3:8" ht="15" customHeight="1">
      <c r="C4148" s="113" t="b">
        <v>0</v>
      </c>
      <c r="D4148" s="124">
        <v>34722</v>
      </c>
      <c r="E4148" s="115">
        <v>14.826000000000001</v>
      </c>
      <c r="F4148" s="115">
        <v>4066</v>
      </c>
      <c r="G4148" s="126">
        <v>0</v>
      </c>
      <c r="H4148" s="126">
        <v>1.5246124424772807E+19</v>
      </c>
    </row>
    <row r="4149" spans="3:8" ht="15" customHeight="1">
      <c r="C4149" s="113" t="b">
        <v>0</v>
      </c>
      <c r="D4149" s="124">
        <v>34723</v>
      </c>
      <c r="E4149" s="115">
        <v>14.757999999999999</v>
      </c>
      <c r="F4149" s="115">
        <v>4067</v>
      </c>
      <c r="G4149" s="126">
        <v>0</v>
      </c>
      <c r="H4149" s="126">
        <v>5.613791774784836E+16</v>
      </c>
    </row>
    <row r="4150" spans="3:8" ht="15" customHeight="1">
      <c r="C4150" s="113" t="b">
        <v>0</v>
      </c>
      <c r="D4150" s="124">
        <v>34724</v>
      </c>
      <c r="E4150" s="115">
        <v>14.802</v>
      </c>
      <c r="F4150" s="115">
        <v>4068</v>
      </c>
      <c r="G4150" s="126">
        <v>0</v>
      </c>
      <c r="H4150" s="126">
        <v>1.2350004407647214E+19</v>
      </c>
    </row>
    <row r="4151" spans="3:8" ht="15" customHeight="1">
      <c r="C4151" s="113" t="b">
        <v>0</v>
      </c>
      <c r="D4151" s="124">
        <v>34725</v>
      </c>
      <c r="E4151" s="115">
        <v>14.76</v>
      </c>
      <c r="F4151" s="115">
        <v>4069</v>
      </c>
      <c r="G4151" s="126">
        <v>0</v>
      </c>
      <c r="H4151" s="126">
        <v>1.3600369437483108E+19</v>
      </c>
    </row>
    <row r="4152" spans="3:8" ht="15" customHeight="1">
      <c r="C4152" s="113" t="b">
        <v>0</v>
      </c>
      <c r="D4152" s="124">
        <v>34726</v>
      </c>
      <c r="E4152" s="115">
        <v>14.794</v>
      </c>
      <c r="F4152" s="115">
        <v>4070</v>
      </c>
      <c r="G4152" s="126">
        <v>0</v>
      </c>
      <c r="H4152" s="126">
        <v>2.2467798915246748E+18</v>
      </c>
    </row>
    <row r="4153" spans="3:8" ht="15" customHeight="1">
      <c r="C4153" s="113" t="b">
        <v>0</v>
      </c>
      <c r="D4153" s="124">
        <v>34727</v>
      </c>
      <c r="E4153" s="115">
        <v>14.867000000000001</v>
      </c>
      <c r="F4153" s="115">
        <v>4071</v>
      </c>
      <c r="G4153" s="126">
        <v>0</v>
      </c>
      <c r="H4153" s="126">
        <v>1.0387122945063363E+19</v>
      </c>
    </row>
    <row r="4154" spans="3:8" ht="15" customHeight="1">
      <c r="C4154" s="113" t="b">
        <v>0</v>
      </c>
      <c r="D4154" s="124">
        <v>34728</v>
      </c>
      <c r="E4154" s="115">
        <v>14.96</v>
      </c>
      <c r="F4154" s="115">
        <v>4072</v>
      </c>
      <c r="G4154" s="126">
        <v>0</v>
      </c>
      <c r="H4154" s="126">
        <v>1.6897112123426284E+19</v>
      </c>
    </row>
    <row r="4155" spans="3:8" ht="15" customHeight="1">
      <c r="C4155" s="113" t="b">
        <v>0</v>
      </c>
      <c r="D4155" s="124">
        <v>34729</v>
      </c>
      <c r="E4155" s="115">
        <v>14.956</v>
      </c>
      <c r="F4155" s="115">
        <v>4073</v>
      </c>
      <c r="G4155" s="126">
        <v>0</v>
      </c>
      <c r="H4155" s="126">
        <v>1.4318110178613463E+19</v>
      </c>
    </row>
    <row r="4156" spans="3:8" ht="15" customHeight="1">
      <c r="C4156" s="113" t="b">
        <v>0</v>
      </c>
      <c r="D4156" s="124">
        <v>34730</v>
      </c>
      <c r="E4156" s="115">
        <v>14.965999999999999</v>
      </c>
      <c r="F4156" s="115">
        <v>4074</v>
      </c>
      <c r="G4156" s="126">
        <v>0</v>
      </c>
      <c r="H4156" s="126">
        <v>3.4867750936111416E+18</v>
      </c>
    </row>
    <row r="4157" spans="3:8" ht="15" customHeight="1">
      <c r="C4157" s="113" t="b">
        <v>0</v>
      </c>
      <c r="D4157" s="124">
        <v>34731</v>
      </c>
      <c r="E4157" s="115">
        <v>15.054</v>
      </c>
      <c r="F4157" s="115">
        <v>4075</v>
      </c>
      <c r="G4157" s="126">
        <v>0</v>
      </c>
      <c r="H4157" s="126">
        <v>7.9147138687475067E+18</v>
      </c>
    </row>
    <row r="4158" spans="3:8" ht="15" customHeight="1">
      <c r="C4158" s="113" t="b">
        <v>0</v>
      </c>
      <c r="D4158" s="124">
        <v>34732</v>
      </c>
      <c r="E4158" s="115">
        <v>15.086</v>
      </c>
      <c r="F4158" s="115">
        <v>4076</v>
      </c>
      <c r="G4158" s="126">
        <v>0</v>
      </c>
      <c r="H4158" s="126">
        <v>1.232526412429757E+19</v>
      </c>
    </row>
    <row r="4159" spans="3:8" ht="15" customHeight="1">
      <c r="C4159" s="113" t="b">
        <v>0</v>
      </c>
      <c r="D4159" s="124">
        <v>34733</v>
      </c>
      <c r="E4159" s="115">
        <v>15.093999999999999</v>
      </c>
      <c r="F4159" s="115">
        <v>4077</v>
      </c>
      <c r="G4159" s="126">
        <v>0</v>
      </c>
      <c r="H4159" s="126">
        <v>7.2402019647470807E+18</v>
      </c>
    </row>
    <row r="4160" spans="3:8" ht="15" customHeight="1">
      <c r="C4160" s="113" t="b">
        <v>0</v>
      </c>
      <c r="D4160" s="124">
        <v>34734</v>
      </c>
      <c r="E4160" s="115">
        <v>15.138999999999999</v>
      </c>
      <c r="F4160" s="115">
        <v>4078</v>
      </c>
      <c r="G4160" s="126">
        <v>0</v>
      </c>
      <c r="H4160" s="126">
        <v>1.8422055208227566E+19</v>
      </c>
    </row>
    <row r="4161" spans="3:8" ht="15" customHeight="1">
      <c r="C4161" s="113" t="b">
        <v>0</v>
      </c>
      <c r="D4161" s="124">
        <v>34735</v>
      </c>
      <c r="E4161" s="115">
        <v>15.259</v>
      </c>
      <c r="F4161" s="115">
        <v>4079</v>
      </c>
      <c r="G4161" s="126">
        <v>0</v>
      </c>
      <c r="H4161" s="126">
        <v>1.4530858636743025E+19</v>
      </c>
    </row>
    <row r="4162" spans="3:8" ht="15" customHeight="1">
      <c r="C4162" s="113" t="b">
        <v>0</v>
      </c>
      <c r="D4162" s="124">
        <v>34736</v>
      </c>
      <c r="E4162" s="115">
        <v>15.212</v>
      </c>
      <c r="F4162" s="115">
        <v>4080</v>
      </c>
      <c r="G4162" s="126">
        <v>0</v>
      </c>
      <c r="H4162" s="126">
        <v>5.5489431879871293E+18</v>
      </c>
    </row>
    <row r="4163" spans="3:8" ht="15" customHeight="1">
      <c r="C4163" s="113" t="b">
        <v>0</v>
      </c>
      <c r="D4163" s="124">
        <v>34737</v>
      </c>
      <c r="E4163" s="115">
        <v>15.212999999999999</v>
      </c>
      <c r="F4163" s="115">
        <v>4081</v>
      </c>
      <c r="G4163" s="126">
        <v>0</v>
      </c>
      <c r="H4163" s="126">
        <v>1.8360647281276924E+19</v>
      </c>
    </row>
    <row r="4164" spans="3:8" ht="15" customHeight="1">
      <c r="C4164" s="113" t="b">
        <v>0</v>
      </c>
      <c r="D4164" s="124">
        <v>34738</v>
      </c>
      <c r="E4164" s="115">
        <v>15.250999999999999</v>
      </c>
      <c r="F4164" s="115">
        <v>4082</v>
      </c>
      <c r="G4164" s="126">
        <v>0</v>
      </c>
      <c r="H4164" s="126">
        <v>1.5995748568872042E+19</v>
      </c>
    </row>
    <row r="4165" spans="3:8" ht="15" customHeight="1">
      <c r="C4165" s="113" t="b">
        <v>0</v>
      </c>
      <c r="D4165" s="124">
        <v>34739</v>
      </c>
      <c r="E4165" s="115">
        <v>15.238</v>
      </c>
      <c r="F4165" s="115">
        <v>4083</v>
      </c>
      <c r="G4165" s="126">
        <v>0</v>
      </c>
      <c r="H4165" s="126">
        <v>1.2667008192455385E+19</v>
      </c>
    </row>
    <row r="4166" spans="3:8" ht="15" customHeight="1">
      <c r="C4166" s="113" t="b">
        <v>0</v>
      </c>
      <c r="D4166" s="124">
        <v>34740</v>
      </c>
      <c r="E4166" s="115">
        <v>15.19</v>
      </c>
      <c r="F4166" s="115">
        <v>4084</v>
      </c>
      <c r="G4166" s="126">
        <v>0</v>
      </c>
      <c r="H4166" s="126">
        <v>1.6602174620337857E+19</v>
      </c>
    </row>
    <row r="4167" spans="3:8" ht="15" customHeight="1">
      <c r="C4167" s="113" t="b">
        <v>0</v>
      </c>
      <c r="D4167" s="124">
        <v>34741</v>
      </c>
      <c r="E4167" s="115">
        <v>15.196999999999999</v>
      </c>
      <c r="F4167" s="115">
        <v>4085</v>
      </c>
      <c r="G4167" s="126">
        <v>0</v>
      </c>
      <c r="H4167" s="126">
        <v>4.9914227343616717E+18</v>
      </c>
    </row>
    <row r="4168" spans="3:8" ht="15" customHeight="1">
      <c r="C4168" s="113" t="b">
        <v>0</v>
      </c>
      <c r="D4168" s="124">
        <v>34742</v>
      </c>
      <c r="E4168" s="115">
        <v>15.281000000000001</v>
      </c>
      <c r="F4168" s="115">
        <v>4086</v>
      </c>
      <c r="G4168" s="126">
        <v>0</v>
      </c>
      <c r="H4168" s="126">
        <v>4.3991370366084895E+18</v>
      </c>
    </row>
    <row r="4169" spans="3:8" ht="15" customHeight="1">
      <c r="C4169" s="113" t="b">
        <v>0</v>
      </c>
      <c r="D4169" s="124">
        <v>34743</v>
      </c>
      <c r="E4169" s="115">
        <v>15.194000000000001</v>
      </c>
      <c r="F4169" s="115">
        <v>4087</v>
      </c>
      <c r="G4169" s="126">
        <v>0</v>
      </c>
      <c r="H4169" s="126">
        <v>1.2106248226896179E+18</v>
      </c>
    </row>
    <row r="4170" spans="3:8" ht="15" customHeight="1">
      <c r="C4170" s="113" t="b">
        <v>0</v>
      </c>
      <c r="D4170" s="124">
        <v>34744</v>
      </c>
      <c r="E4170" s="115">
        <v>15.173</v>
      </c>
      <c r="F4170" s="115">
        <v>4088</v>
      </c>
      <c r="G4170" s="126">
        <v>0</v>
      </c>
      <c r="H4170" s="126">
        <v>9.0668853573727775E+18</v>
      </c>
    </row>
    <row r="4171" spans="3:8" ht="15" customHeight="1">
      <c r="C4171" s="113" t="b">
        <v>0</v>
      </c>
      <c r="D4171" s="124">
        <v>34745</v>
      </c>
      <c r="E4171" s="115">
        <v>15.173</v>
      </c>
      <c r="F4171" s="115">
        <v>4089</v>
      </c>
      <c r="G4171" s="126">
        <v>0</v>
      </c>
      <c r="H4171" s="126">
        <v>1.9833084509233311E+18</v>
      </c>
    </row>
    <row r="4172" spans="3:8" ht="15" customHeight="1">
      <c r="C4172" s="113" t="b">
        <v>0</v>
      </c>
      <c r="D4172" s="124">
        <v>34746</v>
      </c>
      <c r="E4172" s="115">
        <v>15.180999999999999</v>
      </c>
      <c r="F4172" s="115">
        <v>4090</v>
      </c>
      <c r="G4172" s="126">
        <v>0</v>
      </c>
      <c r="H4172" s="126">
        <v>2.5789633788672123E+18</v>
      </c>
    </row>
    <row r="4173" spans="3:8" ht="15" customHeight="1">
      <c r="C4173" s="113" t="b">
        <v>0</v>
      </c>
      <c r="D4173" s="124">
        <v>34747</v>
      </c>
      <c r="E4173" s="115">
        <v>15.266</v>
      </c>
      <c r="F4173" s="115">
        <v>4091</v>
      </c>
      <c r="G4173" s="126">
        <v>0</v>
      </c>
      <c r="H4173" s="126">
        <v>6.3483186182760069E+18</v>
      </c>
    </row>
    <row r="4174" spans="3:8" ht="15" customHeight="1">
      <c r="C4174" s="113" t="b">
        <v>0</v>
      </c>
      <c r="D4174" s="124">
        <v>34748</v>
      </c>
      <c r="E4174" s="115">
        <v>15.228</v>
      </c>
      <c r="F4174" s="115">
        <v>4092</v>
      </c>
      <c r="G4174" s="126">
        <v>0</v>
      </c>
      <c r="H4174" s="126">
        <v>3.097468022190187E+18</v>
      </c>
    </row>
    <row r="4175" spans="3:8" ht="15" customHeight="1">
      <c r="C4175" s="113" t="b">
        <v>0</v>
      </c>
      <c r="D4175" s="124">
        <v>34749</v>
      </c>
      <c r="E4175" s="115">
        <v>15.266999999999999</v>
      </c>
      <c r="F4175" s="115">
        <v>4093</v>
      </c>
      <c r="G4175" s="126">
        <v>0</v>
      </c>
      <c r="H4175" s="126">
        <v>5.6770894288321495E+18</v>
      </c>
    </row>
    <row r="4176" spans="3:8" ht="15" customHeight="1">
      <c r="C4176" s="113" t="b">
        <v>0</v>
      </c>
      <c r="D4176" s="124">
        <v>34750</v>
      </c>
      <c r="E4176" s="115">
        <v>15.244999999999999</v>
      </c>
      <c r="F4176" s="115">
        <v>4094</v>
      </c>
      <c r="G4176" s="126">
        <v>0</v>
      </c>
      <c r="H4176" s="126">
        <v>1.5257858410233221E+19</v>
      </c>
    </row>
    <row r="4177" spans="3:8" ht="15" customHeight="1">
      <c r="C4177" s="113" t="b">
        <v>0</v>
      </c>
      <c r="D4177" s="124">
        <v>34751</v>
      </c>
      <c r="E4177" s="115">
        <v>15.263999999999999</v>
      </c>
      <c r="F4177" s="115">
        <v>4095</v>
      </c>
      <c r="G4177" s="126">
        <v>0</v>
      </c>
      <c r="H4177" s="126">
        <v>1.4612411404148906E+19</v>
      </c>
    </row>
    <row r="4178" spans="3:8" ht="15" customHeight="1">
      <c r="C4178" s="113" t="b">
        <v>0</v>
      </c>
      <c r="D4178" s="124">
        <v>34752</v>
      </c>
      <c r="E4178" s="115">
        <v>15.21</v>
      </c>
      <c r="F4178" s="115">
        <v>4096</v>
      </c>
      <c r="G4178" s="126">
        <v>0</v>
      </c>
      <c r="H4178" s="126">
        <v>6.9318372009043702E+18</v>
      </c>
    </row>
    <row r="4179" spans="3:8" ht="15" customHeight="1">
      <c r="C4179" s="113" t="b">
        <v>0</v>
      </c>
      <c r="D4179" s="124">
        <v>34753</v>
      </c>
      <c r="E4179" s="115">
        <v>15.227</v>
      </c>
      <c r="F4179" s="115">
        <v>4097</v>
      </c>
      <c r="G4179" s="126">
        <v>0</v>
      </c>
      <c r="H4179" s="126">
        <v>1.792134229375248E+19</v>
      </c>
    </row>
    <row r="4180" spans="3:8" ht="15" customHeight="1">
      <c r="C4180" s="113" t="b">
        <v>0</v>
      </c>
      <c r="D4180" s="124">
        <v>34754</v>
      </c>
      <c r="E4180" s="115">
        <v>15.352</v>
      </c>
      <c r="F4180" s="115">
        <v>4098</v>
      </c>
      <c r="G4180" s="126">
        <v>0</v>
      </c>
      <c r="H4180" s="126">
        <v>5.4386612448174445E+17</v>
      </c>
    </row>
    <row r="4181" spans="3:8" ht="15" customHeight="1">
      <c r="C4181" s="113" t="b">
        <v>0</v>
      </c>
      <c r="D4181" s="124">
        <v>34755</v>
      </c>
      <c r="E4181" s="115">
        <v>15.358000000000001</v>
      </c>
      <c r="F4181" s="115">
        <v>4099</v>
      </c>
      <c r="G4181" s="126">
        <v>0</v>
      </c>
      <c r="H4181" s="126">
        <v>7.3177788323880151E+18</v>
      </c>
    </row>
    <row r="4182" spans="3:8" ht="15" customHeight="1">
      <c r="C4182" s="113" t="b">
        <v>0</v>
      </c>
      <c r="D4182" s="124">
        <v>34756</v>
      </c>
      <c r="E4182" s="115">
        <v>15.295999999999999</v>
      </c>
      <c r="F4182" s="115">
        <v>4100</v>
      </c>
      <c r="G4182" s="126">
        <v>0</v>
      </c>
      <c r="H4182" s="126">
        <v>1.1104133591072993E+19</v>
      </c>
    </row>
    <row r="4183" spans="3:8" ht="15" customHeight="1">
      <c r="C4183" s="113" t="b">
        <v>0</v>
      </c>
      <c r="D4183" s="124">
        <v>34757</v>
      </c>
      <c r="E4183" s="115">
        <v>15.301</v>
      </c>
      <c r="F4183" s="115">
        <v>4101</v>
      </c>
      <c r="G4183" s="126">
        <v>0</v>
      </c>
      <c r="H4183" s="126">
        <v>1.2719815579567921E+19</v>
      </c>
    </row>
    <row r="4184" spans="3:8" ht="15" customHeight="1">
      <c r="C4184" s="113" t="b">
        <v>0</v>
      </c>
      <c r="D4184" s="124">
        <v>34758</v>
      </c>
      <c r="E4184" s="115">
        <v>15.37</v>
      </c>
      <c r="F4184" s="115">
        <v>4102</v>
      </c>
      <c r="G4184" s="126">
        <v>0</v>
      </c>
      <c r="H4184" s="126">
        <v>1.3745859005457464E+18</v>
      </c>
    </row>
    <row r="4185" spans="3:8" ht="15" customHeight="1">
      <c r="C4185" s="113" t="b">
        <v>0</v>
      </c>
      <c r="D4185" s="124">
        <v>34759</v>
      </c>
      <c r="E4185" s="115">
        <v>15.343999999999999</v>
      </c>
      <c r="F4185" s="115">
        <v>4103</v>
      </c>
      <c r="G4185" s="126">
        <v>0</v>
      </c>
      <c r="H4185" s="126">
        <v>1.3426274809565823E+19</v>
      </c>
    </row>
    <row r="4186" spans="3:8" ht="15" customHeight="1">
      <c r="C4186" s="113" t="b">
        <v>0</v>
      </c>
      <c r="D4186" s="124">
        <v>34760</v>
      </c>
      <c r="E4186" s="115">
        <v>15.318</v>
      </c>
      <c r="F4186" s="115">
        <v>4104</v>
      </c>
      <c r="G4186" s="126">
        <v>0</v>
      </c>
      <c r="H4186" s="126">
        <v>1.1929834765228657E+18</v>
      </c>
    </row>
    <row r="4187" spans="3:8" ht="15" customHeight="1">
      <c r="C4187" s="113" t="b">
        <v>0</v>
      </c>
      <c r="D4187" s="124">
        <v>34761</v>
      </c>
      <c r="E4187" s="115">
        <v>15.271000000000001</v>
      </c>
      <c r="F4187" s="115">
        <v>4105</v>
      </c>
      <c r="G4187" s="126">
        <v>0</v>
      </c>
      <c r="H4187" s="126">
        <v>1.0319002390965731E+19</v>
      </c>
    </row>
    <row r="4188" spans="3:8" ht="15" customHeight="1">
      <c r="C4188" s="113" t="b">
        <v>0</v>
      </c>
      <c r="D4188" s="124">
        <v>34762</v>
      </c>
      <c r="E4188" s="115">
        <v>15.326000000000001</v>
      </c>
      <c r="F4188" s="115">
        <v>4106</v>
      </c>
      <c r="G4188" s="126">
        <v>0</v>
      </c>
      <c r="H4188" s="126">
        <v>2.3347258189348895E+18</v>
      </c>
    </row>
    <row r="4189" spans="3:8" ht="15" customHeight="1">
      <c r="C4189" s="113" t="b">
        <v>0</v>
      </c>
      <c r="D4189" s="124">
        <v>34763</v>
      </c>
      <c r="E4189" s="115">
        <v>15.295999999999999</v>
      </c>
      <c r="F4189" s="115">
        <v>4107</v>
      </c>
      <c r="G4189" s="126">
        <v>0</v>
      </c>
      <c r="H4189" s="126">
        <v>4.8598221631199826E+18</v>
      </c>
    </row>
    <row r="4190" spans="3:8" ht="15" customHeight="1">
      <c r="C4190" s="113" t="b">
        <v>0</v>
      </c>
      <c r="D4190" s="124">
        <v>34764</v>
      </c>
      <c r="E4190" s="115">
        <v>15.359</v>
      </c>
      <c r="F4190" s="115">
        <v>4108</v>
      </c>
      <c r="G4190" s="126">
        <v>0</v>
      </c>
      <c r="H4190" s="126">
        <v>3.4598092721345859E+18</v>
      </c>
    </row>
    <row r="4191" spans="3:8" ht="15" customHeight="1">
      <c r="C4191" s="113" t="b">
        <v>0</v>
      </c>
      <c r="D4191" s="124">
        <v>34765</v>
      </c>
      <c r="E4191" s="115">
        <v>15.3</v>
      </c>
      <c r="F4191" s="115">
        <v>4109</v>
      </c>
      <c r="G4191" s="126">
        <v>0</v>
      </c>
      <c r="H4191" s="126">
        <v>1.4370379291946875E+19</v>
      </c>
    </row>
    <row r="4192" spans="3:8" ht="15" customHeight="1">
      <c r="C4192" s="113" t="b">
        <v>0</v>
      </c>
      <c r="D4192" s="124">
        <v>34766</v>
      </c>
      <c r="E4192" s="115">
        <v>15.333</v>
      </c>
      <c r="F4192" s="115">
        <v>4110</v>
      </c>
      <c r="G4192" s="126">
        <v>0</v>
      </c>
      <c r="H4192" s="126">
        <v>9.2310151017409352E+18</v>
      </c>
    </row>
    <row r="4193" spans="3:8" ht="15" customHeight="1">
      <c r="C4193" s="113" t="b">
        <v>0</v>
      </c>
      <c r="D4193" s="124">
        <v>34767</v>
      </c>
      <c r="E4193" s="115">
        <v>15.352</v>
      </c>
      <c r="F4193" s="115">
        <v>4111</v>
      </c>
      <c r="G4193" s="126">
        <v>0</v>
      </c>
      <c r="H4193" s="126">
        <v>1.688299593103068E+19</v>
      </c>
    </row>
    <row r="4194" spans="3:8" ht="15" customHeight="1">
      <c r="C4194" s="113" t="b">
        <v>0</v>
      </c>
      <c r="D4194" s="124">
        <v>34768</v>
      </c>
      <c r="E4194" s="115">
        <v>15.239000000000001</v>
      </c>
      <c r="F4194" s="115">
        <v>4112</v>
      </c>
      <c r="G4194" s="126">
        <v>0</v>
      </c>
      <c r="H4194" s="126">
        <v>1.452757610118955E+19</v>
      </c>
    </row>
    <row r="4195" spans="3:8" ht="15" customHeight="1">
      <c r="C4195" s="113" t="b">
        <v>0</v>
      </c>
      <c r="D4195" s="124">
        <v>34769</v>
      </c>
      <c r="E4195" s="115">
        <v>15.202999999999999</v>
      </c>
      <c r="F4195" s="115">
        <v>4113</v>
      </c>
      <c r="G4195" s="126">
        <v>0</v>
      </c>
      <c r="H4195" s="126">
        <v>1.0292893889593784E+19</v>
      </c>
    </row>
    <row r="4196" spans="3:8" ht="15" customHeight="1">
      <c r="C4196" s="113" t="b">
        <v>0</v>
      </c>
      <c r="D4196" s="124">
        <v>34770</v>
      </c>
      <c r="E4196" s="115">
        <v>15.138</v>
      </c>
      <c r="F4196" s="115">
        <v>4114</v>
      </c>
      <c r="G4196" s="126">
        <v>0</v>
      </c>
      <c r="H4196" s="126">
        <v>4.7769212859509473E+18</v>
      </c>
    </row>
    <row r="4197" spans="3:8" ht="15" customHeight="1">
      <c r="C4197" s="113" t="b">
        <v>0</v>
      </c>
      <c r="D4197" s="124">
        <v>34771</v>
      </c>
      <c r="E4197" s="115">
        <v>15.182</v>
      </c>
      <c r="F4197" s="115">
        <v>4115</v>
      </c>
      <c r="G4197" s="126">
        <v>0</v>
      </c>
      <c r="H4197" s="126">
        <v>1.1884615450429711E+18</v>
      </c>
    </row>
    <row r="4198" spans="3:8" ht="15" customHeight="1">
      <c r="C4198" s="113" t="b">
        <v>0</v>
      </c>
      <c r="D4198" s="124">
        <v>34772</v>
      </c>
      <c r="E4198" s="115">
        <v>15.12</v>
      </c>
      <c r="F4198" s="115">
        <v>4116</v>
      </c>
      <c r="G4198" s="126">
        <v>0</v>
      </c>
      <c r="H4198" s="126">
        <v>7.5894339872516721E+18</v>
      </c>
    </row>
    <row r="4199" spans="3:8" ht="15" customHeight="1">
      <c r="C4199" s="113" t="b">
        <v>0</v>
      </c>
      <c r="D4199" s="124">
        <v>34773</v>
      </c>
      <c r="E4199" s="115">
        <v>15.124000000000001</v>
      </c>
      <c r="F4199" s="115">
        <v>4117</v>
      </c>
      <c r="G4199" s="126">
        <v>0</v>
      </c>
      <c r="H4199" s="126">
        <v>1.3165814886481963E+19</v>
      </c>
    </row>
    <row r="4200" spans="3:8" ht="15" customHeight="1">
      <c r="C4200" s="113" t="b">
        <v>0</v>
      </c>
      <c r="D4200" s="124">
        <v>34774</v>
      </c>
      <c r="E4200" s="115">
        <v>15.191000000000001</v>
      </c>
      <c r="F4200" s="115">
        <v>4118</v>
      </c>
      <c r="G4200" s="126">
        <v>0</v>
      </c>
      <c r="H4200" s="126">
        <v>5.3611659440442972E+18</v>
      </c>
    </row>
    <row r="4201" spans="3:8" ht="15" customHeight="1">
      <c r="C4201" s="113" t="b">
        <v>0</v>
      </c>
      <c r="D4201" s="124">
        <v>34775</v>
      </c>
      <c r="E4201" s="115">
        <v>15.243</v>
      </c>
      <c r="F4201" s="115">
        <v>4119</v>
      </c>
      <c r="G4201" s="126">
        <v>0</v>
      </c>
      <c r="H4201" s="126">
        <v>1.2929753354330907E+19</v>
      </c>
    </row>
    <row r="4202" spans="3:8" ht="15" customHeight="1">
      <c r="C4202" s="113" t="b">
        <v>0</v>
      </c>
      <c r="D4202" s="124">
        <v>34776</v>
      </c>
      <c r="E4202" s="115">
        <v>15.206</v>
      </c>
      <c r="F4202" s="115">
        <v>4120</v>
      </c>
      <c r="G4202" s="126">
        <v>0</v>
      </c>
      <c r="H4202" s="126">
        <v>1.073555334559429E+19</v>
      </c>
    </row>
    <row r="4203" spans="3:8" ht="15" customHeight="1">
      <c r="C4203" s="113" t="b">
        <v>0</v>
      </c>
      <c r="D4203" s="124">
        <v>34777</v>
      </c>
      <c r="E4203" s="115">
        <v>15.167</v>
      </c>
      <c r="F4203" s="115">
        <v>4121</v>
      </c>
      <c r="G4203" s="126">
        <v>0</v>
      </c>
      <c r="H4203" s="126">
        <v>1.2074696440349102E+19</v>
      </c>
    </row>
    <row r="4204" spans="3:8" ht="15" customHeight="1">
      <c r="C4204" s="113" t="b">
        <v>0</v>
      </c>
      <c r="D4204" s="124">
        <v>34778</v>
      </c>
      <c r="E4204" s="115">
        <v>15.250999999999999</v>
      </c>
      <c r="F4204" s="115">
        <v>4122</v>
      </c>
      <c r="G4204" s="126">
        <v>0</v>
      </c>
      <c r="H4204" s="126">
        <v>1.4929437007940409E+19</v>
      </c>
    </row>
    <row r="4205" spans="3:8" ht="15" customHeight="1">
      <c r="C4205" s="113" t="b">
        <v>0</v>
      </c>
      <c r="D4205" s="124">
        <v>34779</v>
      </c>
      <c r="E4205" s="115">
        <v>15.288</v>
      </c>
      <c r="F4205" s="115">
        <v>4123</v>
      </c>
      <c r="G4205" s="126">
        <v>0</v>
      </c>
      <c r="H4205" s="126">
        <v>1.7297258439657339E+19</v>
      </c>
    </row>
    <row r="4206" spans="3:8" ht="15" customHeight="1">
      <c r="C4206" s="113" t="b">
        <v>0</v>
      </c>
      <c r="D4206" s="124">
        <v>34780</v>
      </c>
      <c r="E4206" s="115">
        <v>15.3</v>
      </c>
      <c r="F4206" s="115">
        <v>4124</v>
      </c>
      <c r="G4206" s="126">
        <v>0</v>
      </c>
      <c r="H4206" s="126">
        <v>7.0532595591040492E+18</v>
      </c>
    </row>
    <row r="4207" spans="3:8" ht="15" customHeight="1">
      <c r="C4207" s="113" t="b">
        <v>0</v>
      </c>
      <c r="D4207" s="124">
        <v>34781</v>
      </c>
      <c r="E4207" s="115">
        <v>15.271000000000001</v>
      </c>
      <c r="F4207" s="115">
        <v>4125</v>
      </c>
      <c r="G4207" s="126">
        <v>0</v>
      </c>
      <c r="H4207" s="126">
        <v>1.8129522971659997E+19</v>
      </c>
    </row>
    <row r="4208" spans="3:8" ht="15" customHeight="1">
      <c r="C4208" s="113" t="b">
        <v>0</v>
      </c>
      <c r="D4208" s="124">
        <v>34782</v>
      </c>
      <c r="E4208" s="115">
        <v>15.256</v>
      </c>
      <c r="F4208" s="115">
        <v>4126</v>
      </c>
      <c r="G4208" s="126">
        <v>0</v>
      </c>
      <c r="H4208" s="126">
        <v>9.3600657038280622E+18</v>
      </c>
    </row>
    <row r="4209" spans="3:8" ht="15" customHeight="1">
      <c r="C4209" s="113" t="b">
        <v>0</v>
      </c>
      <c r="D4209" s="124">
        <v>34783</v>
      </c>
      <c r="E4209" s="115">
        <v>15.217000000000001</v>
      </c>
      <c r="F4209" s="115">
        <v>4127</v>
      </c>
      <c r="G4209" s="126">
        <v>0</v>
      </c>
      <c r="H4209" s="126">
        <v>8.9553605268262892E+18</v>
      </c>
    </row>
    <row r="4210" spans="3:8" ht="15" customHeight="1">
      <c r="C4210" s="113" t="b">
        <v>0</v>
      </c>
      <c r="D4210" s="124">
        <v>34784</v>
      </c>
      <c r="E4210" s="115">
        <v>15.193</v>
      </c>
      <c r="F4210" s="115">
        <v>4128</v>
      </c>
      <c r="G4210" s="126">
        <v>0</v>
      </c>
      <c r="H4210" s="126">
        <v>1.7782232110111648E+19</v>
      </c>
    </row>
    <row r="4211" spans="3:8" ht="15" customHeight="1">
      <c r="C4211" s="113" t="b">
        <v>0</v>
      </c>
      <c r="D4211" s="124">
        <v>34785</v>
      </c>
      <c r="E4211" s="115">
        <v>15.260999999999999</v>
      </c>
      <c r="F4211" s="115">
        <v>4129</v>
      </c>
      <c r="G4211" s="126">
        <v>0</v>
      </c>
      <c r="H4211" s="126">
        <v>1.5075641142705777E+18</v>
      </c>
    </row>
    <row r="4212" spans="3:8" ht="15" customHeight="1">
      <c r="C4212" s="113" t="b">
        <v>0</v>
      </c>
      <c r="D4212" s="124">
        <v>34786</v>
      </c>
      <c r="E4212" s="115">
        <v>15.289</v>
      </c>
      <c r="F4212" s="115">
        <v>4130</v>
      </c>
      <c r="G4212" s="126">
        <v>0</v>
      </c>
      <c r="H4212" s="126">
        <v>5.7776556157057055E+18</v>
      </c>
    </row>
    <row r="4213" spans="3:8" ht="15" customHeight="1">
      <c r="C4213" s="113" t="b">
        <v>0</v>
      </c>
      <c r="D4213" s="124">
        <v>34787</v>
      </c>
      <c r="E4213" s="115">
        <v>15.304</v>
      </c>
      <c r="F4213" s="115">
        <v>4131</v>
      </c>
      <c r="G4213" s="126">
        <v>0</v>
      </c>
      <c r="H4213" s="126">
        <v>1.4500686464476455E+19</v>
      </c>
    </row>
    <row r="4214" spans="3:8" ht="15" customHeight="1">
      <c r="C4214" s="113" t="b">
        <v>0</v>
      </c>
      <c r="D4214" s="124">
        <v>34788</v>
      </c>
      <c r="E4214" s="115">
        <v>15.339</v>
      </c>
      <c r="F4214" s="115">
        <v>4132</v>
      </c>
      <c r="G4214" s="126">
        <v>0</v>
      </c>
      <c r="H4214" s="126">
        <v>8.586277446838784E+18</v>
      </c>
    </row>
    <row r="4215" spans="3:8" ht="15" customHeight="1">
      <c r="C4215" s="113" t="b">
        <v>0</v>
      </c>
      <c r="D4215" s="124">
        <v>34789</v>
      </c>
      <c r="E4215" s="115">
        <v>15.384</v>
      </c>
      <c r="F4215" s="115">
        <v>4133</v>
      </c>
      <c r="G4215" s="126">
        <v>0</v>
      </c>
      <c r="H4215" s="126">
        <v>1.7274235508110254E+19</v>
      </c>
    </row>
    <row r="4216" spans="3:8" ht="15" customHeight="1">
      <c r="C4216" s="113" t="b">
        <v>0</v>
      </c>
      <c r="D4216" s="124">
        <v>34790</v>
      </c>
      <c r="E4216" s="115">
        <v>15.218999999999999</v>
      </c>
      <c r="F4216" s="115">
        <v>4134</v>
      </c>
      <c r="G4216" s="126">
        <v>0</v>
      </c>
      <c r="H4216" s="126">
        <v>1.3383989675701543E+19</v>
      </c>
    </row>
    <row r="4217" spans="3:8" ht="15" customHeight="1">
      <c r="C4217" s="113" t="b">
        <v>0</v>
      </c>
      <c r="D4217" s="124">
        <v>34791</v>
      </c>
      <c r="E4217" s="115">
        <v>15.118</v>
      </c>
      <c r="F4217" s="115">
        <v>4135</v>
      </c>
      <c r="G4217" s="126">
        <v>0</v>
      </c>
      <c r="H4217" s="126">
        <v>2.2516727441035244E+18</v>
      </c>
    </row>
    <row r="4218" spans="3:8" ht="15" customHeight="1">
      <c r="C4218" s="113" t="b">
        <v>0</v>
      </c>
      <c r="D4218" s="124">
        <v>34792</v>
      </c>
      <c r="E4218" s="115">
        <v>15.108000000000001</v>
      </c>
      <c r="F4218" s="115">
        <v>4136</v>
      </c>
      <c r="G4218" s="126">
        <v>0</v>
      </c>
      <c r="H4218" s="126">
        <v>5.3836784790622218E+18</v>
      </c>
    </row>
    <row r="4219" spans="3:8" ht="15" customHeight="1">
      <c r="C4219" s="113" t="b">
        <v>0</v>
      </c>
      <c r="D4219" s="124">
        <v>34793</v>
      </c>
      <c r="E4219" s="115">
        <v>14.977</v>
      </c>
      <c r="F4219" s="115">
        <v>4137</v>
      </c>
      <c r="G4219" s="126">
        <v>0</v>
      </c>
      <c r="H4219" s="126">
        <v>2.2385792673783555E+17</v>
      </c>
    </row>
    <row r="4220" spans="3:8" ht="15" customHeight="1">
      <c r="C4220" s="113" t="b">
        <v>0</v>
      </c>
      <c r="D4220" s="124">
        <v>34794</v>
      </c>
      <c r="E4220" s="115">
        <v>14.906000000000001</v>
      </c>
      <c r="F4220" s="115">
        <v>4138</v>
      </c>
      <c r="G4220" s="126">
        <v>0</v>
      </c>
      <c r="H4220" s="126">
        <v>1.627007591493588E+19</v>
      </c>
    </row>
    <row r="4221" spans="3:8" ht="15" customHeight="1">
      <c r="C4221" s="113" t="b">
        <v>0</v>
      </c>
      <c r="D4221" s="124">
        <v>34795</v>
      </c>
      <c r="E4221" s="115">
        <v>14.936999999999999</v>
      </c>
      <c r="F4221" s="115">
        <v>4139</v>
      </c>
      <c r="G4221" s="126">
        <v>0</v>
      </c>
      <c r="H4221" s="126">
        <v>1.2792971134223102E+19</v>
      </c>
    </row>
    <row r="4222" spans="3:8" ht="15" customHeight="1">
      <c r="C4222" s="113" t="b">
        <v>0</v>
      </c>
      <c r="D4222" s="124">
        <v>34796</v>
      </c>
      <c r="E4222" s="115">
        <v>14.923</v>
      </c>
      <c r="F4222" s="115">
        <v>4140</v>
      </c>
      <c r="G4222" s="126">
        <v>0</v>
      </c>
      <c r="H4222" s="126">
        <v>5.8568081184952448E+17</v>
      </c>
    </row>
    <row r="4223" spans="3:8" ht="15" customHeight="1">
      <c r="C4223" s="113" t="b">
        <v>0</v>
      </c>
      <c r="D4223" s="124">
        <v>34797</v>
      </c>
      <c r="E4223" s="115">
        <v>14.871</v>
      </c>
      <c r="F4223" s="115">
        <v>4141</v>
      </c>
      <c r="G4223" s="126">
        <v>0</v>
      </c>
      <c r="H4223" s="126">
        <v>1.6593175417863544E+18</v>
      </c>
    </row>
    <row r="4224" spans="3:8" ht="15" customHeight="1">
      <c r="C4224" s="113" t="b">
        <v>0</v>
      </c>
      <c r="D4224" s="124">
        <v>34798</v>
      </c>
      <c r="E4224" s="115">
        <v>14.71</v>
      </c>
      <c r="F4224" s="115">
        <v>4142</v>
      </c>
      <c r="G4224" s="126">
        <v>0</v>
      </c>
      <c r="H4224" s="126">
        <v>1.5059956574203054E+19</v>
      </c>
    </row>
    <row r="4225" spans="3:8" ht="15" customHeight="1">
      <c r="C4225" s="113" t="b">
        <v>0</v>
      </c>
      <c r="D4225" s="124">
        <v>34799</v>
      </c>
      <c r="E4225" s="115">
        <v>14.686</v>
      </c>
      <c r="F4225" s="115">
        <v>4143</v>
      </c>
      <c r="G4225" s="126">
        <v>0</v>
      </c>
      <c r="H4225" s="126">
        <v>2.5507116630944771E+17</v>
      </c>
    </row>
    <row r="4226" spans="3:8" ht="15" customHeight="1">
      <c r="C4226" s="113" t="b">
        <v>0</v>
      </c>
      <c r="D4226" s="124">
        <v>34800</v>
      </c>
      <c r="E4226" s="115">
        <v>14.593</v>
      </c>
      <c r="F4226" s="115">
        <v>4144</v>
      </c>
      <c r="G4226" s="126">
        <v>0</v>
      </c>
      <c r="H4226" s="126">
        <v>6.9611153403377766E+18</v>
      </c>
    </row>
    <row r="4227" spans="3:8" ht="15" customHeight="1">
      <c r="C4227" s="113" t="b">
        <v>0</v>
      </c>
      <c r="D4227" s="124">
        <v>34801</v>
      </c>
      <c r="E4227" s="115">
        <v>14.596</v>
      </c>
      <c r="F4227" s="115">
        <v>4145</v>
      </c>
      <c r="G4227" s="126">
        <v>0</v>
      </c>
      <c r="H4227" s="126">
        <v>8.3839456085926226E+18</v>
      </c>
    </row>
    <row r="4228" spans="3:8" ht="15" customHeight="1">
      <c r="C4228" s="113" t="b">
        <v>0</v>
      </c>
      <c r="D4228" s="124">
        <v>34802</v>
      </c>
      <c r="E4228" s="115">
        <v>14.536</v>
      </c>
      <c r="F4228" s="115">
        <v>4146</v>
      </c>
      <c r="G4228" s="126">
        <v>0</v>
      </c>
      <c r="H4228" s="126">
        <v>1.5919023508203768E+18</v>
      </c>
    </row>
    <row r="4229" spans="3:8" ht="15" customHeight="1">
      <c r="C4229" s="113" t="b">
        <v>0</v>
      </c>
      <c r="D4229" s="124">
        <v>34803</v>
      </c>
      <c r="E4229" s="115">
        <v>14.458</v>
      </c>
      <c r="F4229" s="115">
        <v>4147</v>
      </c>
      <c r="G4229" s="126">
        <v>0</v>
      </c>
      <c r="H4229" s="126">
        <v>1.502689206599988E+18</v>
      </c>
    </row>
    <row r="4230" spans="3:8" ht="15" customHeight="1">
      <c r="C4230" s="113" t="b">
        <v>0</v>
      </c>
      <c r="D4230" s="124">
        <v>34804</v>
      </c>
      <c r="E4230" s="115">
        <v>14.483000000000001</v>
      </c>
      <c r="F4230" s="115">
        <v>4148</v>
      </c>
      <c r="G4230" s="126">
        <v>0</v>
      </c>
      <c r="H4230" s="126">
        <v>1.506322778781388E+19</v>
      </c>
    </row>
    <row r="4231" spans="3:8" ht="15" customHeight="1">
      <c r="C4231" s="113" t="b">
        <v>0</v>
      </c>
      <c r="D4231" s="124">
        <v>34805</v>
      </c>
      <c r="E4231" s="115">
        <v>14.34</v>
      </c>
      <c r="F4231" s="115">
        <v>4149</v>
      </c>
      <c r="G4231" s="126">
        <v>0</v>
      </c>
      <c r="H4231" s="126">
        <v>1.8444094175950424E+19</v>
      </c>
    </row>
    <row r="4232" spans="3:8" ht="15" customHeight="1">
      <c r="C4232" s="113" t="b">
        <v>0</v>
      </c>
      <c r="D4232" s="124">
        <v>34806</v>
      </c>
      <c r="E4232" s="115">
        <v>14.324999999999999</v>
      </c>
      <c r="F4232" s="115">
        <v>4150</v>
      </c>
      <c r="G4232" s="126">
        <v>0</v>
      </c>
      <c r="H4232" s="126">
        <v>1.5159320869885147E+19</v>
      </c>
    </row>
    <row r="4233" spans="3:8" ht="15" customHeight="1">
      <c r="C4233" s="113" t="b">
        <v>0</v>
      </c>
      <c r="D4233" s="124">
        <v>34807</v>
      </c>
      <c r="E4233" s="115">
        <v>14.337</v>
      </c>
      <c r="F4233" s="115">
        <v>4151</v>
      </c>
      <c r="G4233" s="126">
        <v>0</v>
      </c>
      <c r="H4233" s="126">
        <v>1.6204244323214942E+19</v>
      </c>
    </row>
    <row r="4234" spans="3:8" ht="15" customHeight="1">
      <c r="C4234" s="113" t="b">
        <v>0</v>
      </c>
      <c r="D4234" s="124">
        <v>34808</v>
      </c>
      <c r="E4234" s="115">
        <v>14.35</v>
      </c>
      <c r="F4234" s="115">
        <v>4152</v>
      </c>
      <c r="G4234" s="126">
        <v>0</v>
      </c>
      <c r="H4234" s="126">
        <v>6.9167470051448668E+18</v>
      </c>
    </row>
    <row r="4235" spans="3:8" ht="15" customHeight="1">
      <c r="C4235" s="113" t="b">
        <v>0</v>
      </c>
      <c r="D4235" s="124">
        <v>34809</v>
      </c>
      <c r="E4235" s="115">
        <v>14.260999999999999</v>
      </c>
      <c r="F4235" s="115">
        <v>4153</v>
      </c>
      <c r="G4235" s="126">
        <v>0</v>
      </c>
      <c r="H4235" s="126">
        <v>4.1870917917628493E+18</v>
      </c>
    </row>
    <row r="4236" spans="3:8" ht="15" customHeight="1">
      <c r="C4236" s="113" t="b">
        <v>0</v>
      </c>
      <c r="D4236" s="124">
        <v>34810</v>
      </c>
      <c r="E4236" s="115">
        <v>14.231</v>
      </c>
      <c r="F4236" s="115">
        <v>4154</v>
      </c>
      <c r="G4236" s="126">
        <v>0</v>
      </c>
      <c r="H4236" s="126">
        <v>1.8179922791219575E+19</v>
      </c>
    </row>
    <row r="4237" spans="3:8" ht="15" customHeight="1">
      <c r="C4237" s="113" t="b">
        <v>0</v>
      </c>
      <c r="D4237" s="124">
        <v>34811</v>
      </c>
      <c r="E4237" s="115">
        <v>14.161</v>
      </c>
      <c r="F4237" s="115">
        <v>4155</v>
      </c>
      <c r="G4237" s="126">
        <v>0</v>
      </c>
      <c r="H4237" s="126">
        <v>9.6623540762385408E+18</v>
      </c>
    </row>
    <row r="4238" spans="3:8" ht="15" customHeight="1">
      <c r="C4238" s="113" t="b">
        <v>0</v>
      </c>
      <c r="D4238" s="124">
        <v>34812</v>
      </c>
      <c r="E4238" s="115">
        <v>14.06</v>
      </c>
      <c r="F4238" s="115">
        <v>4156</v>
      </c>
      <c r="G4238" s="126">
        <v>0</v>
      </c>
      <c r="H4238" s="126">
        <v>1.0732592926548564E+19</v>
      </c>
    </row>
    <row r="4239" spans="3:8" ht="15" customHeight="1">
      <c r="C4239" s="113" t="b">
        <v>0</v>
      </c>
      <c r="D4239" s="124">
        <v>34813</v>
      </c>
      <c r="E4239" s="115">
        <v>14.006</v>
      </c>
      <c r="F4239" s="115">
        <v>4157</v>
      </c>
      <c r="G4239" s="126">
        <v>0</v>
      </c>
      <c r="H4239" s="126">
        <v>1.6315884194932773E+19</v>
      </c>
    </row>
    <row r="4240" spans="3:8" ht="15" customHeight="1">
      <c r="C4240" s="113" t="b">
        <v>0</v>
      </c>
      <c r="D4240" s="124">
        <v>34814</v>
      </c>
      <c r="E4240" s="115">
        <v>13.984</v>
      </c>
      <c r="F4240" s="115">
        <v>4158</v>
      </c>
      <c r="G4240" s="126">
        <v>0</v>
      </c>
      <c r="H4240" s="126">
        <v>4.2244707681005338E+18</v>
      </c>
    </row>
    <row r="4241" spans="3:8" ht="15" customHeight="1">
      <c r="C4241" s="113" t="b">
        <v>0</v>
      </c>
      <c r="D4241" s="124">
        <v>34815</v>
      </c>
      <c r="E4241" s="115">
        <v>13.951000000000001</v>
      </c>
      <c r="F4241" s="115">
        <v>4159</v>
      </c>
      <c r="G4241" s="126">
        <v>0</v>
      </c>
      <c r="H4241" s="126">
        <v>1.5242685970583552E+19</v>
      </c>
    </row>
    <row r="4242" spans="3:8" ht="15" customHeight="1">
      <c r="C4242" s="113" t="b">
        <v>0</v>
      </c>
      <c r="D4242" s="124">
        <v>34816</v>
      </c>
      <c r="E4242" s="115">
        <v>13.925000000000001</v>
      </c>
      <c r="F4242" s="115">
        <v>4160</v>
      </c>
      <c r="G4242" s="126">
        <v>0</v>
      </c>
      <c r="H4242" s="126">
        <v>8.3127597331548498E+18</v>
      </c>
    </row>
    <row r="4243" spans="3:8" ht="15" customHeight="1">
      <c r="C4243" s="113" t="b">
        <v>0</v>
      </c>
      <c r="D4243" s="124">
        <v>34817</v>
      </c>
      <c r="E4243" s="115">
        <v>13.882</v>
      </c>
      <c r="F4243" s="115">
        <v>4161</v>
      </c>
      <c r="G4243" s="126">
        <v>0</v>
      </c>
      <c r="H4243" s="126">
        <v>1.7991129095925045E+19</v>
      </c>
    </row>
    <row r="4244" spans="3:8" ht="15" customHeight="1">
      <c r="C4244" s="113" t="b">
        <v>0</v>
      </c>
      <c r="D4244" s="124">
        <v>34818</v>
      </c>
      <c r="E4244" s="115">
        <v>13.814</v>
      </c>
      <c r="F4244" s="115">
        <v>4162</v>
      </c>
      <c r="G4244" s="126">
        <v>0</v>
      </c>
      <c r="H4244" s="126">
        <v>1.0363482164766345E+19</v>
      </c>
    </row>
    <row r="4245" spans="3:8" ht="15" customHeight="1">
      <c r="C4245" s="113" t="b">
        <v>0</v>
      </c>
      <c r="D4245" s="124">
        <v>34819</v>
      </c>
      <c r="E4245" s="115">
        <v>13.71</v>
      </c>
      <c r="F4245" s="115">
        <v>4163</v>
      </c>
      <c r="G4245" s="126">
        <v>0</v>
      </c>
      <c r="H4245" s="126">
        <v>1.5720944259813345E+19</v>
      </c>
    </row>
    <row r="4246" spans="3:8" ht="15" customHeight="1">
      <c r="C4246" s="113" t="b">
        <v>0</v>
      </c>
      <c r="D4246" s="124">
        <v>34820</v>
      </c>
      <c r="E4246" s="115">
        <v>13.555999999999999</v>
      </c>
      <c r="F4246" s="115">
        <v>4164</v>
      </c>
      <c r="G4246" s="126">
        <v>0</v>
      </c>
      <c r="H4246" s="126">
        <v>4.0787584620548024E+18</v>
      </c>
    </row>
    <row r="4247" spans="3:8" ht="15" customHeight="1">
      <c r="C4247" s="113" t="b">
        <v>0</v>
      </c>
      <c r="D4247" s="124">
        <v>34821</v>
      </c>
      <c r="E4247" s="115">
        <v>13.539</v>
      </c>
      <c r="F4247" s="115">
        <v>4165</v>
      </c>
      <c r="G4247" s="126">
        <v>0</v>
      </c>
      <c r="H4247" s="126">
        <v>7.1387288302812017E+18</v>
      </c>
    </row>
    <row r="4248" spans="3:8" ht="15" customHeight="1">
      <c r="C4248" s="113" t="b">
        <v>0</v>
      </c>
      <c r="D4248" s="124">
        <v>34822</v>
      </c>
      <c r="E4248" s="115">
        <v>13.54</v>
      </c>
      <c r="F4248" s="115">
        <v>4166</v>
      </c>
      <c r="G4248" s="126">
        <v>0</v>
      </c>
      <c r="H4248" s="126">
        <v>7.6016139696142889E+18</v>
      </c>
    </row>
    <row r="4249" spans="3:8" ht="15" customHeight="1">
      <c r="C4249" s="113" t="b">
        <v>0</v>
      </c>
      <c r="D4249" s="124">
        <v>34823</v>
      </c>
      <c r="E4249" s="115">
        <v>13.515000000000001</v>
      </c>
      <c r="F4249" s="115">
        <v>4167</v>
      </c>
      <c r="G4249" s="126">
        <v>0</v>
      </c>
      <c r="H4249" s="126">
        <v>1.5834195143800506E+19</v>
      </c>
    </row>
    <row r="4250" spans="3:8" ht="15" customHeight="1">
      <c r="C4250" s="113" t="b">
        <v>0</v>
      </c>
      <c r="D4250" s="124">
        <v>34824</v>
      </c>
      <c r="E4250" s="115">
        <v>13.449</v>
      </c>
      <c r="F4250" s="115">
        <v>4168</v>
      </c>
      <c r="G4250" s="126">
        <v>0</v>
      </c>
      <c r="H4250" s="126">
        <v>1.7527827493881108E+19</v>
      </c>
    </row>
    <row r="4251" spans="3:8" ht="15" customHeight="1">
      <c r="C4251" s="113" t="b">
        <v>0</v>
      </c>
      <c r="D4251" s="124">
        <v>34825</v>
      </c>
      <c r="E4251" s="115">
        <v>13.436999999999999</v>
      </c>
      <c r="F4251" s="115">
        <v>4169</v>
      </c>
      <c r="G4251" s="126">
        <v>0</v>
      </c>
      <c r="H4251" s="126">
        <v>6.186501219583658E+18</v>
      </c>
    </row>
    <row r="4252" spans="3:8" ht="15" customHeight="1">
      <c r="C4252" s="113" t="b">
        <v>0</v>
      </c>
      <c r="D4252" s="124">
        <v>34826</v>
      </c>
      <c r="E4252" s="115">
        <v>13.419</v>
      </c>
      <c r="F4252" s="115">
        <v>4170</v>
      </c>
      <c r="G4252" s="126">
        <v>0</v>
      </c>
      <c r="H4252" s="126">
        <v>3.5782287811319163E+18</v>
      </c>
    </row>
    <row r="4253" spans="3:8" ht="15" customHeight="1">
      <c r="C4253" s="113" t="b">
        <v>0</v>
      </c>
      <c r="D4253" s="124">
        <v>34827</v>
      </c>
      <c r="E4253" s="115">
        <v>13.404</v>
      </c>
      <c r="F4253" s="115">
        <v>4171</v>
      </c>
      <c r="G4253" s="126">
        <v>0</v>
      </c>
      <c r="H4253" s="126">
        <v>8.685939893682519E+18</v>
      </c>
    </row>
    <row r="4254" spans="3:8" ht="15" customHeight="1">
      <c r="C4254" s="113" t="b">
        <v>0</v>
      </c>
      <c r="D4254" s="124">
        <v>34828</v>
      </c>
      <c r="E4254" s="115">
        <v>13.36</v>
      </c>
      <c r="F4254" s="115">
        <v>4172</v>
      </c>
      <c r="G4254" s="126">
        <v>0</v>
      </c>
      <c r="H4254" s="126">
        <v>1.4527677040263653E+19</v>
      </c>
    </row>
    <row r="4255" spans="3:8" ht="15" customHeight="1">
      <c r="C4255" s="113" t="b">
        <v>0</v>
      </c>
      <c r="D4255" s="124">
        <v>34829</v>
      </c>
      <c r="E4255" s="115">
        <v>13.379</v>
      </c>
      <c r="F4255" s="115">
        <v>4173</v>
      </c>
      <c r="G4255" s="126">
        <v>0</v>
      </c>
      <c r="H4255" s="126">
        <v>8.2681674750755379E+18</v>
      </c>
    </row>
    <row r="4256" spans="3:8" ht="15" customHeight="1">
      <c r="C4256" s="113" t="b">
        <v>0</v>
      </c>
      <c r="D4256" s="124">
        <v>34830</v>
      </c>
      <c r="E4256" s="115">
        <v>13.388</v>
      </c>
      <c r="F4256" s="115">
        <v>4174</v>
      </c>
      <c r="G4256" s="126">
        <v>0</v>
      </c>
      <c r="H4256" s="126">
        <v>1.3082533597957701E+18</v>
      </c>
    </row>
    <row r="4257" spans="3:8" ht="15" customHeight="1">
      <c r="C4257" s="113" t="b">
        <v>0</v>
      </c>
      <c r="D4257" s="124">
        <v>34831</v>
      </c>
      <c r="E4257" s="115">
        <v>13.35</v>
      </c>
      <c r="F4257" s="115">
        <v>4175</v>
      </c>
      <c r="G4257" s="126">
        <v>0</v>
      </c>
      <c r="H4257" s="126">
        <v>5.8962419525574769E+18</v>
      </c>
    </row>
    <row r="4258" spans="3:8" ht="15" customHeight="1">
      <c r="C4258" s="113" t="b">
        <v>0</v>
      </c>
      <c r="D4258" s="124">
        <v>34832</v>
      </c>
      <c r="E4258" s="115">
        <v>13.321</v>
      </c>
      <c r="F4258" s="115">
        <v>4176</v>
      </c>
      <c r="G4258" s="126">
        <v>0</v>
      </c>
      <c r="H4258" s="126">
        <v>1.030908709826968E+19</v>
      </c>
    </row>
    <row r="4259" spans="3:8" ht="15" customHeight="1">
      <c r="C4259" s="113" t="b">
        <v>0</v>
      </c>
      <c r="D4259" s="124">
        <v>34833</v>
      </c>
      <c r="E4259" s="115">
        <v>13.244999999999999</v>
      </c>
      <c r="F4259" s="115">
        <v>4177</v>
      </c>
      <c r="G4259" s="126">
        <v>0</v>
      </c>
      <c r="H4259" s="126">
        <v>2.2765187471112218E+18</v>
      </c>
    </row>
    <row r="4260" spans="3:8" ht="15" customHeight="1">
      <c r="C4260" s="113" t="b">
        <v>0</v>
      </c>
      <c r="D4260" s="124">
        <v>34834</v>
      </c>
      <c r="E4260" s="115">
        <v>13.212</v>
      </c>
      <c r="F4260" s="115">
        <v>4178</v>
      </c>
      <c r="G4260" s="126">
        <v>0</v>
      </c>
      <c r="H4260" s="126">
        <v>1.0262205725909949E+18</v>
      </c>
    </row>
    <row r="4261" spans="3:8" ht="15" customHeight="1">
      <c r="C4261" s="113" t="b">
        <v>0</v>
      </c>
      <c r="D4261" s="124">
        <v>34835</v>
      </c>
      <c r="E4261" s="115">
        <v>13.106999999999999</v>
      </c>
      <c r="F4261" s="115">
        <v>4179</v>
      </c>
      <c r="G4261" s="126">
        <v>0</v>
      </c>
      <c r="H4261" s="126">
        <v>7.8154675380979579E+18</v>
      </c>
    </row>
    <row r="4262" spans="3:8" ht="15" customHeight="1">
      <c r="C4262" s="113" t="b">
        <v>0</v>
      </c>
      <c r="D4262" s="124">
        <v>34836</v>
      </c>
      <c r="E4262" s="115">
        <v>13.068</v>
      </c>
      <c r="F4262" s="115">
        <v>4180</v>
      </c>
      <c r="G4262" s="126">
        <v>0</v>
      </c>
      <c r="H4262" s="126">
        <v>6.6102034005767373E+18</v>
      </c>
    </row>
    <row r="4263" spans="3:8" ht="15" customHeight="1">
      <c r="C4263" s="113" t="b">
        <v>0</v>
      </c>
      <c r="D4263" s="124">
        <v>34837</v>
      </c>
      <c r="E4263" s="115">
        <v>12.951000000000001</v>
      </c>
      <c r="F4263" s="115">
        <v>4181</v>
      </c>
      <c r="G4263" s="126">
        <v>0</v>
      </c>
      <c r="H4263" s="126">
        <v>8.0126934681175747E+18</v>
      </c>
    </row>
    <row r="4264" spans="3:8" ht="15" customHeight="1">
      <c r="C4264" s="113" t="b">
        <v>0</v>
      </c>
      <c r="D4264" s="124">
        <v>34838</v>
      </c>
      <c r="E4264" s="115">
        <v>12.859</v>
      </c>
      <c r="F4264" s="115">
        <v>4182</v>
      </c>
      <c r="G4264" s="126">
        <v>0</v>
      </c>
      <c r="H4264" s="126">
        <v>1.161520306260379E+19</v>
      </c>
    </row>
    <row r="4265" spans="3:8" ht="15" customHeight="1">
      <c r="C4265" s="113" t="b">
        <v>0</v>
      </c>
      <c r="D4265" s="124">
        <v>34839</v>
      </c>
      <c r="E4265" s="115">
        <v>12.775</v>
      </c>
      <c r="F4265" s="115">
        <v>4183</v>
      </c>
      <c r="G4265" s="126">
        <v>0</v>
      </c>
      <c r="H4265" s="126">
        <v>5.1384303520965253E+18</v>
      </c>
    </row>
    <row r="4266" spans="3:8" ht="15" customHeight="1">
      <c r="C4266" s="113" t="b">
        <v>0</v>
      </c>
      <c r="D4266" s="124">
        <v>34840</v>
      </c>
      <c r="E4266" s="115">
        <v>12.662000000000001</v>
      </c>
      <c r="F4266" s="115">
        <v>4184</v>
      </c>
      <c r="G4266" s="126">
        <v>0</v>
      </c>
      <c r="H4266" s="126">
        <v>1.121295308166554E+19</v>
      </c>
    </row>
    <row r="4267" spans="3:8" ht="15" customHeight="1">
      <c r="C4267" s="113" t="b">
        <v>0</v>
      </c>
      <c r="D4267" s="124">
        <v>34841</v>
      </c>
      <c r="E4267" s="115">
        <v>12.558999999999999</v>
      </c>
      <c r="F4267" s="115">
        <v>4185</v>
      </c>
      <c r="G4267" s="126">
        <v>0</v>
      </c>
      <c r="H4267" s="126">
        <v>1.7143083745347661E+18</v>
      </c>
    </row>
    <row r="4268" spans="3:8" ht="15" customHeight="1">
      <c r="C4268" s="113" t="b">
        <v>0</v>
      </c>
      <c r="D4268" s="124">
        <v>34842</v>
      </c>
      <c r="E4268" s="115">
        <v>12.494999999999999</v>
      </c>
      <c r="F4268" s="115">
        <v>4186</v>
      </c>
      <c r="G4268" s="126">
        <v>0</v>
      </c>
      <c r="H4268" s="126">
        <v>1.2626205505184684E+19</v>
      </c>
    </row>
    <row r="4269" spans="3:8" ht="15" customHeight="1">
      <c r="C4269" s="113" t="b">
        <v>0</v>
      </c>
      <c r="D4269" s="124">
        <v>34843</v>
      </c>
      <c r="E4269" s="115">
        <v>12.436</v>
      </c>
      <c r="F4269" s="115">
        <v>4187</v>
      </c>
      <c r="G4269" s="126">
        <v>0</v>
      </c>
      <c r="H4269" s="126">
        <v>4.7570504597923471E+18</v>
      </c>
    </row>
    <row r="4270" spans="3:8" ht="15" customHeight="1">
      <c r="C4270" s="113" t="b">
        <v>0</v>
      </c>
      <c r="D4270" s="124">
        <v>34844</v>
      </c>
      <c r="E4270" s="115">
        <v>12.348000000000001</v>
      </c>
      <c r="F4270" s="115">
        <v>4188</v>
      </c>
      <c r="G4270" s="126">
        <v>0</v>
      </c>
      <c r="H4270" s="126">
        <v>3.160600791017001E+17</v>
      </c>
    </row>
    <row r="4271" spans="3:8" ht="15" customHeight="1">
      <c r="C4271" s="113" t="b">
        <v>0</v>
      </c>
      <c r="D4271" s="124">
        <v>34845</v>
      </c>
      <c r="E4271" s="115">
        <v>12.335000000000001</v>
      </c>
      <c r="F4271" s="115">
        <v>4189</v>
      </c>
      <c r="G4271" s="126">
        <v>0</v>
      </c>
      <c r="H4271" s="126">
        <v>2.3462615140536877E+17</v>
      </c>
    </row>
    <row r="4272" spans="3:8" ht="15" customHeight="1">
      <c r="C4272" s="113" t="b">
        <v>0</v>
      </c>
      <c r="D4272" s="124">
        <v>34846</v>
      </c>
      <c r="E4272" s="115">
        <v>12.349</v>
      </c>
      <c r="F4272" s="115">
        <v>4190</v>
      </c>
      <c r="G4272" s="126">
        <v>0</v>
      </c>
      <c r="H4272" s="126">
        <v>4.2356550746849229E+18</v>
      </c>
    </row>
    <row r="4273" spans="3:8" ht="15" customHeight="1">
      <c r="C4273" s="113" t="b">
        <v>0</v>
      </c>
      <c r="D4273" s="124">
        <v>34847</v>
      </c>
      <c r="E4273" s="115">
        <v>12.298</v>
      </c>
      <c r="F4273" s="115">
        <v>4191</v>
      </c>
      <c r="G4273" s="126">
        <v>0</v>
      </c>
      <c r="H4273" s="126">
        <v>4.126877687047404E+18</v>
      </c>
    </row>
    <row r="4274" spans="3:8" ht="15" customHeight="1">
      <c r="C4274" s="113" t="b">
        <v>0</v>
      </c>
      <c r="D4274" s="124">
        <v>34848</v>
      </c>
      <c r="E4274" s="115">
        <v>12.295</v>
      </c>
      <c r="F4274" s="115">
        <v>4192</v>
      </c>
      <c r="G4274" s="126">
        <v>0</v>
      </c>
      <c r="H4274" s="126">
        <v>3.3596831491168246E+18</v>
      </c>
    </row>
    <row r="4275" spans="3:8" ht="15" customHeight="1">
      <c r="C4275" s="113" t="b">
        <v>0</v>
      </c>
      <c r="D4275" s="124">
        <v>34849</v>
      </c>
      <c r="E4275" s="115">
        <v>12.268000000000001</v>
      </c>
      <c r="F4275" s="115">
        <v>4193</v>
      </c>
      <c r="G4275" s="126">
        <v>0</v>
      </c>
      <c r="H4275" s="126">
        <v>3.4307775277805043E+17</v>
      </c>
    </row>
    <row r="4276" spans="3:8" ht="15" customHeight="1">
      <c r="C4276" s="113" t="b">
        <v>0</v>
      </c>
      <c r="D4276" s="124">
        <v>34850</v>
      </c>
      <c r="E4276" s="115">
        <v>12.215</v>
      </c>
      <c r="F4276" s="115">
        <v>4194</v>
      </c>
      <c r="G4276" s="126">
        <v>0</v>
      </c>
      <c r="H4276" s="126">
        <v>5.729944994363394E+18</v>
      </c>
    </row>
    <row r="4277" spans="3:8" ht="15" customHeight="1">
      <c r="C4277" s="113" t="b">
        <v>0</v>
      </c>
      <c r="D4277" s="124">
        <v>34851</v>
      </c>
      <c r="E4277" s="115">
        <v>12.096</v>
      </c>
      <c r="F4277" s="115">
        <v>4195</v>
      </c>
      <c r="G4277" s="126">
        <v>0</v>
      </c>
      <c r="H4277" s="126">
        <v>6.5561922086338949E+18</v>
      </c>
    </row>
    <row r="4278" spans="3:8" ht="15" customHeight="1">
      <c r="C4278" s="113" t="b">
        <v>0</v>
      </c>
      <c r="D4278" s="124">
        <v>34852</v>
      </c>
      <c r="E4278" s="115">
        <v>12.048</v>
      </c>
      <c r="F4278" s="115">
        <v>4196</v>
      </c>
      <c r="G4278" s="126">
        <v>0</v>
      </c>
      <c r="H4278" s="126">
        <v>1.5105575817085587E+19</v>
      </c>
    </row>
    <row r="4279" spans="3:8" ht="15" customHeight="1">
      <c r="C4279" s="113" t="b">
        <v>0</v>
      </c>
      <c r="D4279" s="124">
        <v>34853</v>
      </c>
      <c r="E4279" s="115">
        <v>11.994999999999999</v>
      </c>
      <c r="F4279" s="115">
        <v>4197</v>
      </c>
      <c r="G4279" s="126">
        <v>0</v>
      </c>
      <c r="H4279" s="126">
        <v>1.4028116182332969E+19</v>
      </c>
    </row>
    <row r="4280" spans="3:8" ht="15" customHeight="1">
      <c r="C4280" s="113" t="b">
        <v>0</v>
      </c>
      <c r="D4280" s="124">
        <v>34854</v>
      </c>
      <c r="E4280" s="115">
        <v>11.987</v>
      </c>
      <c r="F4280" s="115">
        <v>4198</v>
      </c>
      <c r="G4280" s="126">
        <v>0</v>
      </c>
      <c r="H4280" s="126">
        <v>9.2621562297995858E+18</v>
      </c>
    </row>
    <row r="4281" spans="3:8" ht="15" customHeight="1">
      <c r="C4281" s="113" t="b">
        <v>0</v>
      </c>
      <c r="D4281" s="124">
        <v>34855</v>
      </c>
      <c r="E4281" s="115">
        <v>11.968999999999999</v>
      </c>
      <c r="F4281" s="115">
        <v>4199</v>
      </c>
      <c r="G4281" s="126">
        <v>0</v>
      </c>
      <c r="H4281" s="126">
        <v>1.1371988201207067E+19</v>
      </c>
    </row>
    <row r="4282" spans="3:8" ht="15" customHeight="1">
      <c r="C4282" s="113" t="b">
        <v>0</v>
      </c>
      <c r="D4282" s="124">
        <v>34856</v>
      </c>
      <c r="E4282" s="115">
        <v>11.882</v>
      </c>
      <c r="F4282" s="115">
        <v>4200</v>
      </c>
      <c r="G4282" s="126">
        <v>0</v>
      </c>
      <c r="H4282" s="126">
        <v>6.2099204502850478E+18</v>
      </c>
    </row>
    <row r="4283" spans="3:8" ht="15" customHeight="1">
      <c r="C4283" s="113" t="b">
        <v>0</v>
      </c>
      <c r="D4283" s="124">
        <v>34857</v>
      </c>
      <c r="E4283" s="115">
        <v>11.843999999999999</v>
      </c>
      <c r="F4283" s="115">
        <v>4201</v>
      </c>
      <c r="G4283" s="126">
        <v>0</v>
      </c>
      <c r="H4283" s="126">
        <v>7.891157664134441E+18</v>
      </c>
    </row>
    <row r="4284" spans="3:8" ht="15" customHeight="1">
      <c r="C4284" s="113" t="b">
        <v>0</v>
      </c>
      <c r="D4284" s="124">
        <v>34858</v>
      </c>
      <c r="E4284" s="115">
        <v>11.84</v>
      </c>
      <c r="F4284" s="115">
        <v>4202</v>
      </c>
      <c r="G4284" s="126">
        <v>0</v>
      </c>
      <c r="H4284" s="126">
        <v>1.8594428568217915E+18</v>
      </c>
    </row>
    <row r="4285" spans="3:8" ht="15" customHeight="1">
      <c r="C4285" s="113" t="b">
        <v>0</v>
      </c>
      <c r="D4285" s="124">
        <v>34859</v>
      </c>
      <c r="E4285" s="115">
        <v>11.753</v>
      </c>
      <c r="F4285" s="115">
        <v>4203</v>
      </c>
      <c r="G4285" s="126">
        <v>0</v>
      </c>
      <c r="H4285" s="126">
        <v>1.722495062035506E+19</v>
      </c>
    </row>
    <row r="4286" spans="3:8" ht="15" customHeight="1">
      <c r="C4286" s="113" t="b">
        <v>0</v>
      </c>
      <c r="D4286" s="124">
        <v>34860</v>
      </c>
      <c r="E4286" s="115">
        <v>11.768000000000001</v>
      </c>
      <c r="F4286" s="115">
        <v>4204</v>
      </c>
      <c r="G4286" s="126">
        <v>0</v>
      </c>
      <c r="H4286" s="126">
        <v>1.1849772846877725E+19</v>
      </c>
    </row>
    <row r="4287" spans="3:8" ht="15" customHeight="1">
      <c r="C4287" s="113" t="b">
        <v>0</v>
      </c>
      <c r="D4287" s="124">
        <v>34861</v>
      </c>
      <c r="E4287" s="115">
        <v>11.657</v>
      </c>
      <c r="F4287" s="115">
        <v>4205</v>
      </c>
      <c r="G4287" s="126">
        <v>0</v>
      </c>
      <c r="H4287" s="126">
        <v>8.639252568182658E+18</v>
      </c>
    </row>
    <row r="4288" spans="3:8" ht="15" customHeight="1">
      <c r="C4288" s="113" t="b">
        <v>0</v>
      </c>
      <c r="D4288" s="124">
        <v>34862</v>
      </c>
      <c r="E4288" s="115">
        <v>11.656000000000001</v>
      </c>
      <c r="F4288" s="115">
        <v>4206</v>
      </c>
      <c r="G4288" s="126">
        <v>0</v>
      </c>
      <c r="H4288" s="126">
        <v>1.7711016921552271E+18</v>
      </c>
    </row>
    <row r="4289" spans="3:8" ht="15" customHeight="1">
      <c r="C4289" s="113" t="b">
        <v>0</v>
      </c>
      <c r="D4289" s="124">
        <v>34863</v>
      </c>
      <c r="E4289" s="115">
        <v>11.583</v>
      </c>
      <c r="F4289" s="115">
        <v>4207</v>
      </c>
      <c r="G4289" s="126">
        <v>0</v>
      </c>
      <c r="H4289" s="126">
        <v>1.5890579252384307E+19</v>
      </c>
    </row>
    <row r="4290" spans="3:8" ht="15" customHeight="1">
      <c r="C4290" s="113" t="b">
        <v>0</v>
      </c>
      <c r="D4290" s="124">
        <v>34864</v>
      </c>
      <c r="E4290" s="115">
        <v>11.551</v>
      </c>
      <c r="F4290" s="115">
        <v>4208</v>
      </c>
      <c r="G4290" s="126">
        <v>0</v>
      </c>
      <c r="H4290" s="126">
        <v>1.5312451279461743E+19</v>
      </c>
    </row>
    <row r="4291" spans="3:8" ht="15" customHeight="1">
      <c r="C4291" s="113" t="b">
        <v>0</v>
      </c>
      <c r="D4291" s="124">
        <v>34865</v>
      </c>
      <c r="E4291" s="115">
        <v>11.523</v>
      </c>
      <c r="F4291" s="115">
        <v>4209</v>
      </c>
      <c r="G4291" s="126">
        <v>0</v>
      </c>
      <c r="H4291" s="126">
        <v>8.4517961237002988E+18</v>
      </c>
    </row>
    <row r="4292" spans="3:8" ht="15" customHeight="1">
      <c r="C4292" s="113" t="b">
        <v>0</v>
      </c>
      <c r="D4292" s="124">
        <v>34866</v>
      </c>
      <c r="E4292" s="115">
        <v>11.509</v>
      </c>
      <c r="F4292" s="115">
        <v>4210</v>
      </c>
      <c r="G4292" s="126">
        <v>0</v>
      </c>
      <c r="H4292" s="126">
        <v>9.4626667821418762E+18</v>
      </c>
    </row>
    <row r="4293" spans="3:8" ht="15" customHeight="1">
      <c r="C4293" s="113" t="b">
        <v>0</v>
      </c>
      <c r="D4293" s="124">
        <v>34867</v>
      </c>
      <c r="E4293" s="115">
        <v>11.398999999999999</v>
      </c>
      <c r="F4293" s="115">
        <v>4211</v>
      </c>
      <c r="G4293" s="126">
        <v>0</v>
      </c>
      <c r="H4293" s="126">
        <v>1.4093759784776415E+19</v>
      </c>
    </row>
    <row r="4294" spans="3:8" ht="15" customHeight="1">
      <c r="C4294" s="113" t="b">
        <v>0</v>
      </c>
      <c r="D4294" s="124">
        <v>34868</v>
      </c>
      <c r="E4294" s="115">
        <v>11.311</v>
      </c>
      <c r="F4294" s="115">
        <v>4212</v>
      </c>
      <c r="G4294" s="126">
        <v>0</v>
      </c>
      <c r="H4294" s="126">
        <v>8.594765738221525E+18</v>
      </c>
    </row>
    <row r="4295" spans="3:8" ht="15" customHeight="1">
      <c r="C4295" s="113" t="b">
        <v>0</v>
      </c>
      <c r="D4295" s="124">
        <v>34869</v>
      </c>
      <c r="E4295" s="115">
        <v>11.314</v>
      </c>
      <c r="F4295" s="115">
        <v>4213</v>
      </c>
      <c r="G4295" s="126">
        <v>0</v>
      </c>
      <c r="H4295" s="126">
        <v>5.7610913575373179E+18</v>
      </c>
    </row>
    <row r="4296" spans="3:8" ht="15" customHeight="1">
      <c r="C4296" s="113" t="b">
        <v>0</v>
      </c>
      <c r="D4296" s="124">
        <v>34870</v>
      </c>
      <c r="E4296" s="115">
        <v>11.253</v>
      </c>
      <c r="F4296" s="115">
        <v>4214</v>
      </c>
      <c r="G4296" s="126">
        <v>0</v>
      </c>
      <c r="H4296" s="126">
        <v>1.5121043684212756E+19</v>
      </c>
    </row>
    <row r="4297" spans="3:8" ht="15" customHeight="1">
      <c r="C4297" s="113" t="b">
        <v>0</v>
      </c>
      <c r="D4297" s="124">
        <v>34871</v>
      </c>
      <c r="E4297" s="115">
        <v>11.147</v>
      </c>
      <c r="F4297" s="115">
        <v>4215</v>
      </c>
      <c r="G4297" s="126">
        <v>0</v>
      </c>
      <c r="H4297" s="126">
        <v>6.3456468562741084E+18</v>
      </c>
    </row>
    <row r="4298" spans="3:8" ht="15" customHeight="1">
      <c r="C4298" s="113" t="b">
        <v>0</v>
      </c>
      <c r="D4298" s="124">
        <v>34872</v>
      </c>
      <c r="E4298" s="115">
        <v>11.055</v>
      </c>
      <c r="F4298" s="115">
        <v>4216</v>
      </c>
      <c r="G4298" s="126">
        <v>0</v>
      </c>
      <c r="H4298" s="126">
        <v>3.5936733255528458E+18</v>
      </c>
    </row>
    <row r="4299" spans="3:8" ht="15" customHeight="1">
      <c r="C4299" s="113" t="b">
        <v>0</v>
      </c>
      <c r="D4299" s="124">
        <v>34873</v>
      </c>
      <c r="E4299" s="115">
        <v>11.08</v>
      </c>
      <c r="F4299" s="115">
        <v>4217</v>
      </c>
      <c r="G4299" s="126">
        <v>0</v>
      </c>
      <c r="H4299" s="126">
        <v>6.6551609170126705E+18</v>
      </c>
    </row>
    <row r="4300" spans="3:8" ht="15" customHeight="1">
      <c r="C4300" s="113" t="b">
        <v>0</v>
      </c>
      <c r="D4300" s="124">
        <v>34874</v>
      </c>
      <c r="E4300" s="115">
        <v>10.983000000000001</v>
      </c>
      <c r="F4300" s="115">
        <v>4218</v>
      </c>
      <c r="G4300" s="126">
        <v>0</v>
      </c>
      <c r="H4300" s="126">
        <v>4.7474037760490025E+18</v>
      </c>
    </row>
    <row r="4301" spans="3:8" ht="15" customHeight="1">
      <c r="C4301" s="113" t="b">
        <v>0</v>
      </c>
      <c r="D4301" s="124">
        <v>34875</v>
      </c>
      <c r="E4301" s="115">
        <v>11.016</v>
      </c>
      <c r="F4301" s="115">
        <v>4219</v>
      </c>
      <c r="G4301" s="126">
        <v>0</v>
      </c>
      <c r="H4301" s="126">
        <v>1.7040835993282832E+19</v>
      </c>
    </row>
    <row r="4302" spans="3:8" ht="15" customHeight="1">
      <c r="C4302" s="113" t="b">
        <v>0</v>
      </c>
      <c r="D4302" s="124">
        <v>34876</v>
      </c>
      <c r="E4302" s="115">
        <v>10.967000000000001</v>
      </c>
      <c r="F4302" s="115">
        <v>4220</v>
      </c>
      <c r="G4302" s="126">
        <v>0</v>
      </c>
      <c r="H4302" s="126">
        <v>5.8742799102042952E+18</v>
      </c>
    </row>
    <row r="4303" spans="3:8" ht="15" customHeight="1">
      <c r="C4303" s="113" t="b">
        <v>0</v>
      </c>
      <c r="D4303" s="124">
        <v>34877</v>
      </c>
      <c r="E4303" s="115">
        <v>10.895</v>
      </c>
      <c r="F4303" s="115">
        <v>4221</v>
      </c>
      <c r="G4303" s="126">
        <v>0</v>
      </c>
      <c r="H4303" s="126">
        <v>8.7332993661975112E+18</v>
      </c>
    </row>
    <row r="4304" spans="3:8" ht="15" customHeight="1">
      <c r="C4304" s="113" t="b">
        <v>0</v>
      </c>
      <c r="D4304" s="124">
        <v>34878</v>
      </c>
      <c r="E4304" s="115">
        <v>10.798</v>
      </c>
      <c r="F4304" s="115">
        <v>4222</v>
      </c>
      <c r="G4304" s="126">
        <v>0</v>
      </c>
      <c r="H4304" s="126">
        <v>1.3866505496525471E+18</v>
      </c>
    </row>
    <row r="4305" spans="3:8" ht="15" customHeight="1">
      <c r="C4305" s="113" t="b">
        <v>0</v>
      </c>
      <c r="D4305" s="124">
        <v>34879</v>
      </c>
      <c r="E4305" s="115">
        <v>10.704000000000001</v>
      </c>
      <c r="F4305" s="115">
        <v>4223</v>
      </c>
      <c r="G4305" s="126">
        <v>0</v>
      </c>
      <c r="H4305" s="126">
        <v>9.8175006162435338E+18</v>
      </c>
    </row>
    <row r="4306" spans="3:8" ht="15" customHeight="1">
      <c r="C4306" s="113" t="b">
        <v>0</v>
      </c>
      <c r="D4306" s="124">
        <v>34880</v>
      </c>
      <c r="E4306" s="115">
        <v>10.63</v>
      </c>
      <c r="F4306" s="115">
        <v>4224</v>
      </c>
      <c r="G4306" s="126">
        <v>0</v>
      </c>
      <c r="H4306" s="126">
        <v>2.5270987210068731E+18</v>
      </c>
    </row>
    <row r="4307" spans="3:8" ht="15" customHeight="1">
      <c r="C4307" s="113" t="b">
        <v>0</v>
      </c>
      <c r="D4307" s="124">
        <v>34881</v>
      </c>
      <c r="E4307" s="115">
        <v>10.423</v>
      </c>
      <c r="F4307" s="115">
        <v>4225</v>
      </c>
      <c r="G4307" s="126">
        <v>0</v>
      </c>
      <c r="H4307" s="126">
        <v>9.3136078964532777E+18</v>
      </c>
    </row>
    <row r="4308" spans="3:8" ht="15" customHeight="1">
      <c r="C4308" s="113" t="b">
        <v>0</v>
      </c>
      <c r="D4308" s="124">
        <v>34882</v>
      </c>
      <c r="E4308" s="115">
        <v>10.346</v>
      </c>
      <c r="F4308" s="115">
        <v>4226</v>
      </c>
      <c r="G4308" s="126">
        <v>0</v>
      </c>
      <c r="H4308" s="126">
        <v>9.5222977460798198E+18</v>
      </c>
    </row>
    <row r="4309" spans="3:8" ht="15" customHeight="1">
      <c r="C4309" s="113" t="b">
        <v>0</v>
      </c>
      <c r="D4309" s="124">
        <v>34883</v>
      </c>
      <c r="E4309" s="115">
        <v>10.294</v>
      </c>
      <c r="F4309" s="115">
        <v>4227</v>
      </c>
      <c r="G4309" s="126">
        <v>0</v>
      </c>
      <c r="H4309" s="126">
        <v>1.7426513803090637E+19</v>
      </c>
    </row>
    <row r="4310" spans="3:8" ht="15" customHeight="1">
      <c r="C4310" s="113" t="b">
        <v>0</v>
      </c>
      <c r="D4310" s="124">
        <v>34884</v>
      </c>
      <c r="E4310" s="115">
        <v>10.256</v>
      </c>
      <c r="F4310" s="115">
        <v>4228</v>
      </c>
      <c r="G4310" s="126">
        <v>0</v>
      </c>
      <c r="H4310" s="126">
        <v>5.0041550949286003E+17</v>
      </c>
    </row>
    <row r="4311" spans="3:8" ht="15" customHeight="1">
      <c r="C4311" s="113" t="b">
        <v>0</v>
      </c>
      <c r="D4311" s="124">
        <v>34885</v>
      </c>
      <c r="E4311" s="115">
        <v>10.137</v>
      </c>
      <c r="F4311" s="115">
        <v>4229</v>
      </c>
      <c r="G4311" s="126">
        <v>0</v>
      </c>
      <c r="H4311" s="126">
        <v>9.9357024430113874E+18</v>
      </c>
    </row>
    <row r="4312" spans="3:8" ht="15" customHeight="1">
      <c r="C4312" s="113" t="b">
        <v>0</v>
      </c>
      <c r="D4312" s="124">
        <v>34886</v>
      </c>
      <c r="E4312" s="115">
        <v>9.8940000000000001</v>
      </c>
      <c r="F4312" s="115">
        <v>4230</v>
      </c>
      <c r="G4312" s="126">
        <v>0</v>
      </c>
      <c r="H4312" s="126">
        <v>1.726502097960663E+18</v>
      </c>
    </row>
    <row r="4313" spans="3:8" ht="15" customHeight="1">
      <c r="C4313" s="113" t="b">
        <v>0</v>
      </c>
      <c r="D4313" s="124">
        <v>34887</v>
      </c>
      <c r="E4313" s="115">
        <v>9.7539999999999996</v>
      </c>
      <c r="F4313" s="115">
        <v>4231</v>
      </c>
      <c r="G4313" s="126">
        <v>0</v>
      </c>
      <c r="H4313" s="126">
        <v>9.6972973181584794E+18</v>
      </c>
    </row>
    <row r="4314" spans="3:8" ht="15" customHeight="1">
      <c r="C4314" s="113" t="b">
        <v>0</v>
      </c>
      <c r="D4314" s="124">
        <v>34888</v>
      </c>
      <c r="E4314" s="115">
        <v>9.6720000000000006</v>
      </c>
      <c r="F4314" s="115">
        <v>4232</v>
      </c>
      <c r="G4314" s="126">
        <v>0</v>
      </c>
      <c r="H4314" s="126">
        <v>1.7642073050264738E+19</v>
      </c>
    </row>
    <row r="4315" spans="3:8" ht="15" customHeight="1">
      <c r="C4315" s="113" t="b">
        <v>0</v>
      </c>
      <c r="D4315" s="124">
        <v>34889</v>
      </c>
      <c r="E4315" s="115">
        <v>9.6549999999999994</v>
      </c>
      <c r="F4315" s="115">
        <v>4233</v>
      </c>
      <c r="G4315" s="126">
        <v>0</v>
      </c>
      <c r="H4315" s="126">
        <v>7.0304292749586862E+18</v>
      </c>
    </row>
    <row r="4316" spans="3:8" ht="15" customHeight="1">
      <c r="C4316" s="113" t="b">
        <v>0</v>
      </c>
      <c r="D4316" s="124">
        <v>34890</v>
      </c>
      <c r="E4316" s="115">
        <v>9.4770000000000003</v>
      </c>
      <c r="F4316" s="115">
        <v>4234</v>
      </c>
      <c r="G4316" s="126">
        <v>0</v>
      </c>
      <c r="H4316" s="126">
        <v>1.366760130047051E+19</v>
      </c>
    </row>
    <row r="4317" spans="3:8" ht="15" customHeight="1">
      <c r="C4317" s="113" t="b">
        <v>0</v>
      </c>
      <c r="D4317" s="124">
        <v>34891</v>
      </c>
      <c r="E4317" s="115">
        <v>9.3889999999999993</v>
      </c>
      <c r="F4317" s="115">
        <v>4235</v>
      </c>
      <c r="G4317" s="126">
        <v>0</v>
      </c>
      <c r="H4317" s="126">
        <v>6.5038836459879539E+17</v>
      </c>
    </row>
    <row r="4318" spans="3:8" ht="15" customHeight="1">
      <c r="C4318" s="113" t="b">
        <v>0</v>
      </c>
      <c r="D4318" s="124">
        <v>34892</v>
      </c>
      <c r="E4318" s="115">
        <v>9.2729999999999997</v>
      </c>
      <c r="F4318" s="115">
        <v>4236</v>
      </c>
      <c r="G4318" s="126">
        <v>0</v>
      </c>
      <c r="H4318" s="126">
        <v>9.008044749658155E+18</v>
      </c>
    </row>
    <row r="4319" spans="3:8" ht="15" customHeight="1">
      <c r="C4319" s="113" t="b">
        <v>0</v>
      </c>
      <c r="D4319" s="124">
        <v>34893</v>
      </c>
      <c r="E4319" s="115">
        <v>9.1969999999999992</v>
      </c>
      <c r="F4319" s="115">
        <v>4237</v>
      </c>
      <c r="G4319" s="126">
        <v>0</v>
      </c>
      <c r="H4319" s="126">
        <v>8.137457218158206E+18</v>
      </c>
    </row>
    <row r="4320" spans="3:8" ht="15" customHeight="1">
      <c r="C4320" s="113" t="b">
        <v>0</v>
      </c>
      <c r="D4320" s="124">
        <v>34894</v>
      </c>
      <c r="E4320" s="115">
        <v>9.1310000000000002</v>
      </c>
      <c r="F4320" s="115">
        <v>4238</v>
      </c>
      <c r="G4320" s="126">
        <v>0</v>
      </c>
      <c r="H4320" s="126">
        <v>7.4524314081569024E+18</v>
      </c>
    </row>
    <row r="4321" spans="3:8" ht="15" customHeight="1">
      <c r="C4321" s="113" t="b">
        <v>0</v>
      </c>
      <c r="D4321" s="124">
        <v>34895</v>
      </c>
      <c r="E4321" s="115">
        <v>9.0289999999999999</v>
      </c>
      <c r="F4321" s="115">
        <v>4239</v>
      </c>
      <c r="G4321" s="126">
        <v>0</v>
      </c>
      <c r="H4321" s="126">
        <v>1.0122621607923694E+19</v>
      </c>
    </row>
    <row r="4322" spans="3:8" ht="15" customHeight="1">
      <c r="C4322" s="113" t="b">
        <v>0</v>
      </c>
      <c r="D4322" s="124">
        <v>34896</v>
      </c>
      <c r="E4322" s="115">
        <v>8.9580000000000002</v>
      </c>
      <c r="F4322" s="115">
        <v>4240</v>
      </c>
      <c r="G4322" s="126">
        <v>0</v>
      </c>
      <c r="H4322" s="126">
        <v>4.4615980510125594E+18</v>
      </c>
    </row>
    <row r="4323" spans="3:8" ht="15" customHeight="1">
      <c r="C4323" s="113" t="b">
        <v>0</v>
      </c>
      <c r="D4323" s="124">
        <v>34897</v>
      </c>
      <c r="E4323" s="115">
        <v>8.8800000000000008</v>
      </c>
      <c r="F4323" s="115">
        <v>4241</v>
      </c>
      <c r="G4323" s="126">
        <v>0</v>
      </c>
      <c r="H4323" s="126">
        <v>6.1140551047250688E+18</v>
      </c>
    </row>
    <row r="4324" spans="3:8" ht="15" customHeight="1">
      <c r="C4324" s="113" t="b">
        <v>0</v>
      </c>
      <c r="D4324" s="124">
        <v>34898</v>
      </c>
      <c r="E4324" s="115">
        <v>8.7230000000000008</v>
      </c>
      <c r="F4324" s="115">
        <v>4242</v>
      </c>
      <c r="G4324" s="126">
        <v>0</v>
      </c>
      <c r="H4324" s="126">
        <v>1.0375425569278337E+19</v>
      </c>
    </row>
    <row r="4325" spans="3:8" ht="15" customHeight="1">
      <c r="C4325" s="113" t="b">
        <v>0</v>
      </c>
      <c r="D4325" s="124">
        <v>34899</v>
      </c>
      <c r="E4325" s="115">
        <v>8.6449999999999996</v>
      </c>
      <c r="F4325" s="115">
        <v>4243</v>
      </c>
      <c r="G4325" s="126">
        <v>0</v>
      </c>
      <c r="H4325" s="126">
        <v>1.5468655863656153E+19</v>
      </c>
    </row>
    <row r="4326" spans="3:8" ht="15" customHeight="1">
      <c r="C4326" s="113" t="b">
        <v>0</v>
      </c>
      <c r="D4326" s="124">
        <v>34900</v>
      </c>
      <c r="E4326" s="115">
        <v>8.5640000000000001</v>
      </c>
      <c r="F4326" s="115">
        <v>4244</v>
      </c>
      <c r="G4326" s="126">
        <v>0</v>
      </c>
      <c r="H4326" s="126">
        <v>1.3796860533627824E+19</v>
      </c>
    </row>
    <row r="4327" spans="3:8" ht="15" customHeight="1">
      <c r="C4327" s="113" t="b">
        <v>0</v>
      </c>
      <c r="D4327" s="124">
        <v>34901</v>
      </c>
      <c r="E4327" s="115">
        <v>8.4960000000000004</v>
      </c>
      <c r="F4327" s="115">
        <v>4245</v>
      </c>
      <c r="G4327" s="126">
        <v>0</v>
      </c>
      <c r="H4327" s="126">
        <v>1.0479605919592036E+19</v>
      </c>
    </row>
    <row r="4328" spans="3:8" ht="15" customHeight="1">
      <c r="C4328" s="113" t="b">
        <v>0</v>
      </c>
      <c r="D4328" s="124">
        <v>34902</v>
      </c>
      <c r="E4328" s="115">
        <v>8.4610000000000003</v>
      </c>
      <c r="F4328" s="115">
        <v>4246</v>
      </c>
      <c r="G4328" s="126">
        <v>0</v>
      </c>
      <c r="H4328" s="126">
        <v>1.0438888252352418E+19</v>
      </c>
    </row>
    <row r="4329" spans="3:8" ht="15" customHeight="1">
      <c r="C4329" s="113" t="b">
        <v>0</v>
      </c>
      <c r="D4329" s="124">
        <v>34903</v>
      </c>
      <c r="E4329" s="115">
        <v>8.39</v>
      </c>
      <c r="F4329" s="115">
        <v>4247</v>
      </c>
      <c r="G4329" s="126">
        <v>0</v>
      </c>
      <c r="H4329" s="126">
        <v>1.6128942144562274E+19</v>
      </c>
    </row>
    <row r="4330" spans="3:8" ht="15" customHeight="1">
      <c r="C4330" s="113" t="b">
        <v>0</v>
      </c>
      <c r="D4330" s="124">
        <v>34904</v>
      </c>
      <c r="E4330" s="115">
        <v>8.3140000000000001</v>
      </c>
      <c r="F4330" s="115">
        <v>4248</v>
      </c>
      <c r="G4330" s="126">
        <v>0</v>
      </c>
      <c r="H4330" s="126">
        <v>1.335327510825455E+19</v>
      </c>
    </row>
    <row r="4331" spans="3:8" ht="15" customHeight="1">
      <c r="C4331" s="113" t="b">
        <v>0</v>
      </c>
      <c r="D4331" s="124">
        <v>34905</v>
      </c>
      <c r="E4331" s="115">
        <v>8.1579999999999995</v>
      </c>
      <c r="F4331" s="115">
        <v>4249</v>
      </c>
      <c r="G4331" s="126">
        <v>0</v>
      </c>
      <c r="H4331" s="126">
        <v>1.6627212441701427E+18</v>
      </c>
    </row>
    <row r="4332" spans="3:8" ht="15" customHeight="1">
      <c r="C4332" s="113" t="b">
        <v>0</v>
      </c>
      <c r="D4332" s="124">
        <v>34906</v>
      </c>
      <c r="E4332" s="115">
        <v>8.0489999999999995</v>
      </c>
      <c r="F4332" s="115">
        <v>4250</v>
      </c>
      <c r="G4332" s="126">
        <v>0</v>
      </c>
      <c r="H4332" s="126">
        <v>7.8401588081664635E+18</v>
      </c>
    </row>
    <row r="4333" spans="3:8" ht="15" customHeight="1">
      <c r="C4333" s="113" t="b">
        <v>0</v>
      </c>
      <c r="D4333" s="124">
        <v>34907</v>
      </c>
      <c r="E4333" s="115">
        <v>7.9880000000000004</v>
      </c>
      <c r="F4333" s="115">
        <v>4251</v>
      </c>
      <c r="G4333" s="126">
        <v>0</v>
      </c>
      <c r="H4333" s="126">
        <v>1.7316162627567411E+19</v>
      </c>
    </row>
    <row r="4334" spans="3:8" ht="15" customHeight="1">
      <c r="C4334" s="113" t="b">
        <v>0</v>
      </c>
      <c r="D4334" s="124">
        <v>34908</v>
      </c>
      <c r="E4334" s="115">
        <v>7.9390000000000001</v>
      </c>
      <c r="F4334" s="115">
        <v>4252</v>
      </c>
      <c r="G4334" s="126">
        <v>0</v>
      </c>
      <c r="H4334" s="126">
        <v>1.8205903606302714E+19</v>
      </c>
    </row>
    <row r="4335" spans="3:8" ht="15" customHeight="1">
      <c r="C4335" s="113" t="b">
        <v>0</v>
      </c>
      <c r="D4335" s="124">
        <v>34909</v>
      </c>
      <c r="E4335" s="115">
        <v>7.8129999999999997</v>
      </c>
      <c r="F4335" s="115">
        <v>4253</v>
      </c>
      <c r="G4335" s="126">
        <v>0</v>
      </c>
      <c r="H4335" s="126">
        <v>1.4629898430661034E+19</v>
      </c>
    </row>
    <row r="4336" spans="3:8" ht="15" customHeight="1">
      <c r="C4336" s="113" t="b">
        <v>0</v>
      </c>
      <c r="D4336" s="124">
        <v>34910</v>
      </c>
      <c r="E4336" s="115">
        <v>7.7089999999999996</v>
      </c>
      <c r="F4336" s="115">
        <v>4254</v>
      </c>
      <c r="G4336" s="126">
        <v>0</v>
      </c>
      <c r="H4336" s="126">
        <v>1.778994274405417E+19</v>
      </c>
    </row>
    <row r="4337" spans="3:8" ht="15" customHeight="1">
      <c r="C4337" s="113" t="b">
        <v>0</v>
      </c>
      <c r="D4337" s="124">
        <v>34911</v>
      </c>
      <c r="E4337" s="115">
        <v>7.5860000000000003</v>
      </c>
      <c r="F4337" s="115">
        <v>4255</v>
      </c>
      <c r="G4337" s="126">
        <v>0</v>
      </c>
      <c r="H4337" s="126">
        <v>1.3607182274673889E+19</v>
      </c>
    </row>
    <row r="4338" spans="3:8" ht="15" customHeight="1">
      <c r="C4338" s="113" t="b">
        <v>0</v>
      </c>
      <c r="D4338" s="124">
        <v>34912</v>
      </c>
      <c r="E4338" s="115">
        <v>7.5129999999999999</v>
      </c>
      <c r="F4338" s="115">
        <v>4256</v>
      </c>
      <c r="G4338" s="126">
        <v>0</v>
      </c>
      <c r="H4338" s="126">
        <v>1.673998794193511E+19</v>
      </c>
    </row>
    <row r="4339" spans="3:8" ht="15" customHeight="1">
      <c r="C4339" s="113" t="b">
        <v>0</v>
      </c>
      <c r="D4339" s="124">
        <v>34913</v>
      </c>
      <c r="E4339" s="115">
        <v>7.3780000000000001</v>
      </c>
      <c r="F4339" s="115">
        <v>4257</v>
      </c>
      <c r="G4339" s="126">
        <v>0</v>
      </c>
      <c r="H4339" s="126">
        <v>4.4985001142515369E+18</v>
      </c>
    </row>
    <row r="4340" spans="3:8" ht="15" customHeight="1">
      <c r="C4340" s="113" t="b">
        <v>0</v>
      </c>
      <c r="D4340" s="124">
        <v>34914</v>
      </c>
      <c r="E4340" s="115">
        <v>7.3929999999999998</v>
      </c>
      <c r="F4340" s="115">
        <v>4258</v>
      </c>
      <c r="G4340" s="126">
        <v>0</v>
      </c>
      <c r="H4340" s="126">
        <v>1.8357195454065904E+19</v>
      </c>
    </row>
    <row r="4341" spans="3:8" ht="15" customHeight="1">
      <c r="C4341" s="113" t="b">
        <v>0</v>
      </c>
      <c r="D4341" s="124">
        <v>34915</v>
      </c>
      <c r="E4341" s="115">
        <v>7.298</v>
      </c>
      <c r="F4341" s="115">
        <v>4259</v>
      </c>
      <c r="G4341" s="126">
        <v>0</v>
      </c>
      <c r="H4341" s="126">
        <v>2.0661842856116145E+18</v>
      </c>
    </row>
    <row r="4342" spans="3:8" ht="15" customHeight="1">
      <c r="C4342" s="113" t="b">
        <v>0</v>
      </c>
      <c r="D4342" s="124">
        <v>34916</v>
      </c>
      <c r="E4342" s="115">
        <v>7.2549999999999999</v>
      </c>
      <c r="F4342" s="115">
        <v>4260</v>
      </c>
      <c r="G4342" s="126">
        <v>0</v>
      </c>
      <c r="H4342" s="126">
        <v>1.4473189180496658E+19</v>
      </c>
    </row>
    <row r="4343" spans="3:8" ht="15" customHeight="1">
      <c r="C4343" s="113" t="b">
        <v>0</v>
      </c>
      <c r="D4343" s="124">
        <v>34917</v>
      </c>
      <c r="E4343" s="115">
        <v>7.1959999999999997</v>
      </c>
      <c r="F4343" s="115">
        <v>4261</v>
      </c>
      <c r="G4343" s="126">
        <v>0</v>
      </c>
      <c r="H4343" s="126">
        <v>1.4418264128303976E+19</v>
      </c>
    </row>
    <row r="4344" spans="3:8" ht="15" customHeight="1">
      <c r="C4344" s="113" t="b">
        <v>0</v>
      </c>
      <c r="D4344" s="124">
        <v>34918</v>
      </c>
      <c r="E4344" s="115">
        <v>7.1050000000000004</v>
      </c>
      <c r="F4344" s="115">
        <v>4262</v>
      </c>
      <c r="G4344" s="126">
        <v>0</v>
      </c>
      <c r="H4344" s="126">
        <v>1.2913244582282486E+19</v>
      </c>
    </row>
    <row r="4345" spans="3:8" ht="15" customHeight="1">
      <c r="C4345" s="113" t="b">
        <v>0</v>
      </c>
      <c r="D4345" s="124">
        <v>34919</v>
      </c>
      <c r="E4345" s="115">
        <v>7.008</v>
      </c>
      <c r="F4345" s="115">
        <v>4263</v>
      </c>
      <c r="G4345" s="126">
        <v>0</v>
      </c>
      <c r="H4345" s="126">
        <v>7.401148816608254E+18</v>
      </c>
    </row>
    <row r="4346" spans="3:8" ht="15" customHeight="1">
      <c r="C4346" s="113" t="b">
        <v>0</v>
      </c>
      <c r="D4346" s="124">
        <v>34920</v>
      </c>
      <c r="E4346" s="115">
        <v>6.9459999999999997</v>
      </c>
      <c r="F4346" s="115">
        <v>4264</v>
      </c>
      <c r="G4346" s="126">
        <v>0</v>
      </c>
      <c r="H4346" s="126">
        <v>8.6455305923620884E+18</v>
      </c>
    </row>
    <row r="4347" spans="3:8" ht="15" customHeight="1">
      <c r="C4347" s="113" t="b">
        <v>0</v>
      </c>
      <c r="D4347" s="124">
        <v>34921</v>
      </c>
      <c r="E4347" s="115">
        <v>6.8979999999999997</v>
      </c>
      <c r="F4347" s="115">
        <v>4265</v>
      </c>
      <c r="G4347" s="126">
        <v>0</v>
      </c>
      <c r="H4347" s="126">
        <v>1.1283007043856896E+19</v>
      </c>
    </row>
    <row r="4348" spans="3:8" ht="15" customHeight="1">
      <c r="C4348" s="113" t="b">
        <v>0</v>
      </c>
      <c r="D4348" s="124">
        <v>34922</v>
      </c>
      <c r="E4348" s="115">
        <v>6.859</v>
      </c>
      <c r="F4348" s="115">
        <v>4266</v>
      </c>
      <c r="G4348" s="126">
        <v>0</v>
      </c>
      <c r="H4348" s="126">
        <v>1.4378256965647981E+19</v>
      </c>
    </row>
    <row r="4349" spans="3:8" ht="15" customHeight="1">
      <c r="C4349" s="113" t="b">
        <v>0</v>
      </c>
      <c r="D4349" s="124">
        <v>34923</v>
      </c>
      <c r="E4349" s="115">
        <v>6.7910000000000004</v>
      </c>
      <c r="F4349" s="115">
        <v>4267</v>
      </c>
      <c r="G4349" s="126">
        <v>0</v>
      </c>
      <c r="H4349" s="126">
        <v>1.8025561874121679E+19</v>
      </c>
    </row>
    <row r="4350" spans="3:8" ht="15" customHeight="1">
      <c r="C4350" s="113" t="b">
        <v>0</v>
      </c>
      <c r="D4350" s="124">
        <v>34924</v>
      </c>
      <c r="E4350" s="115">
        <v>6.7480000000000002</v>
      </c>
      <c r="F4350" s="115">
        <v>4268</v>
      </c>
      <c r="G4350" s="126">
        <v>0</v>
      </c>
      <c r="H4350" s="126">
        <v>1.1216814663175354E+19</v>
      </c>
    </row>
    <row r="4351" spans="3:8" ht="15" customHeight="1">
      <c r="C4351" s="113" t="b">
        <v>0</v>
      </c>
      <c r="D4351" s="124">
        <v>34925</v>
      </c>
      <c r="E4351" s="115">
        <v>6.7210000000000001</v>
      </c>
      <c r="F4351" s="115">
        <v>4269</v>
      </c>
      <c r="G4351" s="126">
        <v>0</v>
      </c>
      <c r="H4351" s="126">
        <v>2.6409595439939825E+18</v>
      </c>
    </row>
    <row r="4352" spans="3:8" ht="15" customHeight="1">
      <c r="C4352" s="113" t="b">
        <v>0</v>
      </c>
      <c r="D4352" s="124">
        <v>34926</v>
      </c>
      <c r="E4352" s="115">
        <v>6.6989999999999998</v>
      </c>
      <c r="F4352" s="115">
        <v>4270</v>
      </c>
      <c r="G4352" s="126">
        <v>0</v>
      </c>
      <c r="H4352" s="126">
        <v>5.2833432641417032E+18</v>
      </c>
    </row>
    <row r="4353" spans="3:8" ht="15" customHeight="1">
      <c r="C4353" s="113" t="b">
        <v>0</v>
      </c>
      <c r="D4353" s="124">
        <v>34927</v>
      </c>
      <c r="E4353" s="115">
        <v>6.6509999999999998</v>
      </c>
      <c r="F4353" s="115">
        <v>4271</v>
      </c>
      <c r="G4353" s="126">
        <v>0</v>
      </c>
      <c r="H4353" s="126">
        <v>8.9727320749822863E+18</v>
      </c>
    </row>
    <row r="4354" spans="3:8" ht="15" customHeight="1">
      <c r="C4354" s="113" t="b">
        <v>0</v>
      </c>
      <c r="D4354" s="124">
        <v>34928</v>
      </c>
      <c r="E4354" s="115">
        <v>6.6749999999999998</v>
      </c>
      <c r="F4354" s="115">
        <v>4272</v>
      </c>
      <c r="G4354" s="126">
        <v>0</v>
      </c>
      <c r="H4354" s="126">
        <v>7.6535553097835018E+18</v>
      </c>
    </row>
    <row r="4355" spans="3:8" ht="15" customHeight="1">
      <c r="C4355" s="113" t="b">
        <v>0</v>
      </c>
      <c r="D4355" s="124">
        <v>34929</v>
      </c>
      <c r="E4355" s="115">
        <v>6.6239999999999997</v>
      </c>
      <c r="F4355" s="115">
        <v>4273</v>
      </c>
      <c r="G4355" s="126">
        <v>0</v>
      </c>
      <c r="H4355" s="126">
        <v>5.423770289979222E+18</v>
      </c>
    </row>
    <row r="4356" spans="3:8" ht="15" customHeight="1">
      <c r="C4356" s="113" t="b">
        <v>0</v>
      </c>
      <c r="D4356" s="124">
        <v>34930</v>
      </c>
      <c r="E4356" s="115">
        <v>6.6420000000000003</v>
      </c>
      <c r="F4356" s="115">
        <v>4274</v>
      </c>
      <c r="G4356" s="126">
        <v>0</v>
      </c>
      <c r="H4356" s="126">
        <v>1.6497870498946171E+19</v>
      </c>
    </row>
    <row r="4357" spans="3:8" ht="15" customHeight="1">
      <c r="C4357" s="113" t="b">
        <v>0</v>
      </c>
      <c r="D4357" s="124">
        <v>34931</v>
      </c>
      <c r="E4357" s="115">
        <v>6.6139999999999999</v>
      </c>
      <c r="F4357" s="115">
        <v>4275</v>
      </c>
      <c r="G4357" s="126">
        <v>0</v>
      </c>
      <c r="H4357" s="126">
        <v>1.3556584153971544E+19</v>
      </c>
    </row>
    <row r="4358" spans="3:8" ht="15" customHeight="1">
      <c r="C4358" s="113" t="b">
        <v>0</v>
      </c>
      <c r="D4358" s="124">
        <v>34932</v>
      </c>
      <c r="E4358" s="115">
        <v>6.5750000000000002</v>
      </c>
      <c r="F4358" s="115">
        <v>4276</v>
      </c>
      <c r="G4358" s="126">
        <v>0</v>
      </c>
      <c r="H4358" s="126">
        <v>1.8928048245768996E+18</v>
      </c>
    </row>
    <row r="4359" spans="3:8" ht="15" customHeight="1">
      <c r="C4359" s="113" t="b">
        <v>0</v>
      </c>
      <c r="D4359" s="124">
        <v>34933</v>
      </c>
      <c r="E4359" s="115">
        <v>6.5510000000000002</v>
      </c>
      <c r="F4359" s="115">
        <v>4277</v>
      </c>
      <c r="G4359" s="126">
        <v>0</v>
      </c>
      <c r="H4359" s="126">
        <v>9.0379282686374308E+18</v>
      </c>
    </row>
    <row r="4360" spans="3:8" ht="15" customHeight="1">
      <c r="C4360" s="113" t="b">
        <v>0</v>
      </c>
      <c r="D4360" s="124">
        <v>34934</v>
      </c>
      <c r="E4360" s="115">
        <v>6.3979999999999997</v>
      </c>
      <c r="F4360" s="115">
        <v>4278</v>
      </c>
      <c r="G4360" s="126">
        <v>0</v>
      </c>
      <c r="H4360" s="126">
        <v>3.5847521806377057E+18</v>
      </c>
    </row>
    <row r="4361" spans="3:8" ht="15" customHeight="1">
      <c r="C4361" s="113" t="b">
        <v>0</v>
      </c>
      <c r="D4361" s="124">
        <v>34935</v>
      </c>
      <c r="E4361" s="115">
        <v>6.3689999999999998</v>
      </c>
      <c r="F4361" s="115">
        <v>4279</v>
      </c>
      <c r="G4361" s="126">
        <v>0</v>
      </c>
      <c r="H4361" s="126">
        <v>4.975175851325481E+18</v>
      </c>
    </row>
    <row r="4362" spans="3:8" ht="15" customHeight="1">
      <c r="C4362" s="113" t="b">
        <v>0</v>
      </c>
      <c r="D4362" s="124">
        <v>34936</v>
      </c>
      <c r="E4362" s="115">
        <v>6.4020000000000001</v>
      </c>
      <c r="F4362" s="115">
        <v>4280</v>
      </c>
      <c r="G4362" s="126">
        <v>0</v>
      </c>
      <c r="H4362" s="126">
        <v>1.8413793445812195E+19</v>
      </c>
    </row>
    <row r="4363" spans="3:8" ht="15" customHeight="1">
      <c r="C4363" s="113" t="b">
        <v>0</v>
      </c>
      <c r="D4363" s="124">
        <v>34937</v>
      </c>
      <c r="E4363" s="115">
        <v>6.3570000000000002</v>
      </c>
      <c r="F4363" s="115">
        <v>4281</v>
      </c>
      <c r="G4363" s="126">
        <v>0</v>
      </c>
      <c r="H4363" s="126">
        <v>3.7379112799500575E+18</v>
      </c>
    </row>
    <row r="4364" spans="3:8" ht="15" customHeight="1">
      <c r="C4364" s="113" t="b">
        <v>0</v>
      </c>
      <c r="D4364" s="124">
        <v>34938</v>
      </c>
      <c r="E4364" s="115">
        <v>6.2949999999999999</v>
      </c>
      <c r="F4364" s="115">
        <v>4282</v>
      </c>
      <c r="G4364" s="126">
        <v>0</v>
      </c>
      <c r="H4364" s="126">
        <v>1.1608356785118296E+19</v>
      </c>
    </row>
    <row r="4365" spans="3:8" ht="15" customHeight="1">
      <c r="C4365" s="113" t="b">
        <v>0</v>
      </c>
      <c r="D4365" s="124">
        <v>34939</v>
      </c>
      <c r="E4365" s="115">
        <v>6.306</v>
      </c>
      <c r="F4365" s="115">
        <v>4283</v>
      </c>
      <c r="G4365" s="126">
        <v>0</v>
      </c>
      <c r="H4365" s="126">
        <v>4.8940769768714476E+18</v>
      </c>
    </row>
    <row r="4366" spans="3:8" ht="15" customHeight="1">
      <c r="C4366" s="113" t="b">
        <v>0</v>
      </c>
      <c r="D4366" s="124">
        <v>34940</v>
      </c>
      <c r="E4366" s="115">
        <v>6.2839999999999998</v>
      </c>
      <c r="F4366" s="115">
        <v>4284</v>
      </c>
      <c r="G4366" s="126">
        <v>0</v>
      </c>
      <c r="H4366" s="126">
        <v>1.7257904378702256E+19</v>
      </c>
    </row>
    <row r="4367" spans="3:8" ht="15" customHeight="1">
      <c r="C4367" s="113" t="b">
        <v>0</v>
      </c>
      <c r="D4367" s="124">
        <v>34941</v>
      </c>
      <c r="E4367" s="115">
        <v>6.2640000000000002</v>
      </c>
      <c r="F4367" s="115">
        <v>4285</v>
      </c>
      <c r="G4367" s="126">
        <v>0</v>
      </c>
      <c r="H4367" s="126">
        <v>8.1526965859116472E+18</v>
      </c>
    </row>
    <row r="4368" spans="3:8" ht="15" customHeight="1">
      <c r="C4368" s="113" t="b">
        <v>0</v>
      </c>
      <c r="D4368" s="124">
        <v>34942</v>
      </c>
      <c r="E4368" s="115">
        <v>6.26</v>
      </c>
      <c r="F4368" s="115">
        <v>4286</v>
      </c>
      <c r="G4368" s="126">
        <v>0</v>
      </c>
      <c r="H4368" s="126">
        <v>5.1501028799127634E+18</v>
      </c>
    </row>
    <row r="4369" spans="3:8" ht="15" customHeight="1">
      <c r="C4369" s="113" t="b">
        <v>0</v>
      </c>
      <c r="D4369" s="124">
        <v>34943</v>
      </c>
      <c r="E4369" s="115">
        <v>6.1890000000000001</v>
      </c>
      <c r="F4369" s="115">
        <v>4287</v>
      </c>
      <c r="G4369" s="126">
        <v>0</v>
      </c>
      <c r="H4369" s="126">
        <v>1.3638538260514089E+19</v>
      </c>
    </row>
    <row r="4370" spans="3:8" ht="15" customHeight="1">
      <c r="C4370" s="113" t="b">
        <v>0</v>
      </c>
      <c r="D4370" s="124">
        <v>34944</v>
      </c>
      <c r="E4370" s="115">
        <v>6.15</v>
      </c>
      <c r="F4370" s="115">
        <v>4288</v>
      </c>
      <c r="G4370" s="126">
        <v>0</v>
      </c>
      <c r="H4370" s="126">
        <v>4.9886403428053217E+18</v>
      </c>
    </row>
    <row r="4371" spans="3:8" ht="15" customHeight="1">
      <c r="C4371" s="113" t="b">
        <v>0</v>
      </c>
      <c r="D4371" s="124">
        <v>34945</v>
      </c>
      <c r="E4371" s="115">
        <v>6.0759999999999996</v>
      </c>
      <c r="F4371" s="115">
        <v>4289</v>
      </c>
      <c r="G4371" s="126">
        <v>0</v>
      </c>
      <c r="H4371" s="126">
        <v>7.5248871636850391E+18</v>
      </c>
    </row>
    <row r="4372" spans="3:8" ht="15" customHeight="1">
      <c r="C4372" s="113" t="b">
        <v>0</v>
      </c>
      <c r="D4372" s="124">
        <v>34946</v>
      </c>
      <c r="E4372" s="115">
        <v>6.0119999999999996</v>
      </c>
      <c r="F4372" s="115">
        <v>4290</v>
      </c>
      <c r="G4372" s="126">
        <v>0</v>
      </c>
      <c r="H4372" s="126">
        <v>8.082638578690903E+18</v>
      </c>
    </row>
    <row r="4373" spans="3:8" ht="15" customHeight="1">
      <c r="C4373" s="113" t="b">
        <v>0</v>
      </c>
      <c r="D4373" s="124">
        <v>34947</v>
      </c>
      <c r="E4373" s="115">
        <v>6.0129999999999999</v>
      </c>
      <c r="F4373" s="115">
        <v>4291</v>
      </c>
      <c r="G4373" s="126">
        <v>0</v>
      </c>
      <c r="H4373" s="126">
        <v>1.7982226790870561E+18</v>
      </c>
    </row>
    <row r="4374" spans="3:8" ht="15" customHeight="1">
      <c r="C4374" s="113" t="b">
        <v>0</v>
      </c>
      <c r="D4374" s="124">
        <v>34948</v>
      </c>
      <c r="E4374" s="115">
        <v>6.0350000000000001</v>
      </c>
      <c r="F4374" s="115">
        <v>4292</v>
      </c>
      <c r="G4374" s="126">
        <v>0</v>
      </c>
      <c r="H4374" s="126">
        <v>6.8015246012923607E+18</v>
      </c>
    </row>
    <row r="4375" spans="3:8" ht="15" customHeight="1">
      <c r="C4375" s="113" t="b">
        <v>0</v>
      </c>
      <c r="D4375" s="124">
        <v>34949</v>
      </c>
      <c r="E4375" s="115">
        <v>6.016</v>
      </c>
      <c r="F4375" s="115">
        <v>4293</v>
      </c>
      <c r="G4375" s="126">
        <v>0</v>
      </c>
      <c r="H4375" s="126">
        <v>1.2197677037614815E+18</v>
      </c>
    </row>
    <row r="4376" spans="3:8" ht="15" customHeight="1">
      <c r="C4376" s="113" t="b">
        <v>0</v>
      </c>
      <c r="D4376" s="124">
        <v>34950</v>
      </c>
      <c r="E4376" s="115">
        <v>6.0590000000000002</v>
      </c>
      <c r="F4376" s="115">
        <v>4294</v>
      </c>
      <c r="G4376" s="126">
        <v>0</v>
      </c>
      <c r="H4376" s="126">
        <v>7.9404174607176264E+18</v>
      </c>
    </row>
    <row r="4377" spans="3:8" ht="15" customHeight="1">
      <c r="C4377" s="113" t="b">
        <v>0</v>
      </c>
      <c r="D4377" s="124">
        <v>34951</v>
      </c>
      <c r="E4377" s="115">
        <v>6.02</v>
      </c>
      <c r="F4377" s="115">
        <v>4295</v>
      </c>
      <c r="G4377" s="126">
        <v>0</v>
      </c>
      <c r="H4377" s="126">
        <v>1.2239225416613972E+19</v>
      </c>
    </row>
    <row r="4378" spans="3:8" ht="15" customHeight="1">
      <c r="C4378" s="113" t="b">
        <v>0</v>
      </c>
      <c r="D4378" s="124">
        <v>34952</v>
      </c>
      <c r="E4378" s="115">
        <v>6.1059999999999999</v>
      </c>
      <c r="F4378" s="115">
        <v>4296</v>
      </c>
      <c r="G4378" s="126">
        <v>0</v>
      </c>
      <c r="H4378" s="126">
        <v>1.5216060836612674E+19</v>
      </c>
    </row>
    <row r="4379" spans="3:8" ht="15" customHeight="1">
      <c r="C4379" s="113" t="b">
        <v>0</v>
      </c>
      <c r="D4379" s="124">
        <v>34953</v>
      </c>
      <c r="E4379" s="115">
        <v>6.1159999999999997</v>
      </c>
      <c r="F4379" s="115">
        <v>4297</v>
      </c>
      <c r="G4379" s="126">
        <v>0</v>
      </c>
      <c r="H4379" s="126">
        <v>1.6065105924276906E+19</v>
      </c>
    </row>
    <row r="4380" spans="3:8" ht="15" customHeight="1">
      <c r="C4380" s="113" t="b">
        <v>0</v>
      </c>
      <c r="D4380" s="124">
        <v>34954</v>
      </c>
      <c r="E4380" s="115">
        <v>6.1040000000000001</v>
      </c>
      <c r="F4380" s="115">
        <v>4298</v>
      </c>
      <c r="G4380" s="126">
        <v>0</v>
      </c>
      <c r="H4380" s="126">
        <v>4.0596747282991027E+18</v>
      </c>
    </row>
    <row r="4381" spans="3:8" ht="15" customHeight="1">
      <c r="C4381" s="113" t="b">
        <v>0</v>
      </c>
      <c r="D4381" s="124">
        <v>34955</v>
      </c>
      <c r="E4381" s="115">
        <v>6.0679999999999996</v>
      </c>
      <c r="F4381" s="115">
        <v>4299</v>
      </c>
      <c r="G4381" s="126">
        <v>0</v>
      </c>
      <c r="H4381" s="126">
        <v>5.3420901211121265E+18</v>
      </c>
    </row>
    <row r="4382" spans="3:8" ht="15" customHeight="1">
      <c r="C4382" s="113" t="b">
        <v>0</v>
      </c>
      <c r="D4382" s="124">
        <v>34956</v>
      </c>
      <c r="E4382" s="115">
        <v>6.0529999999999999</v>
      </c>
      <c r="F4382" s="115">
        <v>4300</v>
      </c>
      <c r="G4382" s="126">
        <v>0</v>
      </c>
      <c r="H4382" s="126">
        <v>1.7049394481473706E+19</v>
      </c>
    </row>
    <row r="4383" spans="3:8" ht="15" customHeight="1">
      <c r="C4383" s="113" t="b">
        <v>0</v>
      </c>
      <c r="D4383" s="124">
        <v>34957</v>
      </c>
      <c r="E4383" s="115">
        <v>6.0540000000000003</v>
      </c>
      <c r="F4383" s="115">
        <v>4301</v>
      </c>
      <c r="G4383" s="126">
        <v>0</v>
      </c>
      <c r="H4383" s="126">
        <v>8.0677860530314445E+18</v>
      </c>
    </row>
    <row r="4384" spans="3:8" ht="15" customHeight="1">
      <c r="C4384" s="113" t="b">
        <v>0</v>
      </c>
      <c r="D4384" s="124">
        <v>34958</v>
      </c>
      <c r="E4384" s="115">
        <v>6.0679999999999996</v>
      </c>
      <c r="F4384" s="115">
        <v>4302</v>
      </c>
      <c r="G4384" s="126">
        <v>0</v>
      </c>
      <c r="H4384" s="126">
        <v>6.1220158395156552E+18</v>
      </c>
    </row>
    <row r="4385" spans="3:8" ht="15" customHeight="1">
      <c r="C4385" s="113" t="b">
        <v>0</v>
      </c>
      <c r="D4385" s="124">
        <v>34959</v>
      </c>
      <c r="E4385" s="115">
        <v>6.0389999999999997</v>
      </c>
      <c r="F4385" s="115">
        <v>4303</v>
      </c>
      <c r="G4385" s="126">
        <v>0</v>
      </c>
      <c r="H4385" s="126">
        <v>1.73685852398913E+19</v>
      </c>
    </row>
    <row r="4386" spans="3:8" ht="15" customHeight="1">
      <c r="C4386" s="113" t="b">
        <v>0</v>
      </c>
      <c r="D4386" s="124">
        <v>34960</v>
      </c>
      <c r="E4386" s="115">
        <v>6.0369999999999999</v>
      </c>
      <c r="F4386" s="115">
        <v>4304</v>
      </c>
      <c r="G4386" s="126">
        <v>0</v>
      </c>
      <c r="H4386" s="126">
        <v>1.5121594636510489E+19</v>
      </c>
    </row>
    <row r="4387" spans="3:8" ht="15" customHeight="1">
      <c r="C4387" s="113" t="b">
        <v>0</v>
      </c>
      <c r="D4387" s="124">
        <v>34961</v>
      </c>
      <c r="E4387" s="115">
        <v>6.0869999999999997</v>
      </c>
      <c r="F4387" s="115">
        <v>4305</v>
      </c>
      <c r="G4387" s="126">
        <v>0</v>
      </c>
      <c r="H4387" s="126">
        <v>4.1243247443565911E+18</v>
      </c>
    </row>
    <row r="4388" spans="3:8" ht="15" customHeight="1">
      <c r="C4388" s="113" t="b">
        <v>0</v>
      </c>
      <c r="D4388" s="124">
        <v>34962</v>
      </c>
      <c r="E4388" s="115">
        <v>6.1319999999999997</v>
      </c>
      <c r="F4388" s="115">
        <v>4306</v>
      </c>
      <c r="G4388" s="126">
        <v>0</v>
      </c>
      <c r="H4388" s="126">
        <v>9.9845201666687939E+18</v>
      </c>
    </row>
    <row r="4389" spans="3:8" ht="15" customHeight="1">
      <c r="C4389" s="113" t="b">
        <v>0</v>
      </c>
      <c r="D4389" s="124">
        <v>34963</v>
      </c>
      <c r="E4389" s="115">
        <v>6.1159999999999997</v>
      </c>
      <c r="F4389" s="115">
        <v>4307</v>
      </c>
      <c r="G4389" s="126">
        <v>0</v>
      </c>
      <c r="H4389" s="126">
        <v>1.5297312241025536E+18</v>
      </c>
    </row>
    <row r="4390" spans="3:8" ht="15" customHeight="1">
      <c r="C4390" s="113" t="b">
        <v>0</v>
      </c>
      <c r="D4390" s="124">
        <v>34964</v>
      </c>
      <c r="E4390" s="115">
        <v>6.0990000000000002</v>
      </c>
      <c r="F4390" s="115">
        <v>4308</v>
      </c>
      <c r="G4390" s="126">
        <v>0</v>
      </c>
      <c r="H4390" s="126">
        <v>7.0285585520430305E+18</v>
      </c>
    </row>
    <row r="4391" spans="3:8" ht="15" customHeight="1">
      <c r="C4391" s="113" t="b">
        <v>0</v>
      </c>
      <c r="D4391" s="124">
        <v>34965</v>
      </c>
      <c r="E4391" s="115">
        <v>6.1059999999999999</v>
      </c>
      <c r="F4391" s="115">
        <v>4309</v>
      </c>
      <c r="G4391" s="126">
        <v>0</v>
      </c>
      <c r="H4391" s="126">
        <v>1.2454219764181906E+18</v>
      </c>
    </row>
    <row r="4392" spans="3:8" ht="15" customHeight="1">
      <c r="C4392" s="113" t="b">
        <v>0</v>
      </c>
      <c r="D4392" s="124">
        <v>34966</v>
      </c>
      <c r="E4392" s="115">
        <v>6.1070000000000002</v>
      </c>
      <c r="F4392" s="115">
        <v>4310</v>
      </c>
      <c r="G4392" s="126">
        <v>0</v>
      </c>
      <c r="H4392" s="126">
        <v>1.6876708500429963E+19</v>
      </c>
    </row>
    <row r="4393" spans="3:8" ht="15" customHeight="1">
      <c r="C4393" s="113" t="b">
        <v>0</v>
      </c>
      <c r="D4393" s="124">
        <v>34967</v>
      </c>
      <c r="E4393" s="115">
        <v>6.0750000000000002</v>
      </c>
      <c r="F4393" s="115">
        <v>4311</v>
      </c>
      <c r="G4393" s="126">
        <v>0</v>
      </c>
      <c r="H4393" s="126">
        <v>5.438446693459372E+18</v>
      </c>
    </row>
    <row r="4394" spans="3:8" ht="15" customHeight="1">
      <c r="C4394" s="113" t="b">
        <v>0</v>
      </c>
      <c r="D4394" s="124">
        <v>34968</v>
      </c>
      <c r="E4394" s="115">
        <v>6.11</v>
      </c>
      <c r="F4394" s="115">
        <v>4312</v>
      </c>
      <c r="G4394" s="126">
        <v>0</v>
      </c>
      <c r="H4394" s="126">
        <v>9.5014222263637074E+18</v>
      </c>
    </row>
    <row r="4395" spans="3:8" ht="15" customHeight="1">
      <c r="C4395" s="113" t="b">
        <v>0</v>
      </c>
      <c r="D4395" s="124">
        <v>34969</v>
      </c>
      <c r="E4395" s="115">
        <v>6.1210000000000004</v>
      </c>
      <c r="F4395" s="115">
        <v>4313</v>
      </c>
      <c r="G4395" s="126">
        <v>0</v>
      </c>
      <c r="H4395" s="126">
        <v>6.6087483614822472E+18</v>
      </c>
    </row>
    <row r="4396" spans="3:8" ht="15" customHeight="1">
      <c r="C4396" s="113" t="b">
        <v>0</v>
      </c>
      <c r="D4396" s="124">
        <v>34970</v>
      </c>
      <c r="E4396" s="115">
        <v>6.1219999999999999</v>
      </c>
      <c r="F4396" s="115">
        <v>4314</v>
      </c>
      <c r="G4396" s="126">
        <v>0</v>
      </c>
      <c r="H4396" s="126">
        <v>1.6758583668449318E+18</v>
      </c>
    </row>
    <row r="4397" spans="3:8" ht="15" customHeight="1">
      <c r="C4397" s="113" t="b">
        <v>0</v>
      </c>
      <c r="D4397" s="124">
        <v>34971</v>
      </c>
      <c r="E4397" s="115">
        <v>6.0750000000000002</v>
      </c>
      <c r="F4397" s="115">
        <v>4315</v>
      </c>
      <c r="G4397" s="126">
        <v>0</v>
      </c>
      <c r="H4397" s="126">
        <v>1.791924009193098E+19</v>
      </c>
    </row>
    <row r="4398" spans="3:8" ht="15" customHeight="1">
      <c r="C4398" s="113" t="b">
        <v>0</v>
      </c>
      <c r="D4398" s="124">
        <v>34972</v>
      </c>
      <c r="E4398" s="115">
        <v>6.0389999999999997</v>
      </c>
      <c r="F4398" s="115">
        <v>4316</v>
      </c>
      <c r="G4398" s="126">
        <v>0</v>
      </c>
      <c r="H4398" s="126">
        <v>5.1354463210300078E+18</v>
      </c>
    </row>
    <row r="4399" spans="3:8" ht="15" customHeight="1">
      <c r="C4399" s="113" t="b">
        <v>0</v>
      </c>
      <c r="D4399" s="124">
        <v>34973</v>
      </c>
      <c r="E4399" s="115">
        <v>6.1630000000000003</v>
      </c>
      <c r="F4399" s="115">
        <v>4317</v>
      </c>
      <c r="G4399" s="126">
        <v>0</v>
      </c>
      <c r="H4399" s="126">
        <v>1.4216594048026444E+19</v>
      </c>
    </row>
    <row r="4400" spans="3:8" ht="15" customHeight="1">
      <c r="C4400" s="113" t="b">
        <v>0</v>
      </c>
      <c r="D4400" s="124">
        <v>34974</v>
      </c>
      <c r="E4400" s="115">
        <v>6.1879999999999997</v>
      </c>
      <c r="F4400" s="115">
        <v>4318</v>
      </c>
      <c r="G4400" s="126">
        <v>0</v>
      </c>
      <c r="H4400" s="126">
        <v>5.4501754973125407E+18</v>
      </c>
    </row>
    <row r="4401" spans="3:8" ht="15" customHeight="1">
      <c r="C4401" s="113" t="b">
        <v>0</v>
      </c>
      <c r="D4401" s="124">
        <v>34975</v>
      </c>
      <c r="E4401" s="115">
        <v>6.2</v>
      </c>
      <c r="F4401" s="115">
        <v>4319</v>
      </c>
      <c r="G4401" s="126">
        <v>0</v>
      </c>
      <c r="H4401" s="126">
        <v>1.6934852241550455E+19</v>
      </c>
    </row>
    <row r="4402" spans="3:8" ht="15" customHeight="1">
      <c r="C4402" s="113" t="b">
        <v>0</v>
      </c>
      <c r="D4402" s="124">
        <v>34976</v>
      </c>
      <c r="E4402" s="115">
        <v>6.173</v>
      </c>
      <c r="F4402" s="115">
        <v>4320</v>
      </c>
      <c r="G4402" s="126">
        <v>0</v>
      </c>
      <c r="H4402" s="126">
        <v>4.0397958782409134E+18</v>
      </c>
    </row>
    <row r="4403" spans="3:8" ht="15" customHeight="1">
      <c r="C4403" s="113" t="b">
        <v>0</v>
      </c>
      <c r="D4403" s="124">
        <v>34977</v>
      </c>
      <c r="E4403" s="115">
        <v>6.2560000000000002</v>
      </c>
      <c r="F4403" s="115">
        <v>4321</v>
      </c>
      <c r="G4403" s="126">
        <v>0</v>
      </c>
      <c r="H4403" s="126">
        <v>5.9493695759268833E+18</v>
      </c>
    </row>
    <row r="4404" spans="3:8" ht="15" customHeight="1">
      <c r="C4404" s="113" t="b">
        <v>0</v>
      </c>
      <c r="D4404" s="124">
        <v>34978</v>
      </c>
      <c r="E4404" s="115">
        <v>6.3090000000000002</v>
      </c>
      <c r="F4404" s="115">
        <v>4322</v>
      </c>
      <c r="G4404" s="126">
        <v>0</v>
      </c>
      <c r="H4404" s="126">
        <v>4.2121357133351821E+17</v>
      </c>
    </row>
    <row r="4405" spans="3:8" ht="15" customHeight="1">
      <c r="C4405" s="113" t="b">
        <v>0</v>
      </c>
      <c r="D4405" s="124">
        <v>34979</v>
      </c>
      <c r="E4405" s="115">
        <v>6.375</v>
      </c>
      <c r="F4405" s="115">
        <v>4323</v>
      </c>
      <c r="G4405" s="126">
        <v>0</v>
      </c>
      <c r="H4405" s="126">
        <v>1.6134113405295835E+19</v>
      </c>
    </row>
    <row r="4406" spans="3:8" ht="15" customHeight="1">
      <c r="C4406" s="113" t="b">
        <v>0</v>
      </c>
      <c r="D4406" s="124">
        <v>34980</v>
      </c>
      <c r="E4406" s="115">
        <v>6.4130000000000003</v>
      </c>
      <c r="F4406" s="115">
        <v>4324</v>
      </c>
      <c r="G4406" s="126">
        <v>0</v>
      </c>
      <c r="H4406" s="126">
        <v>2.1034037443417219E+18</v>
      </c>
    </row>
    <row r="4407" spans="3:8" ht="15" customHeight="1">
      <c r="C4407" s="113" t="b">
        <v>0</v>
      </c>
      <c r="D4407" s="124">
        <v>34981</v>
      </c>
      <c r="E4407" s="115">
        <v>6.4880000000000004</v>
      </c>
      <c r="F4407" s="115">
        <v>4325</v>
      </c>
      <c r="G4407" s="126">
        <v>0</v>
      </c>
      <c r="H4407" s="126">
        <v>2.2011395280663372E+16</v>
      </c>
    </row>
    <row r="4408" spans="3:8" ht="15" customHeight="1">
      <c r="C4408" s="113" t="b">
        <v>0</v>
      </c>
      <c r="D4408" s="124">
        <v>34982</v>
      </c>
      <c r="E4408" s="115">
        <v>6.5229999999999997</v>
      </c>
      <c r="F4408" s="115">
        <v>4326</v>
      </c>
      <c r="G4408" s="126">
        <v>0</v>
      </c>
      <c r="H4408" s="126">
        <v>1.4052792058678714E+19</v>
      </c>
    </row>
    <row r="4409" spans="3:8" ht="15" customHeight="1">
      <c r="C4409" s="113" t="b">
        <v>0</v>
      </c>
      <c r="D4409" s="124">
        <v>34983</v>
      </c>
      <c r="E4409" s="115">
        <v>6.6050000000000004</v>
      </c>
      <c r="F4409" s="115">
        <v>4327</v>
      </c>
      <c r="G4409" s="126">
        <v>0</v>
      </c>
      <c r="H4409" s="126">
        <v>6.573450011190869E+18</v>
      </c>
    </row>
    <row r="4410" spans="3:8" ht="15" customHeight="1">
      <c r="C4410" s="113" t="b">
        <v>0</v>
      </c>
      <c r="D4410" s="124">
        <v>34984</v>
      </c>
      <c r="E4410" s="115">
        <v>6.7720000000000002</v>
      </c>
      <c r="F4410" s="115">
        <v>4328</v>
      </c>
      <c r="G4410" s="126">
        <v>0</v>
      </c>
      <c r="H4410" s="126">
        <v>5.4827723363708631E+18</v>
      </c>
    </row>
    <row r="4411" spans="3:8" ht="15" customHeight="1">
      <c r="C4411" s="113" t="b">
        <v>0</v>
      </c>
      <c r="D4411" s="124">
        <v>34985</v>
      </c>
      <c r="E4411" s="115">
        <v>7.0110000000000001</v>
      </c>
      <c r="F4411" s="115">
        <v>4329</v>
      </c>
      <c r="G4411" s="126">
        <v>0</v>
      </c>
      <c r="H4411" s="126">
        <v>1.352700298381382E+19</v>
      </c>
    </row>
    <row r="4412" spans="3:8" ht="15" customHeight="1">
      <c r="C4412" s="113" t="b">
        <v>0</v>
      </c>
      <c r="D4412" s="124">
        <v>34986</v>
      </c>
      <c r="E4412" s="115">
        <v>7.3220000000000001</v>
      </c>
      <c r="F4412" s="115">
        <v>4330</v>
      </c>
      <c r="G4412" s="126">
        <v>0</v>
      </c>
      <c r="H4412" s="126">
        <v>1.3138064953106287E+19</v>
      </c>
    </row>
    <row r="4413" spans="3:8" ht="15" customHeight="1">
      <c r="C4413" s="113" t="b">
        <v>0</v>
      </c>
      <c r="D4413" s="124">
        <v>34987</v>
      </c>
      <c r="E4413" s="115">
        <v>7.65</v>
      </c>
      <c r="F4413" s="115">
        <v>4331</v>
      </c>
      <c r="G4413" s="126">
        <v>0</v>
      </c>
      <c r="H4413" s="126">
        <v>1.6620796419425686E+19</v>
      </c>
    </row>
    <row r="4414" spans="3:8" ht="15" customHeight="1">
      <c r="C4414" s="113" t="b">
        <v>0</v>
      </c>
      <c r="D4414" s="124">
        <v>34988</v>
      </c>
      <c r="E4414" s="115">
        <v>7.875</v>
      </c>
      <c r="F4414" s="115">
        <v>4332</v>
      </c>
      <c r="G4414" s="126">
        <v>0</v>
      </c>
      <c r="H4414" s="126">
        <v>1.158899979228229E+19</v>
      </c>
    </row>
    <row r="4415" spans="3:8" ht="15" customHeight="1">
      <c r="C4415" s="113" t="b">
        <v>0</v>
      </c>
      <c r="D4415" s="124">
        <v>34989</v>
      </c>
      <c r="E4415" s="115">
        <v>8.0310000000000006</v>
      </c>
      <c r="F4415" s="115">
        <v>4333</v>
      </c>
      <c r="G4415" s="126">
        <v>0</v>
      </c>
      <c r="H4415" s="126">
        <v>2.2047215462499264E+17</v>
      </c>
    </row>
    <row r="4416" spans="3:8" ht="15" customHeight="1">
      <c r="C4416" s="113" t="b">
        <v>0</v>
      </c>
      <c r="D4416" s="124">
        <v>34990</v>
      </c>
      <c r="E4416" s="115">
        <v>8.2629999999999999</v>
      </c>
      <c r="F4416" s="115">
        <v>4334</v>
      </c>
      <c r="G4416" s="126">
        <v>0</v>
      </c>
      <c r="H4416" s="126">
        <v>2.9053549591481667E+18</v>
      </c>
    </row>
    <row r="4417" spans="3:8" ht="15" customHeight="1">
      <c r="C4417" s="113" t="b">
        <v>0</v>
      </c>
      <c r="D4417" s="124">
        <v>34991</v>
      </c>
      <c r="E4417" s="115">
        <v>8.4350000000000005</v>
      </c>
      <c r="F4417" s="115">
        <v>4335</v>
      </c>
      <c r="G4417" s="126">
        <v>0</v>
      </c>
      <c r="H4417" s="126">
        <v>1.3282236208092674E+19</v>
      </c>
    </row>
    <row r="4418" spans="3:8" ht="15" customHeight="1">
      <c r="C4418" s="113" t="b">
        <v>0</v>
      </c>
      <c r="D4418" s="124">
        <v>34992</v>
      </c>
      <c r="E4418" s="115">
        <v>8.5139999999999993</v>
      </c>
      <c r="F4418" s="115">
        <v>4336</v>
      </c>
      <c r="G4418" s="126">
        <v>0</v>
      </c>
      <c r="H4418" s="126">
        <v>6.0630971586819707E+18</v>
      </c>
    </row>
    <row r="4419" spans="3:8" ht="15" customHeight="1">
      <c r="C4419" s="113" t="b">
        <v>0</v>
      </c>
      <c r="D4419" s="124">
        <v>34993</v>
      </c>
      <c r="E4419" s="115">
        <v>8.7059999999999995</v>
      </c>
      <c r="F4419" s="115">
        <v>4337</v>
      </c>
      <c r="G4419" s="126">
        <v>0</v>
      </c>
      <c r="H4419" s="126">
        <v>1.7388466809506134E+19</v>
      </c>
    </row>
    <row r="4420" spans="3:8" ht="15" customHeight="1">
      <c r="C4420" s="113" t="b">
        <v>0</v>
      </c>
      <c r="D4420" s="124">
        <v>34994</v>
      </c>
      <c r="E4420" s="115">
        <v>8.9619999999999997</v>
      </c>
      <c r="F4420" s="115">
        <v>4338</v>
      </c>
      <c r="G4420" s="126">
        <v>0</v>
      </c>
      <c r="H4420" s="126">
        <v>1.2195868455341814E+18</v>
      </c>
    </row>
    <row r="4421" spans="3:8" ht="15" customHeight="1">
      <c r="C4421" s="113" t="b">
        <v>0</v>
      </c>
      <c r="D4421" s="124">
        <v>34995</v>
      </c>
      <c r="E4421" s="115">
        <v>9.1159999999999997</v>
      </c>
      <c r="F4421" s="115">
        <v>4339</v>
      </c>
      <c r="G4421" s="126">
        <v>0</v>
      </c>
      <c r="H4421" s="126">
        <v>9.6490877641410826E+18</v>
      </c>
    </row>
    <row r="4422" spans="3:8" ht="15" customHeight="1">
      <c r="C4422" s="113" t="b">
        <v>0</v>
      </c>
      <c r="D4422" s="124">
        <v>34996</v>
      </c>
      <c r="E4422" s="115">
        <v>9.1300000000000008</v>
      </c>
      <c r="F4422" s="115">
        <v>4340</v>
      </c>
      <c r="G4422" s="126">
        <v>0</v>
      </c>
      <c r="H4422" s="126">
        <v>6.5096340932455004E+18</v>
      </c>
    </row>
    <row r="4423" spans="3:8" ht="15" customHeight="1">
      <c r="C4423" s="113" t="b">
        <v>0</v>
      </c>
      <c r="D4423" s="124">
        <v>34997</v>
      </c>
      <c r="E4423" s="115">
        <v>9.2110000000000003</v>
      </c>
      <c r="F4423" s="115">
        <v>4341</v>
      </c>
      <c r="G4423" s="126">
        <v>0</v>
      </c>
      <c r="H4423" s="126">
        <v>1.9361585730949819E+18</v>
      </c>
    </row>
    <row r="4424" spans="3:8" ht="15" customHeight="1">
      <c r="C4424" s="113" t="b">
        <v>0</v>
      </c>
      <c r="D4424" s="124">
        <v>34998</v>
      </c>
      <c r="E4424" s="115">
        <v>9.3149999999999995</v>
      </c>
      <c r="F4424" s="115">
        <v>4342</v>
      </c>
      <c r="G4424" s="126">
        <v>0</v>
      </c>
      <c r="H4424" s="126">
        <v>1.7694490678265307E+19</v>
      </c>
    </row>
    <row r="4425" spans="3:8" ht="15" customHeight="1">
      <c r="C4425" s="113" t="b">
        <v>0</v>
      </c>
      <c r="D4425" s="124">
        <v>34999</v>
      </c>
      <c r="E4425" s="115">
        <v>9.4380000000000006</v>
      </c>
      <c r="F4425" s="115">
        <v>4343</v>
      </c>
      <c r="G4425" s="126">
        <v>0</v>
      </c>
      <c r="H4425" s="126">
        <v>8.6535136354912563E+18</v>
      </c>
    </row>
    <row r="4426" spans="3:8" ht="15" customHeight="1">
      <c r="C4426" s="113" t="b">
        <v>0</v>
      </c>
      <c r="D4426" s="124">
        <v>35000</v>
      </c>
      <c r="E4426" s="115">
        <v>9.6590000000000007</v>
      </c>
      <c r="F4426" s="115">
        <v>4344</v>
      </c>
      <c r="G4426" s="126">
        <v>0</v>
      </c>
      <c r="H4426" s="126">
        <v>5.5280930598059366E+18</v>
      </c>
    </row>
    <row r="4427" spans="3:8" ht="15" customHeight="1">
      <c r="C4427" s="113" t="b">
        <v>0</v>
      </c>
      <c r="D4427" s="124">
        <v>35001</v>
      </c>
      <c r="E4427" s="115">
        <v>9.8179999999999996</v>
      </c>
      <c r="F4427" s="115">
        <v>4345</v>
      </c>
      <c r="G4427" s="126">
        <v>0</v>
      </c>
      <c r="H4427" s="126">
        <v>1.3274796156237256E+18</v>
      </c>
    </row>
    <row r="4428" spans="3:8" ht="15" customHeight="1">
      <c r="C4428" s="113" t="b">
        <v>0</v>
      </c>
      <c r="D4428" s="124">
        <v>35002</v>
      </c>
      <c r="E4428" s="115">
        <v>9.8569999999999993</v>
      </c>
      <c r="F4428" s="115">
        <v>4346</v>
      </c>
      <c r="G4428" s="126">
        <v>0</v>
      </c>
      <c r="H4428" s="126">
        <v>1.3055317606767092E+19</v>
      </c>
    </row>
    <row r="4429" spans="3:8" ht="15" customHeight="1">
      <c r="C4429" s="113" t="b">
        <v>0</v>
      </c>
      <c r="D4429" s="124">
        <v>35003</v>
      </c>
      <c r="E4429" s="115">
        <v>9.9190000000000005</v>
      </c>
      <c r="F4429" s="115">
        <v>4347</v>
      </c>
      <c r="G4429" s="126">
        <v>0</v>
      </c>
      <c r="H4429" s="126">
        <v>1.5295225318773813E+19</v>
      </c>
    </row>
    <row r="4430" spans="3:8" ht="15" customHeight="1">
      <c r="C4430" s="113" t="b">
        <v>0</v>
      </c>
      <c r="D4430" s="124">
        <v>35004</v>
      </c>
      <c r="E4430" s="115">
        <v>10.003</v>
      </c>
      <c r="F4430" s="115">
        <v>4348</v>
      </c>
      <c r="G4430" s="126">
        <v>0</v>
      </c>
      <c r="H4430" s="126">
        <v>9.4032373976007475E+18</v>
      </c>
    </row>
    <row r="4431" spans="3:8" ht="15" customHeight="1">
      <c r="C4431" s="113" t="b">
        <v>0</v>
      </c>
      <c r="D4431" s="124">
        <v>35005</v>
      </c>
      <c r="E4431" s="115">
        <v>10.103999999999999</v>
      </c>
      <c r="F4431" s="115">
        <v>4349</v>
      </c>
      <c r="G4431" s="126">
        <v>0</v>
      </c>
      <c r="H4431" s="126">
        <v>5.2197284106527089E+18</v>
      </c>
    </row>
    <row r="4432" spans="3:8" ht="15" customHeight="1">
      <c r="C4432" s="113" t="b">
        <v>0</v>
      </c>
      <c r="D4432" s="124">
        <v>35006</v>
      </c>
      <c r="E4432" s="115">
        <v>10.141999999999999</v>
      </c>
      <c r="F4432" s="115">
        <v>4350</v>
      </c>
      <c r="G4432" s="126">
        <v>0</v>
      </c>
      <c r="H4432" s="126">
        <v>1.500908586669379E+19</v>
      </c>
    </row>
    <row r="4433" spans="3:8" ht="15" customHeight="1">
      <c r="C4433" s="113" t="b">
        <v>0</v>
      </c>
      <c r="D4433" s="124">
        <v>35007</v>
      </c>
      <c r="E4433" s="115">
        <v>10.127000000000001</v>
      </c>
      <c r="F4433" s="115">
        <v>4351</v>
      </c>
      <c r="G4433" s="126">
        <v>0</v>
      </c>
      <c r="H4433" s="126">
        <v>1.7054911971430623E+19</v>
      </c>
    </row>
    <row r="4434" spans="3:8" ht="15" customHeight="1">
      <c r="C4434" s="113" t="b">
        <v>0</v>
      </c>
      <c r="D4434" s="124">
        <v>35008</v>
      </c>
      <c r="E4434" s="115">
        <v>10.026999999999999</v>
      </c>
      <c r="F4434" s="115">
        <v>4352</v>
      </c>
      <c r="G4434" s="126">
        <v>0</v>
      </c>
      <c r="H4434" s="126">
        <v>1.3283834781102892E+18</v>
      </c>
    </row>
    <row r="4435" spans="3:8" ht="15" customHeight="1">
      <c r="C4435" s="113" t="b">
        <v>0</v>
      </c>
      <c r="D4435" s="124">
        <v>35009</v>
      </c>
      <c r="E4435" s="115">
        <v>10.081</v>
      </c>
      <c r="F4435" s="115">
        <v>4353</v>
      </c>
      <c r="G4435" s="126">
        <v>0</v>
      </c>
      <c r="H4435" s="126">
        <v>1.3056617557984377E+19</v>
      </c>
    </row>
    <row r="4436" spans="3:8" ht="15" customHeight="1">
      <c r="C4436" s="113" t="b">
        <v>0</v>
      </c>
      <c r="D4436" s="124">
        <v>35010</v>
      </c>
      <c r="E4436" s="115">
        <v>10.106999999999999</v>
      </c>
      <c r="F4436" s="115">
        <v>4354</v>
      </c>
      <c r="G4436" s="126">
        <v>0</v>
      </c>
      <c r="H4436" s="126">
        <v>7.9022101329883587E+18</v>
      </c>
    </row>
    <row r="4437" spans="3:8" ht="15" customHeight="1">
      <c r="C4437" s="113" t="b">
        <v>0</v>
      </c>
      <c r="D4437" s="124">
        <v>35011</v>
      </c>
      <c r="E4437" s="115">
        <v>10.210000000000001</v>
      </c>
      <c r="F4437" s="115">
        <v>4355</v>
      </c>
      <c r="G4437" s="126">
        <v>0</v>
      </c>
      <c r="H4437" s="126">
        <v>3.4242587243088266E+18</v>
      </c>
    </row>
    <row r="4438" spans="3:8" ht="15" customHeight="1">
      <c r="C4438" s="113" t="b">
        <v>0</v>
      </c>
      <c r="D4438" s="124">
        <v>35012</v>
      </c>
      <c r="E4438" s="115">
        <v>10.337</v>
      </c>
      <c r="F4438" s="115">
        <v>4356</v>
      </c>
      <c r="G4438" s="126">
        <v>0</v>
      </c>
      <c r="H4438" s="126">
        <v>7.8376258367025408E+17</v>
      </c>
    </row>
    <row r="4439" spans="3:8" ht="15" customHeight="1">
      <c r="C4439" s="113" t="b">
        <v>0</v>
      </c>
      <c r="D4439" s="124">
        <v>35013</v>
      </c>
      <c r="E4439" s="115">
        <v>10.31</v>
      </c>
      <c r="F4439" s="115">
        <v>4357</v>
      </c>
      <c r="G4439" s="126">
        <v>0</v>
      </c>
      <c r="H4439" s="126">
        <v>2.7245084450629366E+18</v>
      </c>
    </row>
    <row r="4440" spans="3:8" ht="15" customHeight="1">
      <c r="C4440" s="113" t="b">
        <v>0</v>
      </c>
      <c r="D4440" s="124">
        <v>35014</v>
      </c>
      <c r="E4440" s="115">
        <v>10.358000000000001</v>
      </c>
      <c r="F4440" s="115">
        <v>4358</v>
      </c>
      <c r="G4440" s="126">
        <v>0</v>
      </c>
      <c r="H4440" s="126">
        <v>7.068132245190743E+18</v>
      </c>
    </row>
    <row r="4441" spans="3:8" ht="15" customHeight="1">
      <c r="C4441" s="113" t="b">
        <v>0</v>
      </c>
      <c r="D4441" s="124">
        <v>35015</v>
      </c>
      <c r="E4441" s="115">
        <v>10.425000000000001</v>
      </c>
      <c r="F4441" s="115">
        <v>4359</v>
      </c>
      <c r="G4441" s="126">
        <v>0</v>
      </c>
      <c r="H4441" s="126">
        <v>1.5060648540725031E+19</v>
      </c>
    </row>
    <row r="4442" spans="3:8" ht="15" customHeight="1">
      <c r="C4442" s="113" t="b">
        <v>0</v>
      </c>
      <c r="D4442" s="124">
        <v>35016</v>
      </c>
      <c r="E4442" s="115">
        <v>10.51</v>
      </c>
      <c r="F4442" s="115">
        <v>4360</v>
      </c>
      <c r="G4442" s="126">
        <v>0</v>
      </c>
      <c r="H4442" s="126">
        <v>1.5343476702263591E+19</v>
      </c>
    </row>
    <row r="4443" spans="3:8" ht="15" customHeight="1">
      <c r="C4443" s="113" t="b">
        <v>0</v>
      </c>
      <c r="D4443" s="124">
        <v>35017</v>
      </c>
      <c r="E4443" s="115">
        <v>10.493</v>
      </c>
      <c r="F4443" s="115">
        <v>4361</v>
      </c>
      <c r="G4443" s="126">
        <v>0</v>
      </c>
      <c r="H4443" s="126">
        <v>1.6371665382050548E+19</v>
      </c>
    </row>
    <row r="4444" spans="3:8" ht="15" customHeight="1">
      <c r="C4444" s="113" t="b">
        <v>0</v>
      </c>
      <c r="D4444" s="124">
        <v>35018</v>
      </c>
      <c r="E4444" s="115">
        <v>10.625</v>
      </c>
      <c r="F4444" s="115">
        <v>4362</v>
      </c>
      <c r="G4444" s="126">
        <v>0</v>
      </c>
      <c r="H4444" s="126">
        <v>1.5136947885958812E+19</v>
      </c>
    </row>
    <row r="4445" spans="3:8" ht="15" customHeight="1">
      <c r="C4445" s="113" t="b">
        <v>0</v>
      </c>
      <c r="D4445" s="124">
        <v>35019</v>
      </c>
      <c r="E4445" s="115">
        <v>10.805999999999999</v>
      </c>
      <c r="F4445" s="115">
        <v>4363</v>
      </c>
      <c r="G4445" s="126">
        <v>0</v>
      </c>
      <c r="H4445" s="126">
        <v>7.8819595834579702E+18</v>
      </c>
    </row>
    <row r="4446" spans="3:8" ht="15" customHeight="1">
      <c r="C4446" s="113" t="b">
        <v>0</v>
      </c>
      <c r="D4446" s="124">
        <v>35020</v>
      </c>
      <c r="E4446" s="115">
        <v>10.76</v>
      </c>
      <c r="F4446" s="115">
        <v>4364</v>
      </c>
      <c r="G4446" s="126">
        <v>0</v>
      </c>
      <c r="H4446" s="126">
        <v>2.5482387857564831E+18</v>
      </c>
    </row>
    <row r="4447" spans="3:8" ht="15" customHeight="1">
      <c r="C4447" s="113" t="b">
        <v>0</v>
      </c>
      <c r="D4447" s="124">
        <v>35021</v>
      </c>
      <c r="E4447" s="115">
        <v>10.888999999999999</v>
      </c>
      <c r="F4447" s="115">
        <v>4365</v>
      </c>
      <c r="G4447" s="126">
        <v>0</v>
      </c>
      <c r="H4447" s="126">
        <v>2.806581284749951E+18</v>
      </c>
    </row>
    <row r="4448" spans="3:8" ht="15" customHeight="1">
      <c r="C4448" s="113" t="b">
        <v>0</v>
      </c>
      <c r="D4448" s="124">
        <v>35022</v>
      </c>
      <c r="E4448" s="115">
        <v>10.935</v>
      </c>
      <c r="F4448" s="115">
        <v>4366</v>
      </c>
      <c r="G4448" s="126">
        <v>0</v>
      </c>
      <c r="H4448" s="126">
        <v>1.8111920368835037E+19</v>
      </c>
    </row>
    <row r="4449" spans="3:8" ht="15" customHeight="1">
      <c r="C4449" s="113" t="b">
        <v>0</v>
      </c>
      <c r="D4449" s="124">
        <v>35023</v>
      </c>
      <c r="E4449" s="115">
        <v>10.951000000000001</v>
      </c>
      <c r="F4449" s="115">
        <v>4367</v>
      </c>
      <c r="G4449" s="126">
        <v>0</v>
      </c>
      <c r="H4449" s="126">
        <v>1.2366915894588219E+18</v>
      </c>
    </row>
    <row r="4450" spans="3:8" ht="15" customHeight="1">
      <c r="C4450" s="113" t="b">
        <v>0</v>
      </c>
      <c r="D4450" s="124">
        <v>35024</v>
      </c>
      <c r="E4450" s="115">
        <v>11.025</v>
      </c>
      <c r="F4450" s="115">
        <v>4368</v>
      </c>
      <c r="G4450" s="126">
        <v>0</v>
      </c>
      <c r="H4450" s="126">
        <v>1.672825540078224E+19</v>
      </c>
    </row>
    <row r="4451" spans="3:8" ht="15" customHeight="1">
      <c r="C4451" s="113" t="b">
        <v>0</v>
      </c>
      <c r="D4451" s="124">
        <v>35025</v>
      </c>
      <c r="E4451" s="115">
        <v>11.012</v>
      </c>
      <c r="F4451" s="115">
        <v>4369</v>
      </c>
      <c r="G4451" s="126">
        <v>0</v>
      </c>
      <c r="H4451" s="126">
        <v>3.5584065664836173E+18</v>
      </c>
    </row>
    <row r="4452" spans="3:8" ht="15" customHeight="1">
      <c r="C4452" s="113" t="b">
        <v>0</v>
      </c>
      <c r="D4452" s="124">
        <v>35026</v>
      </c>
      <c r="E4452" s="115">
        <v>11.148999999999999</v>
      </c>
      <c r="F4452" s="115">
        <v>4370</v>
      </c>
      <c r="G4452" s="126">
        <v>0</v>
      </c>
      <c r="H4452" s="126">
        <v>3.5046183084476371E+17</v>
      </c>
    </row>
    <row r="4453" spans="3:8" ht="15" customHeight="1">
      <c r="C4453" s="113" t="b">
        <v>0</v>
      </c>
      <c r="D4453" s="124">
        <v>35027</v>
      </c>
      <c r="E4453" s="115">
        <v>11.257999999999999</v>
      </c>
      <c r="F4453" s="115">
        <v>4371</v>
      </c>
      <c r="G4453" s="126">
        <v>0</v>
      </c>
      <c r="H4453" s="126">
        <v>1.6488484335678602E+18</v>
      </c>
    </row>
    <row r="4454" spans="3:8" ht="15" customHeight="1">
      <c r="C4454" s="113" t="b">
        <v>0</v>
      </c>
      <c r="D4454" s="124">
        <v>35028</v>
      </c>
      <c r="E4454" s="115">
        <v>11.37</v>
      </c>
      <c r="F4454" s="115">
        <v>4372</v>
      </c>
      <c r="G4454" s="126">
        <v>0</v>
      </c>
      <c r="H4454" s="126">
        <v>3.0173472001079967E+18</v>
      </c>
    </row>
    <row r="4455" spans="3:8" ht="15" customHeight="1">
      <c r="C4455" s="113" t="b">
        <v>0</v>
      </c>
      <c r="D4455" s="124">
        <v>35029</v>
      </c>
      <c r="E4455" s="115">
        <v>11.505000000000001</v>
      </c>
      <c r="F4455" s="115">
        <v>4373</v>
      </c>
      <c r="G4455" s="126">
        <v>0</v>
      </c>
      <c r="H4455" s="126">
        <v>9.9797984231298621E+18</v>
      </c>
    </row>
    <row r="4456" spans="3:8" ht="15" customHeight="1">
      <c r="C4456" s="113" t="b">
        <v>0</v>
      </c>
      <c r="D4456" s="124">
        <v>35030</v>
      </c>
      <c r="E4456" s="115">
        <v>11.646000000000001</v>
      </c>
      <c r="F4456" s="115">
        <v>4374</v>
      </c>
      <c r="G4456" s="126">
        <v>0</v>
      </c>
      <c r="H4456" s="126">
        <v>1.0266392040344797E+19</v>
      </c>
    </row>
    <row r="4457" spans="3:8" ht="15" customHeight="1">
      <c r="C4457" s="113" t="b">
        <v>0</v>
      </c>
      <c r="D4457" s="124">
        <v>35031</v>
      </c>
      <c r="E4457" s="115">
        <v>11.832000000000001</v>
      </c>
      <c r="F4457" s="115">
        <v>4375</v>
      </c>
      <c r="G4457" s="126">
        <v>0</v>
      </c>
      <c r="H4457" s="126">
        <v>1.2248811900722891E+19</v>
      </c>
    </row>
    <row r="4458" spans="3:8" ht="15" customHeight="1">
      <c r="C4458" s="113" t="b">
        <v>0</v>
      </c>
      <c r="D4458" s="124">
        <v>35032</v>
      </c>
      <c r="E4458" s="115">
        <v>11.853</v>
      </c>
      <c r="F4458" s="115">
        <v>4376</v>
      </c>
      <c r="G4458" s="126">
        <v>0</v>
      </c>
      <c r="H4458" s="126">
        <v>1.0024915487568052E+19</v>
      </c>
    </row>
    <row r="4459" spans="3:8" ht="15" customHeight="1">
      <c r="C4459" s="113" t="b">
        <v>0</v>
      </c>
      <c r="D4459" s="124">
        <v>35033</v>
      </c>
      <c r="E4459" s="115">
        <v>11.976000000000001</v>
      </c>
      <c r="F4459" s="115">
        <v>4377</v>
      </c>
      <c r="G4459" s="126">
        <v>0</v>
      </c>
      <c r="H4459" s="126">
        <v>1.5411479446253187E+19</v>
      </c>
    </row>
    <row r="4460" spans="3:8" ht="15" customHeight="1">
      <c r="C4460" s="113" t="b">
        <v>0</v>
      </c>
      <c r="D4460" s="124">
        <v>35034</v>
      </c>
      <c r="E4460" s="115">
        <v>12.195</v>
      </c>
      <c r="F4460" s="115">
        <v>4378</v>
      </c>
      <c r="G4460" s="126">
        <v>0</v>
      </c>
      <c r="H4460" s="126">
        <v>1.6764710354340846E+19</v>
      </c>
    </row>
    <row r="4461" spans="3:8" ht="15" customHeight="1">
      <c r="C4461" s="113" t="b">
        <v>0</v>
      </c>
      <c r="D4461" s="124">
        <v>35035</v>
      </c>
      <c r="E4461" s="115">
        <v>12.305</v>
      </c>
      <c r="F4461" s="115">
        <v>4379</v>
      </c>
      <c r="G4461" s="126">
        <v>0</v>
      </c>
      <c r="H4461" s="126">
        <v>7.621787319215657E+18</v>
      </c>
    </row>
    <row r="4462" spans="3:8" ht="15" customHeight="1">
      <c r="C4462" s="113" t="b">
        <v>0</v>
      </c>
      <c r="D4462" s="124">
        <v>35036</v>
      </c>
      <c r="E4462" s="115">
        <v>12.37</v>
      </c>
      <c r="F4462" s="115">
        <v>4380</v>
      </c>
      <c r="G4462" s="126">
        <v>0</v>
      </c>
      <c r="H4462" s="126">
        <v>1.5768229826560219E+19</v>
      </c>
    </row>
    <row r="4463" spans="3:8" ht="15" customHeight="1">
      <c r="C4463" s="113" t="b">
        <v>0</v>
      </c>
      <c r="D4463" s="124">
        <v>35037</v>
      </c>
      <c r="E4463" s="115">
        <v>12.445</v>
      </c>
      <c r="F4463" s="115">
        <v>4381</v>
      </c>
      <c r="G4463" s="126">
        <v>0</v>
      </c>
      <c r="H4463" s="126">
        <v>3.0060798186019195E+18</v>
      </c>
    </row>
    <row r="4464" spans="3:8" ht="15" customHeight="1">
      <c r="C4464" s="113" t="b">
        <v>0</v>
      </c>
      <c r="D4464" s="124">
        <v>35038</v>
      </c>
      <c r="E4464" s="115">
        <v>12.494</v>
      </c>
      <c r="F4464" s="115">
        <v>4382</v>
      </c>
      <c r="G4464" s="126">
        <v>0</v>
      </c>
      <c r="H4464" s="126">
        <v>8.5134745330772992E+18</v>
      </c>
    </row>
    <row r="4465" spans="3:8" ht="15" customHeight="1">
      <c r="C4465" s="113" t="b">
        <v>0</v>
      </c>
      <c r="D4465" s="124">
        <v>35039</v>
      </c>
      <c r="E4465" s="115">
        <v>12.500999999999999</v>
      </c>
      <c r="F4465" s="115">
        <v>4383</v>
      </c>
      <c r="G4465" s="126">
        <v>0</v>
      </c>
      <c r="H4465" s="126">
        <v>1.4139300082368135E+19</v>
      </c>
    </row>
    <row r="4466" spans="3:8" ht="15" customHeight="1">
      <c r="C4466" s="113" t="b">
        <v>0</v>
      </c>
      <c r="D4466" s="124">
        <v>35040</v>
      </c>
      <c r="E4466" s="115">
        <v>12.475</v>
      </c>
      <c r="F4466" s="115">
        <v>4384</v>
      </c>
      <c r="G4466" s="126">
        <v>0</v>
      </c>
      <c r="H4466" s="126">
        <v>6.3876412227316808E+18</v>
      </c>
    </row>
    <row r="4467" spans="3:8" ht="15" customHeight="1">
      <c r="C4467" s="113" t="b">
        <v>0</v>
      </c>
      <c r="D4467" s="124">
        <v>35041</v>
      </c>
      <c r="E4467" s="115">
        <v>12.462</v>
      </c>
      <c r="F4467" s="115">
        <v>4385</v>
      </c>
      <c r="G4467" s="126">
        <v>0</v>
      </c>
      <c r="H4467" s="126">
        <v>1.0848265830824051E+19</v>
      </c>
    </row>
    <row r="4468" spans="3:8" ht="15" customHeight="1">
      <c r="C4468" s="113" t="b">
        <v>0</v>
      </c>
      <c r="D4468" s="124">
        <v>35042</v>
      </c>
      <c r="E4468" s="115">
        <v>12.531000000000001</v>
      </c>
      <c r="F4468" s="115">
        <v>4386</v>
      </c>
      <c r="G4468" s="126">
        <v>0</v>
      </c>
      <c r="H4468" s="126">
        <v>1.3858071556776741E+19</v>
      </c>
    </row>
    <row r="4469" spans="3:8" ht="15" customHeight="1">
      <c r="C4469" s="113" t="b">
        <v>0</v>
      </c>
      <c r="D4469" s="124">
        <v>35043</v>
      </c>
      <c r="E4469" s="115">
        <v>12.656000000000001</v>
      </c>
      <c r="F4469" s="115">
        <v>4387</v>
      </c>
      <c r="G4469" s="126">
        <v>0</v>
      </c>
      <c r="H4469" s="126">
        <v>1.738199666435746E+19</v>
      </c>
    </row>
    <row r="4470" spans="3:8" ht="15" customHeight="1">
      <c r="C4470" s="113" t="b">
        <v>0</v>
      </c>
      <c r="D4470" s="124">
        <v>35044</v>
      </c>
      <c r="E4470" s="115">
        <v>12.617000000000001</v>
      </c>
      <c r="F4470" s="115">
        <v>4388</v>
      </c>
      <c r="G4470" s="126">
        <v>0</v>
      </c>
      <c r="H4470" s="126">
        <v>1.235246773047108E+19</v>
      </c>
    </row>
    <row r="4471" spans="3:8" ht="15" customHeight="1">
      <c r="C4471" s="113" t="b">
        <v>0</v>
      </c>
      <c r="D4471" s="124">
        <v>35045</v>
      </c>
      <c r="E4471" s="115">
        <v>12.558</v>
      </c>
      <c r="F4471" s="115">
        <v>4389</v>
      </c>
      <c r="G4471" s="126">
        <v>0</v>
      </c>
      <c r="H4471" s="126">
        <v>1.6949367304738996E+19</v>
      </c>
    </row>
    <row r="4472" spans="3:8" ht="15" customHeight="1">
      <c r="C4472" s="113" t="b">
        <v>0</v>
      </c>
      <c r="D4472" s="124">
        <v>35046</v>
      </c>
      <c r="E4472" s="115">
        <v>12.648</v>
      </c>
      <c r="F4472" s="115">
        <v>4390</v>
      </c>
      <c r="G4472" s="126">
        <v>0</v>
      </c>
      <c r="H4472" s="126">
        <v>1.2783790460954954E+19</v>
      </c>
    </row>
    <row r="4473" spans="3:8" ht="15" customHeight="1">
      <c r="C4473" s="113" t="b">
        <v>0</v>
      </c>
      <c r="D4473" s="124">
        <v>35047</v>
      </c>
      <c r="E4473" s="115">
        <v>12.707000000000001</v>
      </c>
      <c r="F4473" s="115">
        <v>4391</v>
      </c>
      <c r="G4473" s="126">
        <v>0</v>
      </c>
      <c r="H4473" s="126">
        <v>1.1291575531055423E+19</v>
      </c>
    </row>
    <row r="4474" spans="3:8" ht="15" customHeight="1">
      <c r="C4474" s="113" t="b">
        <v>0</v>
      </c>
      <c r="D4474" s="124">
        <v>35048</v>
      </c>
      <c r="E4474" s="115">
        <v>12.84</v>
      </c>
      <c r="F4474" s="115">
        <v>4392</v>
      </c>
      <c r="G4474" s="126">
        <v>0</v>
      </c>
      <c r="H4474" s="126">
        <v>1.0679418168453114E+19</v>
      </c>
    </row>
    <row r="4475" spans="3:8" ht="15" customHeight="1">
      <c r="C4475" s="113" t="b">
        <v>0</v>
      </c>
      <c r="D4475" s="124">
        <v>35049</v>
      </c>
      <c r="E4475" s="115">
        <v>13.003</v>
      </c>
      <c r="F4475" s="115">
        <v>4393</v>
      </c>
      <c r="G4475" s="126">
        <v>0</v>
      </c>
      <c r="H4475" s="126">
        <v>1.3017034288211542E+19</v>
      </c>
    </row>
    <row r="4476" spans="3:8" ht="15" customHeight="1">
      <c r="C4476" s="113" t="b">
        <v>0</v>
      </c>
      <c r="D4476" s="124">
        <v>35050</v>
      </c>
      <c r="E4476" s="115">
        <v>12.923</v>
      </c>
      <c r="F4476" s="115">
        <v>4394</v>
      </c>
      <c r="G4476" s="126">
        <v>0</v>
      </c>
      <c r="H4476" s="126">
        <v>5.0408358776175196E+18</v>
      </c>
    </row>
    <row r="4477" spans="3:8" ht="15" customHeight="1">
      <c r="C4477" s="113" t="b">
        <v>0</v>
      </c>
      <c r="D4477" s="124">
        <v>35051</v>
      </c>
      <c r="E4477" s="115">
        <v>12.93</v>
      </c>
      <c r="F4477" s="115">
        <v>4395</v>
      </c>
      <c r="G4477" s="126">
        <v>0</v>
      </c>
      <c r="H4477" s="126">
        <v>7.1561838215035059E+17</v>
      </c>
    </row>
    <row r="4478" spans="3:8" ht="15" customHeight="1">
      <c r="C4478" s="113" t="b">
        <v>0</v>
      </c>
      <c r="D4478" s="124">
        <v>35052</v>
      </c>
      <c r="E4478" s="115">
        <v>12.994999999999999</v>
      </c>
      <c r="F4478" s="115">
        <v>4396</v>
      </c>
      <c r="G4478" s="126">
        <v>0</v>
      </c>
      <c r="H4478" s="126">
        <v>5.3079269478959872E+18</v>
      </c>
    </row>
    <row r="4479" spans="3:8" ht="15" customHeight="1">
      <c r="C4479" s="113" t="b">
        <v>0</v>
      </c>
      <c r="D4479" s="124">
        <v>35053</v>
      </c>
      <c r="E4479" s="115">
        <v>13.132999999999999</v>
      </c>
      <c r="F4479" s="115">
        <v>4397</v>
      </c>
      <c r="G4479" s="126">
        <v>0</v>
      </c>
      <c r="H4479" s="126">
        <v>1.0968039439787332E+19</v>
      </c>
    </row>
    <row r="4480" spans="3:8" ht="15" customHeight="1">
      <c r="C4480" s="113" t="b">
        <v>0</v>
      </c>
      <c r="D4480" s="124">
        <v>35054</v>
      </c>
      <c r="E4480" s="115">
        <v>13.182</v>
      </c>
      <c r="F4480" s="115">
        <v>4398</v>
      </c>
      <c r="G4480" s="126">
        <v>0</v>
      </c>
      <c r="H4480" s="126">
        <v>1.4616906367324236E+19</v>
      </c>
    </row>
    <row r="4481" spans="3:8" ht="15" customHeight="1">
      <c r="C4481" s="113" t="b">
        <v>0</v>
      </c>
      <c r="D4481" s="124">
        <v>35055</v>
      </c>
      <c r="E4481" s="115">
        <v>13.22</v>
      </c>
      <c r="F4481" s="115">
        <v>4399</v>
      </c>
      <c r="G4481" s="126">
        <v>0</v>
      </c>
      <c r="H4481" s="126">
        <v>1.2827746995119148E+18</v>
      </c>
    </row>
    <row r="4482" spans="3:8" ht="15" customHeight="1">
      <c r="C4482" s="113" t="b">
        <v>0</v>
      </c>
      <c r="D4482" s="124">
        <v>35056</v>
      </c>
      <c r="E4482" s="115">
        <v>13.289</v>
      </c>
      <c r="F4482" s="115">
        <v>4400</v>
      </c>
      <c r="G4482" s="126">
        <v>0</v>
      </c>
      <c r="H4482" s="126">
        <v>9.8981477662259528E+18</v>
      </c>
    </row>
    <row r="4483" spans="3:8" ht="15" customHeight="1">
      <c r="C4483" s="113" t="b">
        <v>0</v>
      </c>
      <c r="D4483" s="124">
        <v>35057</v>
      </c>
      <c r="E4483" s="115">
        <v>13.305</v>
      </c>
      <c r="F4483" s="115">
        <v>4401</v>
      </c>
      <c r="G4483" s="126">
        <v>0</v>
      </c>
      <c r="H4483" s="126">
        <v>9.4075430408405648E+16</v>
      </c>
    </row>
    <row r="4484" spans="3:8" ht="15" customHeight="1">
      <c r="C4484" s="113" t="b">
        <v>0</v>
      </c>
      <c r="D4484" s="124">
        <v>35058</v>
      </c>
      <c r="E4484" s="115">
        <v>13.343999999999999</v>
      </c>
      <c r="F4484" s="115">
        <v>4402</v>
      </c>
      <c r="G4484" s="126">
        <v>0</v>
      </c>
      <c r="H4484" s="126">
        <v>8.7731245810792489E+18</v>
      </c>
    </row>
    <row r="4485" spans="3:8" ht="15" customHeight="1">
      <c r="C4485" s="113" t="b">
        <v>0</v>
      </c>
      <c r="D4485" s="124">
        <v>35059</v>
      </c>
      <c r="E4485" s="115">
        <v>13.363</v>
      </c>
      <c r="F4485" s="115">
        <v>4403</v>
      </c>
      <c r="G4485" s="126">
        <v>0</v>
      </c>
      <c r="H4485" s="126">
        <v>1.1519801526432049E+19</v>
      </c>
    </row>
    <row r="4486" spans="3:8" ht="15" customHeight="1">
      <c r="C4486" s="113" t="b">
        <v>0</v>
      </c>
      <c r="D4486" s="124">
        <v>35060</v>
      </c>
      <c r="E4486" s="115">
        <v>13.422000000000001</v>
      </c>
      <c r="F4486" s="115">
        <v>4404</v>
      </c>
      <c r="G4486" s="126">
        <v>0</v>
      </c>
      <c r="H4486" s="126">
        <v>1.0656228424484766E+19</v>
      </c>
    </row>
    <row r="4487" spans="3:8" ht="15" customHeight="1">
      <c r="C4487" s="113" t="b">
        <v>0</v>
      </c>
      <c r="D4487" s="124">
        <v>35061</v>
      </c>
      <c r="E4487" s="115">
        <v>13.583</v>
      </c>
      <c r="F4487" s="115">
        <v>4405</v>
      </c>
      <c r="G4487" s="126">
        <v>0</v>
      </c>
      <c r="H4487" s="126">
        <v>1.5052937091103203E+19</v>
      </c>
    </row>
    <row r="4488" spans="3:8" ht="15" customHeight="1">
      <c r="C4488" s="113" t="b">
        <v>0</v>
      </c>
      <c r="D4488" s="124">
        <v>35062</v>
      </c>
      <c r="E4488" s="115">
        <v>13.641</v>
      </c>
      <c r="F4488" s="115">
        <v>4406</v>
      </c>
      <c r="G4488" s="126">
        <v>0</v>
      </c>
      <c r="H4488" s="126">
        <v>1.2847413947737068E+19</v>
      </c>
    </row>
    <row r="4489" spans="3:8" ht="15" customHeight="1">
      <c r="C4489" s="113" t="b">
        <v>0</v>
      </c>
      <c r="D4489" s="124">
        <v>35063</v>
      </c>
      <c r="E4489" s="115">
        <v>13.707000000000001</v>
      </c>
      <c r="F4489" s="115">
        <v>4407</v>
      </c>
      <c r="G4489" s="126">
        <v>0</v>
      </c>
      <c r="H4489" s="126">
        <v>1.0001751958419931E+19</v>
      </c>
    </row>
    <row r="4490" spans="3:8" ht="15" customHeight="1">
      <c r="C4490" s="113" t="b">
        <v>0</v>
      </c>
      <c r="D4490" s="124">
        <v>35064</v>
      </c>
      <c r="E4490" s="115">
        <v>13.702</v>
      </c>
      <c r="F4490" s="115">
        <v>4408</v>
      </c>
      <c r="G4490" s="126">
        <v>0</v>
      </c>
      <c r="H4490" s="126">
        <v>1.6240373131127669E+19</v>
      </c>
    </row>
    <row r="4491" spans="3:8" ht="15" customHeight="1">
      <c r="C4491" s="113" t="b">
        <v>0</v>
      </c>
      <c r="D4491" s="124">
        <v>35065</v>
      </c>
      <c r="E4491" s="115">
        <v>13.804</v>
      </c>
      <c r="F4491" s="115">
        <v>4409</v>
      </c>
      <c r="G4491" s="126">
        <v>0</v>
      </c>
      <c r="H4491" s="126">
        <v>3.068437339587351E+18</v>
      </c>
    </row>
    <row r="4492" spans="3:8" ht="15" customHeight="1">
      <c r="C4492" s="113" t="b">
        <v>0</v>
      </c>
      <c r="D4492" s="124">
        <v>35066</v>
      </c>
      <c r="E4492" s="115">
        <v>13.818</v>
      </c>
      <c r="F4492" s="115">
        <v>4410</v>
      </c>
      <c r="G4492" s="126">
        <v>0</v>
      </c>
      <c r="H4492" s="126">
        <v>1.2389045055804953E+19</v>
      </c>
    </row>
    <row r="4493" spans="3:8" ht="15" customHeight="1">
      <c r="C4493" s="113" t="b">
        <v>0</v>
      </c>
      <c r="D4493" s="124">
        <v>35067</v>
      </c>
      <c r="E4493" s="115">
        <v>13.786</v>
      </c>
      <c r="F4493" s="115">
        <v>4411</v>
      </c>
      <c r="G4493" s="126">
        <v>0</v>
      </c>
      <c r="H4493" s="126">
        <v>1.8255040745164114E+19</v>
      </c>
    </row>
    <row r="4494" spans="3:8" ht="15" customHeight="1">
      <c r="C4494" s="113" t="b">
        <v>0</v>
      </c>
      <c r="D4494" s="124">
        <v>35068</v>
      </c>
      <c r="E4494" s="115">
        <v>13.791</v>
      </c>
      <c r="F4494" s="115">
        <v>4412</v>
      </c>
      <c r="G4494" s="126">
        <v>0</v>
      </c>
      <c r="H4494" s="126">
        <v>1.0113633432712241E+19</v>
      </c>
    </row>
    <row r="4495" spans="3:8" ht="15" customHeight="1">
      <c r="C4495" s="113" t="b">
        <v>0</v>
      </c>
      <c r="D4495" s="124">
        <v>35069</v>
      </c>
      <c r="E4495" s="115">
        <v>13.839</v>
      </c>
      <c r="F4495" s="115">
        <v>4413</v>
      </c>
      <c r="G4495" s="126">
        <v>0</v>
      </c>
      <c r="H4495" s="126">
        <v>1.9918558012580403E+18</v>
      </c>
    </row>
    <row r="4496" spans="3:8" ht="15" customHeight="1">
      <c r="C4496" s="113" t="b">
        <v>0</v>
      </c>
      <c r="D4496" s="124">
        <v>35070</v>
      </c>
      <c r="E4496" s="115">
        <v>13.877000000000001</v>
      </c>
      <c r="F4496" s="115">
        <v>4414</v>
      </c>
      <c r="G4496" s="126">
        <v>0</v>
      </c>
      <c r="H4496" s="126">
        <v>1.7585066004922192E+19</v>
      </c>
    </row>
    <row r="4497" spans="3:8" ht="15" customHeight="1">
      <c r="C4497" s="113" t="b">
        <v>0</v>
      </c>
      <c r="D4497" s="124">
        <v>35071</v>
      </c>
      <c r="E4497" s="115">
        <v>14.007</v>
      </c>
      <c r="F4497" s="115">
        <v>4415</v>
      </c>
      <c r="G4497" s="126">
        <v>0</v>
      </c>
      <c r="H4497" s="126">
        <v>1.2812153998978949E+19</v>
      </c>
    </row>
    <row r="4498" spans="3:8" ht="15" customHeight="1">
      <c r="C4498" s="113" t="b">
        <v>0</v>
      </c>
      <c r="D4498" s="124">
        <v>35072</v>
      </c>
      <c r="E4498" s="115">
        <v>13.976000000000001</v>
      </c>
      <c r="F4498" s="115">
        <v>4416</v>
      </c>
      <c r="G4498" s="126">
        <v>0</v>
      </c>
      <c r="H4498" s="126">
        <v>4.661717889989383E+17</v>
      </c>
    </row>
    <row r="4499" spans="3:8" ht="15" customHeight="1">
      <c r="C4499" s="113" t="b">
        <v>0</v>
      </c>
      <c r="D4499" s="124">
        <v>35073</v>
      </c>
      <c r="E4499" s="115">
        <v>13.941000000000001</v>
      </c>
      <c r="F4499" s="115">
        <v>4417</v>
      </c>
      <c r="G4499" s="126">
        <v>0</v>
      </c>
      <c r="H4499" s="126">
        <v>1.2754925297519725E+19</v>
      </c>
    </row>
    <row r="4500" spans="3:8" ht="15" customHeight="1">
      <c r="C4500" s="113" t="b">
        <v>0</v>
      </c>
      <c r="D4500" s="124">
        <v>35074</v>
      </c>
      <c r="E4500" s="115">
        <v>13.914999999999999</v>
      </c>
      <c r="F4500" s="115">
        <v>4418</v>
      </c>
      <c r="G4500" s="126">
        <v>0</v>
      </c>
      <c r="H4500" s="126">
        <v>5.811021522873729E+18</v>
      </c>
    </row>
    <row r="4501" spans="3:8" ht="15" customHeight="1">
      <c r="C4501" s="113" t="b">
        <v>0</v>
      </c>
      <c r="D4501" s="124">
        <v>35075</v>
      </c>
      <c r="E4501" s="115">
        <v>13.95</v>
      </c>
      <c r="F4501" s="115">
        <v>4419</v>
      </c>
      <c r="G4501" s="126">
        <v>0</v>
      </c>
      <c r="H4501" s="126">
        <v>7.8584663850174106E+18</v>
      </c>
    </row>
    <row r="4502" spans="3:8" ht="15" customHeight="1">
      <c r="C4502" s="113" t="b">
        <v>0</v>
      </c>
      <c r="D4502" s="124">
        <v>35076</v>
      </c>
      <c r="E4502" s="115">
        <v>13.951000000000001</v>
      </c>
      <c r="F4502" s="115">
        <v>4420</v>
      </c>
      <c r="G4502" s="126">
        <v>0</v>
      </c>
      <c r="H4502" s="126">
        <v>1.0028731365209793E+19</v>
      </c>
    </row>
    <row r="4503" spans="3:8" ht="15" customHeight="1">
      <c r="C4503" s="113" t="b">
        <v>0</v>
      </c>
      <c r="D4503" s="124">
        <v>35077</v>
      </c>
      <c r="E4503" s="115">
        <v>14.095000000000001</v>
      </c>
      <c r="F4503" s="115">
        <v>4421</v>
      </c>
      <c r="G4503" s="126">
        <v>0</v>
      </c>
      <c r="H4503" s="126">
        <v>1.2294396580612604E+19</v>
      </c>
    </row>
    <row r="4504" spans="3:8" ht="15" customHeight="1">
      <c r="C4504" s="113" t="b">
        <v>0</v>
      </c>
      <c r="D4504" s="124">
        <v>35078</v>
      </c>
      <c r="E4504" s="115">
        <v>14.025</v>
      </c>
      <c r="F4504" s="115">
        <v>4422</v>
      </c>
      <c r="G4504" s="126">
        <v>0</v>
      </c>
      <c r="H4504" s="126">
        <v>1.77428365235176E+19</v>
      </c>
    </row>
    <row r="4505" spans="3:8" ht="15" customHeight="1">
      <c r="C4505" s="113" t="b">
        <v>0</v>
      </c>
      <c r="D4505" s="124">
        <v>35079</v>
      </c>
      <c r="E4505" s="115">
        <v>14.037000000000001</v>
      </c>
      <c r="F4505" s="115">
        <v>4423</v>
      </c>
      <c r="G4505" s="126">
        <v>0</v>
      </c>
      <c r="H4505" s="126">
        <v>1.6268513215789357E+19</v>
      </c>
    </row>
    <row r="4506" spans="3:8" ht="15" customHeight="1">
      <c r="C4506" s="113" t="b">
        <v>0</v>
      </c>
      <c r="D4506" s="124">
        <v>35080</v>
      </c>
      <c r="E4506" s="115">
        <v>14.15</v>
      </c>
      <c r="F4506" s="115">
        <v>4424</v>
      </c>
      <c r="G4506" s="126">
        <v>0</v>
      </c>
      <c r="H4506" s="126">
        <v>1.5245561089973899E+19</v>
      </c>
    </row>
    <row r="4507" spans="3:8" ht="15" customHeight="1">
      <c r="C4507" s="113" t="b">
        <v>0</v>
      </c>
      <c r="D4507" s="124">
        <v>35081</v>
      </c>
      <c r="E4507" s="115">
        <v>14.22</v>
      </c>
      <c r="F4507" s="115">
        <v>4425</v>
      </c>
      <c r="G4507" s="126">
        <v>0</v>
      </c>
      <c r="H4507" s="126">
        <v>1.1395435068075301E+19</v>
      </c>
    </row>
    <row r="4508" spans="3:8" ht="15" customHeight="1">
      <c r="C4508" s="113" t="b">
        <v>0</v>
      </c>
      <c r="D4508" s="124">
        <v>35082</v>
      </c>
      <c r="E4508" s="115">
        <v>14.237</v>
      </c>
      <c r="F4508" s="115">
        <v>4426</v>
      </c>
      <c r="G4508" s="126">
        <v>0</v>
      </c>
      <c r="H4508" s="126">
        <v>1.1286668923529662E+19</v>
      </c>
    </row>
    <row r="4509" spans="3:8" ht="15" customHeight="1">
      <c r="C4509" s="113" t="b">
        <v>0</v>
      </c>
      <c r="D4509" s="124">
        <v>35083</v>
      </c>
      <c r="E4509" s="115">
        <v>14.318</v>
      </c>
      <c r="F4509" s="115">
        <v>4427</v>
      </c>
      <c r="G4509" s="126">
        <v>0</v>
      </c>
      <c r="H4509" s="126">
        <v>1.9976200225928874E+17</v>
      </c>
    </row>
    <row r="4510" spans="3:8" ht="15" customHeight="1">
      <c r="C4510" s="113" t="b">
        <v>0</v>
      </c>
      <c r="D4510" s="124">
        <v>35084</v>
      </c>
      <c r="E4510" s="115">
        <v>14.337999999999999</v>
      </c>
      <c r="F4510" s="115">
        <v>4428</v>
      </c>
      <c r="G4510" s="126">
        <v>0</v>
      </c>
      <c r="H4510" s="126">
        <v>5.1826981486831974E+18</v>
      </c>
    </row>
    <row r="4511" spans="3:8" ht="15" customHeight="1">
      <c r="C4511" s="113" t="b">
        <v>0</v>
      </c>
      <c r="D4511" s="124">
        <v>35085</v>
      </c>
      <c r="E4511" s="115">
        <v>14.256</v>
      </c>
      <c r="F4511" s="115">
        <v>4429</v>
      </c>
      <c r="G4511" s="126">
        <v>0</v>
      </c>
      <c r="H4511" s="126">
        <v>1.5801693364590285E+19</v>
      </c>
    </row>
    <row r="4512" spans="3:8" ht="15" customHeight="1">
      <c r="C4512" s="113" t="b">
        <v>0</v>
      </c>
      <c r="D4512" s="124">
        <v>35086</v>
      </c>
      <c r="E4512" s="115">
        <v>14.372999999999999</v>
      </c>
      <c r="F4512" s="115">
        <v>4430</v>
      </c>
      <c r="G4512" s="126">
        <v>0</v>
      </c>
      <c r="H4512" s="126">
        <v>1.5117217143345918E+19</v>
      </c>
    </row>
    <row r="4513" spans="3:8" ht="15" customHeight="1">
      <c r="C4513" s="113" t="b">
        <v>0</v>
      </c>
      <c r="D4513" s="124">
        <v>35087</v>
      </c>
      <c r="E4513" s="115">
        <v>14.423</v>
      </c>
      <c r="F4513" s="115">
        <v>4431</v>
      </c>
      <c r="G4513" s="126">
        <v>0</v>
      </c>
      <c r="H4513" s="126">
        <v>1.5769021826961228E+19</v>
      </c>
    </row>
    <row r="4514" spans="3:8" ht="15" customHeight="1">
      <c r="C4514" s="113" t="b">
        <v>0</v>
      </c>
      <c r="D4514" s="124">
        <v>35088</v>
      </c>
      <c r="E4514" s="115">
        <v>14.467000000000001</v>
      </c>
      <c r="F4514" s="115">
        <v>4432</v>
      </c>
      <c r="G4514" s="126">
        <v>0</v>
      </c>
      <c r="H4514" s="126">
        <v>1.0650623137885542E+19</v>
      </c>
    </row>
    <row r="4515" spans="3:8" ht="15" customHeight="1">
      <c r="C4515" s="113" t="b">
        <v>0</v>
      </c>
      <c r="D4515" s="124">
        <v>35089</v>
      </c>
      <c r="E4515" s="115">
        <v>14.598000000000001</v>
      </c>
      <c r="F4515" s="115">
        <v>4433</v>
      </c>
      <c r="G4515" s="126">
        <v>0</v>
      </c>
      <c r="H4515" s="126">
        <v>1.7573473504349745E+19</v>
      </c>
    </row>
    <row r="4516" spans="3:8" ht="15" customHeight="1">
      <c r="C4516" s="113" t="b">
        <v>0</v>
      </c>
      <c r="D4516" s="124">
        <v>35090</v>
      </c>
      <c r="E4516" s="115">
        <v>14.404999999999999</v>
      </c>
      <c r="F4516" s="115">
        <v>4434</v>
      </c>
      <c r="G4516" s="126">
        <v>0</v>
      </c>
      <c r="H4516" s="126">
        <v>1.3084431618065312E+19</v>
      </c>
    </row>
    <row r="4517" spans="3:8" ht="15" customHeight="1">
      <c r="C4517" s="113" t="b">
        <v>0</v>
      </c>
      <c r="D4517" s="124">
        <v>35091</v>
      </c>
      <c r="E4517" s="115">
        <v>14.526999999999999</v>
      </c>
      <c r="F4517" s="115">
        <v>4435</v>
      </c>
      <c r="G4517" s="126">
        <v>0</v>
      </c>
      <c r="H4517" s="126">
        <v>1.5891765001669962E+19</v>
      </c>
    </row>
    <row r="4518" spans="3:8" ht="15" customHeight="1">
      <c r="C4518" s="113" t="b">
        <v>0</v>
      </c>
      <c r="D4518" s="124">
        <v>35092</v>
      </c>
      <c r="E4518" s="115">
        <v>14.625</v>
      </c>
      <c r="F4518" s="115">
        <v>4436</v>
      </c>
      <c r="G4518" s="126">
        <v>0</v>
      </c>
      <c r="H4518" s="126">
        <v>2.2687237493035743E+18</v>
      </c>
    </row>
    <row r="4519" spans="3:8" ht="15" customHeight="1">
      <c r="C4519" s="113" t="b">
        <v>0</v>
      </c>
      <c r="D4519" s="124">
        <v>35093</v>
      </c>
      <c r="E4519" s="115">
        <v>14.532</v>
      </c>
      <c r="F4519" s="115">
        <v>4437</v>
      </c>
      <c r="G4519" s="126">
        <v>0</v>
      </c>
      <c r="H4519" s="126">
        <v>1.0629118854505271E+19</v>
      </c>
    </row>
    <row r="4520" spans="3:8" ht="15" customHeight="1">
      <c r="C4520" s="113" t="b">
        <v>0</v>
      </c>
      <c r="D4520" s="124">
        <v>35094</v>
      </c>
      <c r="E4520" s="115">
        <v>14.653</v>
      </c>
      <c r="F4520" s="115">
        <v>4438</v>
      </c>
      <c r="G4520" s="126">
        <v>0</v>
      </c>
      <c r="H4520" s="126">
        <v>1.285707325563939E+19</v>
      </c>
    </row>
    <row r="4521" spans="3:8" ht="15" customHeight="1">
      <c r="C4521" s="113" t="b">
        <v>0</v>
      </c>
      <c r="D4521" s="124">
        <v>35095</v>
      </c>
      <c r="E4521" s="115">
        <v>14.673</v>
      </c>
      <c r="F4521" s="115">
        <v>4439</v>
      </c>
      <c r="G4521" s="126">
        <v>0</v>
      </c>
      <c r="H4521" s="126">
        <v>6.9523534304523848E+18</v>
      </c>
    </row>
    <row r="4522" spans="3:8" ht="15" customHeight="1">
      <c r="C4522" s="113" t="b">
        <v>0</v>
      </c>
      <c r="D4522" s="124">
        <v>35096</v>
      </c>
      <c r="E4522" s="115">
        <v>14.706</v>
      </c>
      <c r="F4522" s="115">
        <v>4440</v>
      </c>
      <c r="G4522" s="126">
        <v>0</v>
      </c>
      <c r="H4522" s="126">
        <v>1.2859192256936186E+19</v>
      </c>
    </row>
    <row r="4523" spans="3:8" ht="15" customHeight="1">
      <c r="C4523" s="113" t="b">
        <v>0</v>
      </c>
      <c r="D4523" s="124">
        <v>35097</v>
      </c>
      <c r="E4523" s="115">
        <v>14.798</v>
      </c>
      <c r="F4523" s="115">
        <v>4441</v>
      </c>
      <c r="G4523" s="126">
        <v>0</v>
      </c>
      <c r="H4523" s="126">
        <v>2.7980322415619415E+18</v>
      </c>
    </row>
    <row r="4524" spans="3:8" ht="15" customHeight="1">
      <c r="C4524" s="113" t="b">
        <v>0</v>
      </c>
      <c r="D4524" s="124">
        <v>35098</v>
      </c>
      <c r="E4524" s="115">
        <v>14.803000000000001</v>
      </c>
      <c r="F4524" s="115">
        <v>4442</v>
      </c>
      <c r="G4524" s="126">
        <v>0</v>
      </c>
      <c r="H4524" s="126">
        <v>1.8171135087785441E+19</v>
      </c>
    </row>
    <row r="4525" spans="3:8" ht="15" customHeight="1">
      <c r="C4525" s="113" t="b">
        <v>0</v>
      </c>
      <c r="D4525" s="124">
        <v>35099</v>
      </c>
      <c r="E4525" s="115">
        <v>14.818</v>
      </c>
      <c r="F4525" s="115">
        <v>4443</v>
      </c>
      <c r="G4525" s="126">
        <v>0</v>
      </c>
      <c r="H4525" s="126">
        <v>1.4210534826103714E+19</v>
      </c>
    </row>
    <row r="4526" spans="3:8" ht="15" customHeight="1">
      <c r="C4526" s="113" t="b">
        <v>0</v>
      </c>
      <c r="D4526" s="124">
        <v>35100</v>
      </c>
      <c r="E4526" s="115">
        <v>14.872999999999999</v>
      </c>
      <c r="F4526" s="115">
        <v>4444</v>
      </c>
      <c r="G4526" s="126">
        <v>0</v>
      </c>
      <c r="H4526" s="126">
        <v>1.3668402787746482E+19</v>
      </c>
    </row>
    <row r="4527" spans="3:8" ht="15" customHeight="1">
      <c r="C4527" s="113" t="b">
        <v>0</v>
      </c>
      <c r="D4527" s="124">
        <v>35101</v>
      </c>
      <c r="E4527" s="115">
        <v>14.974</v>
      </c>
      <c r="F4527" s="115">
        <v>4445</v>
      </c>
      <c r="G4527" s="126">
        <v>0</v>
      </c>
      <c r="H4527" s="126">
        <v>1.6477101451409523E+19</v>
      </c>
    </row>
    <row r="4528" spans="3:8" ht="15" customHeight="1">
      <c r="C4528" s="113" t="b">
        <v>0</v>
      </c>
      <c r="D4528" s="124">
        <v>35102</v>
      </c>
      <c r="E4528" s="115">
        <v>15.058</v>
      </c>
      <c r="F4528" s="115">
        <v>4446</v>
      </c>
      <c r="G4528" s="126">
        <v>0</v>
      </c>
      <c r="H4528" s="126">
        <v>6.1217221893379205E+18</v>
      </c>
    </row>
    <row r="4529" spans="3:8" ht="15" customHeight="1">
      <c r="C4529" s="113" t="b">
        <v>0</v>
      </c>
      <c r="D4529" s="124">
        <v>35103</v>
      </c>
      <c r="E4529" s="115">
        <v>15.164</v>
      </c>
      <c r="F4529" s="115">
        <v>4447</v>
      </c>
      <c r="G4529" s="126">
        <v>0</v>
      </c>
      <c r="H4529" s="126">
        <v>6.124732832019328E+18</v>
      </c>
    </row>
    <row r="4530" spans="3:8" ht="15" customHeight="1">
      <c r="C4530" s="113" t="b">
        <v>0</v>
      </c>
      <c r="D4530" s="124">
        <v>35104</v>
      </c>
      <c r="E4530" s="115">
        <v>15.191000000000001</v>
      </c>
      <c r="F4530" s="115">
        <v>4448</v>
      </c>
      <c r="G4530" s="126">
        <v>0</v>
      </c>
      <c r="H4530" s="126">
        <v>7.1130575903863859E+18</v>
      </c>
    </row>
    <row r="4531" spans="3:8" ht="15" customHeight="1">
      <c r="C4531" s="113" t="b">
        <v>0</v>
      </c>
      <c r="D4531" s="124">
        <v>35105</v>
      </c>
      <c r="E4531" s="115">
        <v>15.224</v>
      </c>
      <c r="F4531" s="115">
        <v>4449</v>
      </c>
      <c r="G4531" s="126">
        <v>0</v>
      </c>
      <c r="H4531" s="126">
        <v>1.0778981380251967E+19</v>
      </c>
    </row>
    <row r="4532" spans="3:8" ht="15" customHeight="1">
      <c r="C4532" s="113" t="b">
        <v>0</v>
      </c>
      <c r="D4532" s="124">
        <v>35106</v>
      </c>
      <c r="E4532" s="115">
        <v>15.173999999999999</v>
      </c>
      <c r="F4532" s="115">
        <v>4450</v>
      </c>
      <c r="G4532" s="126">
        <v>0</v>
      </c>
      <c r="H4532" s="126">
        <v>6.6147438729744435E+18</v>
      </c>
    </row>
    <row r="4533" spans="3:8" ht="15" customHeight="1">
      <c r="C4533" s="113" t="b">
        <v>0</v>
      </c>
      <c r="D4533" s="124">
        <v>35107</v>
      </c>
      <c r="E4533" s="115">
        <v>15.119</v>
      </c>
      <c r="F4533" s="115">
        <v>4451</v>
      </c>
      <c r="G4533" s="126">
        <v>0</v>
      </c>
      <c r="H4533" s="126">
        <v>1.2373124007501828E+19</v>
      </c>
    </row>
    <row r="4534" spans="3:8" ht="15" customHeight="1">
      <c r="C4534" s="113" t="b">
        <v>0</v>
      </c>
      <c r="D4534" s="124">
        <v>35108</v>
      </c>
      <c r="E4534" s="115">
        <v>15.087999999999999</v>
      </c>
      <c r="F4534" s="115">
        <v>4452</v>
      </c>
      <c r="G4534" s="126">
        <v>0</v>
      </c>
      <c r="H4534" s="126">
        <v>7.8773795165004718E+18</v>
      </c>
    </row>
    <row r="4535" spans="3:8" ht="15" customHeight="1">
      <c r="C4535" s="113" t="b">
        <v>0</v>
      </c>
      <c r="D4535" s="124">
        <v>35109</v>
      </c>
      <c r="E4535" s="115">
        <v>15.162000000000001</v>
      </c>
      <c r="F4535" s="115">
        <v>4453</v>
      </c>
      <c r="G4535" s="126">
        <v>0</v>
      </c>
      <c r="H4535" s="126">
        <v>9.9711820513622446E+18</v>
      </c>
    </row>
    <row r="4536" spans="3:8" ht="15" customHeight="1">
      <c r="C4536" s="113" t="b">
        <v>0</v>
      </c>
      <c r="D4536" s="124">
        <v>35110</v>
      </c>
      <c r="E4536" s="115">
        <v>15.234999999999999</v>
      </c>
      <c r="F4536" s="115">
        <v>4454</v>
      </c>
      <c r="G4536" s="126">
        <v>0</v>
      </c>
      <c r="H4536" s="126">
        <v>6.1744666586814495E+18</v>
      </c>
    </row>
    <row r="4537" spans="3:8" ht="15" customHeight="1">
      <c r="C4537" s="113" t="b">
        <v>0</v>
      </c>
      <c r="D4537" s="124">
        <v>35111</v>
      </c>
      <c r="E4537" s="115">
        <v>15.087</v>
      </c>
      <c r="F4537" s="115">
        <v>4455</v>
      </c>
      <c r="G4537" s="126">
        <v>0</v>
      </c>
      <c r="H4537" s="126">
        <v>1.2427977989246704E+19</v>
      </c>
    </row>
    <row r="4538" spans="3:8" ht="15" customHeight="1">
      <c r="C4538" s="113" t="b">
        <v>0</v>
      </c>
      <c r="D4538" s="124">
        <v>35112</v>
      </c>
      <c r="E4538" s="115">
        <v>15.157</v>
      </c>
      <c r="F4538" s="115">
        <v>4456</v>
      </c>
      <c r="G4538" s="126">
        <v>0</v>
      </c>
      <c r="H4538" s="126">
        <v>1.7663400227797817E+19</v>
      </c>
    </row>
    <row r="4539" spans="3:8" ht="15" customHeight="1">
      <c r="C4539" s="113" t="b">
        <v>0</v>
      </c>
      <c r="D4539" s="124">
        <v>35113</v>
      </c>
      <c r="E4539" s="115">
        <v>15.272</v>
      </c>
      <c r="F4539" s="115">
        <v>4457</v>
      </c>
      <c r="G4539" s="126">
        <v>0</v>
      </c>
      <c r="H4539" s="126">
        <v>1.3148253107225491E+19</v>
      </c>
    </row>
    <row r="4540" spans="3:8" ht="15" customHeight="1">
      <c r="C4540" s="113" t="b">
        <v>0</v>
      </c>
      <c r="D4540" s="124">
        <v>35114</v>
      </c>
      <c r="E4540" s="115">
        <v>15.319000000000001</v>
      </c>
      <c r="F4540" s="115">
        <v>4458</v>
      </c>
      <c r="G4540" s="126">
        <v>0</v>
      </c>
      <c r="H4540" s="126">
        <v>1.8392583482615046E+19</v>
      </c>
    </row>
    <row r="4541" spans="3:8" ht="15" customHeight="1">
      <c r="C4541" s="113" t="b">
        <v>0</v>
      </c>
      <c r="D4541" s="124">
        <v>35115</v>
      </c>
      <c r="E4541" s="115">
        <v>15.455</v>
      </c>
      <c r="F4541" s="115">
        <v>4459</v>
      </c>
      <c r="G4541" s="126">
        <v>0</v>
      </c>
      <c r="H4541" s="126">
        <v>1.3777066435833481E+19</v>
      </c>
    </row>
    <row r="4542" spans="3:8" ht="15" customHeight="1">
      <c r="C4542" s="113" t="b">
        <v>0</v>
      </c>
      <c r="D4542" s="124">
        <v>35116</v>
      </c>
      <c r="E4542" s="115">
        <v>15.484</v>
      </c>
      <c r="F4542" s="115">
        <v>4460</v>
      </c>
      <c r="G4542" s="126">
        <v>0</v>
      </c>
      <c r="H4542" s="126">
        <v>2.8033943396547553E+18</v>
      </c>
    </row>
    <row r="4543" spans="3:8" ht="15" customHeight="1">
      <c r="C4543" s="113" t="b">
        <v>0</v>
      </c>
      <c r="D4543" s="124">
        <v>35117</v>
      </c>
      <c r="E4543" s="115">
        <v>15.398</v>
      </c>
      <c r="F4543" s="115">
        <v>4461</v>
      </c>
      <c r="G4543" s="126">
        <v>0</v>
      </c>
      <c r="H4543" s="126">
        <v>2.4959030668695327E+18</v>
      </c>
    </row>
    <row r="4544" spans="3:8" ht="15" customHeight="1">
      <c r="C4544" s="113" t="b">
        <v>0</v>
      </c>
      <c r="D4544" s="124">
        <v>35118</v>
      </c>
      <c r="E4544" s="115">
        <v>15.406000000000001</v>
      </c>
      <c r="F4544" s="115">
        <v>4462</v>
      </c>
      <c r="G4544" s="126">
        <v>0</v>
      </c>
      <c r="H4544" s="126">
        <v>4.1500945272489119E+18</v>
      </c>
    </row>
    <row r="4545" spans="3:8" ht="15" customHeight="1">
      <c r="C4545" s="113" t="b">
        <v>0</v>
      </c>
      <c r="D4545" s="124">
        <v>35119</v>
      </c>
      <c r="E4545" s="115">
        <v>15.385999999999999</v>
      </c>
      <c r="F4545" s="115">
        <v>4463</v>
      </c>
      <c r="G4545" s="126">
        <v>0</v>
      </c>
      <c r="H4545" s="126">
        <v>4.3777393232053453E+18</v>
      </c>
    </row>
    <row r="4546" spans="3:8" ht="15" customHeight="1">
      <c r="C4546" s="113" t="b">
        <v>0</v>
      </c>
      <c r="D4546" s="124">
        <v>35120</v>
      </c>
      <c r="E4546" s="115">
        <v>15.301</v>
      </c>
      <c r="F4546" s="115">
        <v>4464</v>
      </c>
      <c r="G4546" s="126">
        <v>0</v>
      </c>
      <c r="H4546" s="126">
        <v>8.1595291478851123E+18</v>
      </c>
    </row>
    <row r="4547" spans="3:8" ht="15" customHeight="1">
      <c r="C4547" s="113" t="b">
        <v>0</v>
      </c>
      <c r="D4547" s="124">
        <v>35121</v>
      </c>
      <c r="E4547" s="115">
        <v>15.234</v>
      </c>
      <c r="F4547" s="115">
        <v>4465</v>
      </c>
      <c r="G4547" s="126">
        <v>0</v>
      </c>
      <c r="H4547" s="126">
        <v>7.3209133364153078E+18</v>
      </c>
    </row>
    <row r="4548" spans="3:8" ht="15" customHeight="1">
      <c r="C4548" s="113" t="b">
        <v>0</v>
      </c>
      <c r="D4548" s="124">
        <v>35122</v>
      </c>
      <c r="E4548" s="115">
        <v>15.2</v>
      </c>
      <c r="F4548" s="115">
        <v>4466</v>
      </c>
      <c r="G4548" s="126">
        <v>0</v>
      </c>
      <c r="H4548" s="126">
        <v>1.02436925443281E+19</v>
      </c>
    </row>
    <row r="4549" spans="3:8" ht="15" customHeight="1">
      <c r="C4549" s="113" t="b">
        <v>0</v>
      </c>
      <c r="D4549" s="124">
        <v>35123</v>
      </c>
      <c r="E4549" s="115">
        <v>15.218</v>
      </c>
      <c r="F4549" s="115">
        <v>4467</v>
      </c>
      <c r="G4549" s="126">
        <v>0</v>
      </c>
      <c r="H4549" s="126">
        <v>8.11803348427294E+18</v>
      </c>
    </row>
    <row r="4550" spans="3:8" ht="15" customHeight="1">
      <c r="C4550" s="113" t="b">
        <v>0</v>
      </c>
      <c r="D4550" s="124">
        <v>35124</v>
      </c>
      <c r="E4550" s="115">
        <v>15.186</v>
      </c>
      <c r="F4550" s="115">
        <v>4468</v>
      </c>
      <c r="G4550" s="126">
        <v>0</v>
      </c>
      <c r="H4550" s="126">
        <v>2.5328086824703503E+18</v>
      </c>
    </row>
    <row r="4551" spans="3:8" ht="15" customHeight="1">
      <c r="C4551" s="113" t="b">
        <v>0</v>
      </c>
      <c r="D4551" s="124">
        <v>35125</v>
      </c>
      <c r="E4551" s="115">
        <v>15.23</v>
      </c>
      <c r="F4551" s="115">
        <v>4469</v>
      </c>
      <c r="G4551" s="126">
        <v>0</v>
      </c>
      <c r="H4551" s="126">
        <v>4.8504034983303322E+18</v>
      </c>
    </row>
    <row r="4552" spans="3:8" ht="15" customHeight="1">
      <c r="C4552" s="113" t="b">
        <v>0</v>
      </c>
      <c r="D4552" s="124">
        <v>35126</v>
      </c>
      <c r="E4552" s="115">
        <v>15.231999999999999</v>
      </c>
      <c r="F4552" s="115">
        <v>4470</v>
      </c>
      <c r="G4552" s="126">
        <v>0</v>
      </c>
      <c r="H4552" s="126">
        <v>2.4843413212126177E+18</v>
      </c>
    </row>
    <row r="4553" spans="3:8" ht="15" customHeight="1">
      <c r="C4553" s="113" t="b">
        <v>0</v>
      </c>
      <c r="D4553" s="124">
        <v>35127</v>
      </c>
      <c r="E4553" s="115">
        <v>15.276999999999999</v>
      </c>
      <c r="F4553" s="115">
        <v>4471</v>
      </c>
      <c r="G4553" s="126">
        <v>0</v>
      </c>
      <c r="H4553" s="126">
        <v>1.7091208624770556E+19</v>
      </c>
    </row>
    <row r="4554" spans="3:8" ht="15" customHeight="1">
      <c r="C4554" s="113" t="b">
        <v>0</v>
      </c>
      <c r="D4554" s="124">
        <v>35128</v>
      </c>
      <c r="E4554" s="115">
        <v>15.244999999999999</v>
      </c>
      <c r="F4554" s="115">
        <v>4472</v>
      </c>
      <c r="G4554" s="126">
        <v>0</v>
      </c>
      <c r="H4554" s="126">
        <v>1.6534258429885981E+19</v>
      </c>
    </row>
    <row r="4555" spans="3:8" ht="15" customHeight="1">
      <c r="C4555" s="113" t="b">
        <v>0</v>
      </c>
      <c r="D4555" s="124">
        <v>35129</v>
      </c>
      <c r="E4555" s="115">
        <v>15.284000000000001</v>
      </c>
      <c r="F4555" s="115">
        <v>4473</v>
      </c>
      <c r="G4555" s="126">
        <v>0</v>
      </c>
      <c r="H4555" s="126">
        <v>9.1862946491709102E+18</v>
      </c>
    </row>
    <row r="4556" spans="3:8" ht="15" customHeight="1">
      <c r="C4556" s="113" t="b">
        <v>0</v>
      </c>
      <c r="D4556" s="124">
        <v>35130</v>
      </c>
      <c r="E4556" s="115">
        <v>15.326000000000001</v>
      </c>
      <c r="F4556" s="115">
        <v>4474</v>
      </c>
      <c r="G4556" s="126">
        <v>0</v>
      </c>
      <c r="H4556" s="126">
        <v>4.6763815023077408E+17</v>
      </c>
    </row>
    <row r="4557" spans="3:8" ht="15" customHeight="1">
      <c r="C4557" s="113" t="b">
        <v>0</v>
      </c>
      <c r="D4557" s="124">
        <v>35131</v>
      </c>
      <c r="E4557" s="115">
        <v>15.334</v>
      </c>
      <c r="F4557" s="115">
        <v>4475</v>
      </c>
      <c r="G4557" s="126">
        <v>0</v>
      </c>
      <c r="H4557" s="126">
        <v>7.7275477885585439E+18</v>
      </c>
    </row>
    <row r="4558" spans="3:8" ht="15" customHeight="1">
      <c r="C4558" s="113" t="b">
        <v>0</v>
      </c>
      <c r="D4558" s="124">
        <v>35132</v>
      </c>
      <c r="E4558" s="115">
        <v>15.337</v>
      </c>
      <c r="F4558" s="115">
        <v>4476</v>
      </c>
      <c r="G4558" s="126">
        <v>0</v>
      </c>
      <c r="H4558" s="126">
        <v>8.4338552348582687E+18</v>
      </c>
    </row>
    <row r="4559" spans="3:8" ht="15" customHeight="1">
      <c r="C4559" s="113" t="b">
        <v>0</v>
      </c>
      <c r="D4559" s="124">
        <v>35133</v>
      </c>
      <c r="E4559" s="115">
        <v>15.259</v>
      </c>
      <c r="F4559" s="115">
        <v>4477</v>
      </c>
      <c r="G4559" s="126">
        <v>0</v>
      </c>
      <c r="H4559" s="126">
        <v>5.2184991303028675E+18</v>
      </c>
    </row>
    <row r="4560" spans="3:8" ht="15" customHeight="1">
      <c r="C4560" s="113" t="b">
        <v>0</v>
      </c>
      <c r="D4560" s="124">
        <v>35134</v>
      </c>
      <c r="E4560" s="115">
        <v>15.273</v>
      </c>
      <c r="F4560" s="115">
        <v>4478</v>
      </c>
      <c r="G4560" s="126">
        <v>0</v>
      </c>
      <c r="H4560" s="126">
        <v>5.5102763822187039E+18</v>
      </c>
    </row>
    <row r="4561" spans="3:8" ht="15" customHeight="1">
      <c r="C4561" s="113" t="b">
        <v>0</v>
      </c>
      <c r="D4561" s="124">
        <v>35135</v>
      </c>
      <c r="E4561" s="115">
        <v>15.214</v>
      </c>
      <c r="F4561" s="115">
        <v>4479</v>
      </c>
      <c r="G4561" s="126">
        <v>0</v>
      </c>
      <c r="H4561" s="126">
        <v>9.1854644553946808E+18</v>
      </c>
    </row>
    <row r="4562" spans="3:8" ht="15" customHeight="1">
      <c r="C4562" s="113" t="b">
        <v>0</v>
      </c>
      <c r="D4562" s="124">
        <v>35136</v>
      </c>
      <c r="E4562" s="115">
        <v>15.202</v>
      </c>
      <c r="F4562" s="115">
        <v>4480</v>
      </c>
      <c r="G4562" s="126">
        <v>0</v>
      </c>
      <c r="H4562" s="126">
        <v>8.1385838917196022E+18</v>
      </c>
    </row>
    <row r="4563" spans="3:8" ht="15" customHeight="1">
      <c r="C4563" s="113" t="b">
        <v>0</v>
      </c>
      <c r="D4563" s="124">
        <v>35137</v>
      </c>
      <c r="E4563" s="115">
        <v>15.214</v>
      </c>
      <c r="F4563" s="115">
        <v>4481</v>
      </c>
      <c r="G4563" s="126">
        <v>0</v>
      </c>
      <c r="H4563" s="126">
        <v>8.8065462203086479E+18</v>
      </c>
    </row>
    <row r="4564" spans="3:8" ht="15" customHeight="1">
      <c r="C4564" s="113" t="b">
        <v>0</v>
      </c>
      <c r="D4564" s="124">
        <v>35138</v>
      </c>
      <c r="E4564" s="115">
        <v>15.169</v>
      </c>
      <c r="F4564" s="115">
        <v>4482</v>
      </c>
      <c r="G4564" s="126">
        <v>0</v>
      </c>
      <c r="H4564" s="126">
        <v>9.3419818788348396E+18</v>
      </c>
    </row>
    <row r="4565" spans="3:8" ht="15" customHeight="1">
      <c r="C4565" s="113" t="b">
        <v>0</v>
      </c>
      <c r="D4565" s="124">
        <v>35139</v>
      </c>
      <c r="E4565" s="115">
        <v>15.188000000000001</v>
      </c>
      <c r="F4565" s="115">
        <v>4483</v>
      </c>
      <c r="G4565" s="126">
        <v>0</v>
      </c>
      <c r="H4565" s="126">
        <v>1.541206074590096E+19</v>
      </c>
    </row>
    <row r="4566" spans="3:8" ht="15" customHeight="1">
      <c r="C4566" s="113" t="b">
        <v>0</v>
      </c>
      <c r="D4566" s="124">
        <v>35140</v>
      </c>
      <c r="E4566" s="115">
        <v>15.118</v>
      </c>
      <c r="F4566" s="115">
        <v>4484</v>
      </c>
      <c r="G4566" s="126">
        <v>0</v>
      </c>
      <c r="H4566" s="126">
        <v>1.0693708051327402E+19</v>
      </c>
    </row>
    <row r="4567" spans="3:8" ht="15" customHeight="1">
      <c r="C4567" s="113" t="b">
        <v>0</v>
      </c>
      <c r="D4567" s="124">
        <v>35141</v>
      </c>
      <c r="E4567" s="115">
        <v>15.07</v>
      </c>
      <c r="F4567" s="115">
        <v>4485</v>
      </c>
      <c r="G4567" s="126">
        <v>0</v>
      </c>
      <c r="H4567" s="126">
        <v>1.7803494738753339E+19</v>
      </c>
    </row>
    <row r="4568" spans="3:8" ht="15" customHeight="1">
      <c r="C4568" s="113" t="b">
        <v>0</v>
      </c>
      <c r="D4568" s="124">
        <v>35142</v>
      </c>
      <c r="E4568" s="115">
        <v>15.021000000000001</v>
      </c>
      <c r="F4568" s="115">
        <v>4486</v>
      </c>
      <c r="G4568" s="126">
        <v>0</v>
      </c>
      <c r="H4568" s="126">
        <v>1.3836564983496458E+19</v>
      </c>
    </row>
    <row r="4569" spans="3:8" ht="15" customHeight="1">
      <c r="C4569" s="113" t="b">
        <v>0</v>
      </c>
      <c r="D4569" s="124">
        <v>35143</v>
      </c>
      <c r="E4569" s="115">
        <v>14.997</v>
      </c>
      <c r="F4569" s="115">
        <v>4487</v>
      </c>
      <c r="G4569" s="126">
        <v>0</v>
      </c>
      <c r="H4569" s="126">
        <v>8.8376647441552192E+17</v>
      </c>
    </row>
    <row r="4570" spans="3:8" ht="15" customHeight="1">
      <c r="C4570" s="113" t="b">
        <v>0</v>
      </c>
      <c r="D4570" s="124">
        <v>35144</v>
      </c>
      <c r="E4570" s="115">
        <v>15.007</v>
      </c>
      <c r="F4570" s="115">
        <v>4488</v>
      </c>
      <c r="G4570" s="126">
        <v>0</v>
      </c>
      <c r="H4570" s="126">
        <v>1.2188787537709486E+19</v>
      </c>
    </row>
    <row r="4571" spans="3:8" ht="15" customHeight="1">
      <c r="C4571" s="113" t="b">
        <v>0</v>
      </c>
      <c r="D4571" s="124">
        <v>35145</v>
      </c>
      <c r="E4571" s="115">
        <v>15.047000000000001</v>
      </c>
      <c r="F4571" s="115">
        <v>4489</v>
      </c>
      <c r="G4571" s="126">
        <v>0</v>
      </c>
      <c r="H4571" s="126">
        <v>1.7131624101109225E+19</v>
      </c>
    </row>
    <row r="4572" spans="3:8" ht="15" customHeight="1">
      <c r="C4572" s="113" t="b">
        <v>0</v>
      </c>
      <c r="D4572" s="124">
        <v>35146</v>
      </c>
      <c r="E4572" s="115">
        <v>15.086</v>
      </c>
      <c r="F4572" s="115">
        <v>4490</v>
      </c>
      <c r="G4572" s="126">
        <v>0</v>
      </c>
      <c r="H4572" s="126">
        <v>2.7521270147908506E+18</v>
      </c>
    </row>
    <row r="4573" spans="3:8" ht="15" customHeight="1">
      <c r="C4573" s="113" t="b">
        <v>0</v>
      </c>
      <c r="D4573" s="124">
        <v>35147</v>
      </c>
      <c r="E4573" s="115">
        <v>14.997999999999999</v>
      </c>
      <c r="F4573" s="115">
        <v>4491</v>
      </c>
      <c r="G4573" s="126">
        <v>0</v>
      </c>
      <c r="H4573" s="126">
        <v>1.6621356828479316E+19</v>
      </c>
    </row>
    <row r="4574" spans="3:8" ht="15" customHeight="1">
      <c r="C4574" s="113" t="b">
        <v>0</v>
      </c>
      <c r="D4574" s="124">
        <v>35148</v>
      </c>
      <c r="E4574" s="115">
        <v>14.965999999999999</v>
      </c>
      <c r="F4574" s="115">
        <v>4492</v>
      </c>
      <c r="G4574" s="126">
        <v>0</v>
      </c>
      <c r="H4574" s="126">
        <v>1.1863193250099767E+19</v>
      </c>
    </row>
    <row r="4575" spans="3:8" ht="15" customHeight="1">
      <c r="C4575" s="113" t="b">
        <v>0</v>
      </c>
      <c r="D4575" s="124">
        <v>35149</v>
      </c>
      <c r="E4575" s="115">
        <v>14.895</v>
      </c>
      <c r="F4575" s="115">
        <v>4493</v>
      </c>
      <c r="G4575" s="126">
        <v>0</v>
      </c>
      <c r="H4575" s="126">
        <v>3.6460267209942139E+18</v>
      </c>
    </row>
    <row r="4576" spans="3:8" ht="15" customHeight="1">
      <c r="C4576" s="113" t="b">
        <v>0</v>
      </c>
      <c r="D4576" s="124">
        <v>35150</v>
      </c>
      <c r="E4576" s="115">
        <v>14.925000000000001</v>
      </c>
      <c r="F4576" s="115">
        <v>4494</v>
      </c>
      <c r="G4576" s="126">
        <v>0</v>
      </c>
      <c r="H4576" s="126">
        <v>1.6922144070882181E+19</v>
      </c>
    </row>
    <row r="4577" spans="3:8" ht="15" customHeight="1">
      <c r="C4577" s="113" t="b">
        <v>0</v>
      </c>
      <c r="D4577" s="124">
        <v>35151</v>
      </c>
      <c r="E4577" s="115">
        <v>14.916</v>
      </c>
      <c r="F4577" s="115">
        <v>4495</v>
      </c>
      <c r="G4577" s="126">
        <v>0</v>
      </c>
      <c r="H4577" s="126">
        <v>1.7405011032521949E+19</v>
      </c>
    </row>
    <row r="4578" spans="3:8" ht="15" customHeight="1">
      <c r="C4578" s="113" t="b">
        <v>0</v>
      </c>
      <c r="D4578" s="124">
        <v>35152</v>
      </c>
      <c r="E4578" s="115">
        <v>14.976000000000001</v>
      </c>
      <c r="F4578" s="115">
        <v>4496</v>
      </c>
      <c r="G4578" s="126">
        <v>0</v>
      </c>
      <c r="H4578" s="126">
        <v>4.0899100093351419E+18</v>
      </c>
    </row>
    <row r="4579" spans="3:8" ht="15" customHeight="1">
      <c r="C4579" s="113" t="b">
        <v>0</v>
      </c>
      <c r="D4579" s="124">
        <v>35153</v>
      </c>
      <c r="E4579" s="115">
        <v>15.006</v>
      </c>
      <c r="F4579" s="115">
        <v>4497</v>
      </c>
      <c r="G4579" s="126">
        <v>0</v>
      </c>
      <c r="H4579" s="126">
        <v>1.252832409010746E+19</v>
      </c>
    </row>
    <row r="4580" spans="3:8" ht="15" customHeight="1">
      <c r="C4580" s="113" t="b">
        <v>0</v>
      </c>
      <c r="D4580" s="124">
        <v>35154</v>
      </c>
      <c r="E4580" s="115">
        <v>15.016</v>
      </c>
      <c r="F4580" s="115">
        <v>4498</v>
      </c>
      <c r="G4580" s="126">
        <v>0</v>
      </c>
      <c r="H4580" s="126">
        <v>1.248285915653231E+19</v>
      </c>
    </row>
    <row r="4581" spans="3:8" ht="15" customHeight="1">
      <c r="C4581" s="113" t="b">
        <v>0</v>
      </c>
      <c r="D4581" s="124">
        <v>35155</v>
      </c>
      <c r="E4581" s="115">
        <v>14.978999999999999</v>
      </c>
      <c r="F4581" s="115">
        <v>4499</v>
      </c>
      <c r="G4581" s="126">
        <v>0</v>
      </c>
      <c r="H4581" s="126">
        <v>1.1507327648688308E+19</v>
      </c>
    </row>
    <row r="4582" spans="3:8" ht="15" customHeight="1">
      <c r="C4582" s="113" t="b">
        <v>0</v>
      </c>
      <c r="D4582" s="124">
        <v>35156</v>
      </c>
      <c r="E4582" s="115">
        <v>14.827</v>
      </c>
      <c r="F4582" s="115">
        <v>4500</v>
      </c>
      <c r="G4582" s="126">
        <v>0</v>
      </c>
      <c r="H4582" s="126">
        <v>1.7839529460194163E+19</v>
      </c>
    </row>
    <row r="4583" spans="3:8" ht="15" customHeight="1">
      <c r="C4583" s="113" t="b">
        <v>0</v>
      </c>
      <c r="D4583" s="124">
        <v>35157</v>
      </c>
      <c r="E4583" s="115">
        <v>14.7</v>
      </c>
      <c r="F4583" s="115">
        <v>4501</v>
      </c>
      <c r="G4583" s="126">
        <v>0</v>
      </c>
      <c r="H4583" s="126">
        <v>1.0320376013722481E+19</v>
      </c>
    </row>
    <row r="4584" spans="3:8" ht="15" customHeight="1">
      <c r="C4584" s="113" t="b">
        <v>0</v>
      </c>
      <c r="D4584" s="124">
        <v>35158</v>
      </c>
      <c r="E4584" s="115">
        <v>14.63</v>
      </c>
      <c r="F4584" s="115">
        <v>4502</v>
      </c>
      <c r="G4584" s="126">
        <v>0</v>
      </c>
      <c r="H4584" s="126">
        <v>1.0324179476857225E+19</v>
      </c>
    </row>
    <row r="4585" spans="3:8" ht="15" customHeight="1">
      <c r="C4585" s="113" t="b">
        <v>0</v>
      </c>
      <c r="D4585" s="124">
        <v>35159</v>
      </c>
      <c r="E4585" s="115">
        <v>14.534000000000001</v>
      </c>
      <c r="F4585" s="115">
        <v>4503</v>
      </c>
      <c r="G4585" s="126">
        <v>0</v>
      </c>
      <c r="H4585" s="126">
        <v>1.3583618359885615E+19</v>
      </c>
    </row>
    <row r="4586" spans="3:8" ht="15" customHeight="1">
      <c r="C4586" s="113" t="b">
        <v>0</v>
      </c>
      <c r="D4586" s="124">
        <v>35160</v>
      </c>
      <c r="E4586" s="115">
        <v>14.476000000000001</v>
      </c>
      <c r="F4586" s="115">
        <v>4504</v>
      </c>
      <c r="G4586" s="126">
        <v>0</v>
      </c>
      <c r="H4586" s="126">
        <v>1.3525860476644887E+19</v>
      </c>
    </row>
    <row r="4587" spans="3:8" ht="15" customHeight="1">
      <c r="C4587" s="113" t="b">
        <v>0</v>
      </c>
      <c r="D4587" s="124">
        <v>35161</v>
      </c>
      <c r="E4587" s="115">
        <v>14.404</v>
      </c>
      <c r="F4587" s="115">
        <v>4505</v>
      </c>
      <c r="G4587" s="126">
        <v>0</v>
      </c>
      <c r="H4587" s="126">
        <v>3.6899332098592051E+18</v>
      </c>
    </row>
    <row r="4588" spans="3:8" ht="15" customHeight="1">
      <c r="C4588" s="113" t="b">
        <v>0</v>
      </c>
      <c r="D4588" s="124">
        <v>35162</v>
      </c>
      <c r="E4588" s="115">
        <v>14.372999999999999</v>
      </c>
      <c r="F4588" s="115">
        <v>4506</v>
      </c>
      <c r="G4588" s="126">
        <v>0</v>
      </c>
      <c r="H4588" s="126">
        <v>1.0343186584224557E+19</v>
      </c>
    </row>
    <row r="4589" spans="3:8" ht="15" customHeight="1">
      <c r="C4589" s="113" t="b">
        <v>0</v>
      </c>
      <c r="D4589" s="124">
        <v>35163</v>
      </c>
      <c r="E4589" s="115">
        <v>14.343</v>
      </c>
      <c r="F4589" s="115">
        <v>4507</v>
      </c>
      <c r="G4589" s="126">
        <v>0</v>
      </c>
      <c r="H4589" s="126">
        <v>1.739176405056504E+19</v>
      </c>
    </row>
    <row r="4590" spans="3:8" ht="15" customHeight="1">
      <c r="C4590" s="113" t="b">
        <v>0</v>
      </c>
      <c r="D4590" s="124">
        <v>35164</v>
      </c>
      <c r="E4590" s="115">
        <v>14.35</v>
      </c>
      <c r="F4590" s="115">
        <v>4508</v>
      </c>
      <c r="G4590" s="126">
        <v>0</v>
      </c>
      <c r="H4590" s="126">
        <v>1.0442509065525451E+19</v>
      </c>
    </row>
    <row r="4591" spans="3:8" ht="15" customHeight="1">
      <c r="C4591" s="113" t="b">
        <v>0</v>
      </c>
      <c r="D4591" s="124">
        <v>35165</v>
      </c>
      <c r="E4591" s="115">
        <v>14.359</v>
      </c>
      <c r="F4591" s="115">
        <v>4509</v>
      </c>
      <c r="G4591" s="126">
        <v>0</v>
      </c>
      <c r="H4591" s="126">
        <v>1.6259005183507497E+19</v>
      </c>
    </row>
    <row r="4592" spans="3:8" ht="15" customHeight="1">
      <c r="C4592" s="113" t="b">
        <v>0</v>
      </c>
      <c r="D4592" s="124">
        <v>35166</v>
      </c>
      <c r="E4592" s="115">
        <v>14.324</v>
      </c>
      <c r="F4592" s="115">
        <v>4510</v>
      </c>
      <c r="G4592" s="126">
        <v>0</v>
      </c>
      <c r="H4592" s="126">
        <v>3.3134042660763894E+18</v>
      </c>
    </row>
    <row r="4593" spans="3:8" ht="15" customHeight="1">
      <c r="C4593" s="113" t="b">
        <v>0</v>
      </c>
      <c r="D4593" s="124">
        <v>35167</v>
      </c>
      <c r="E4593" s="115">
        <v>14.298999999999999</v>
      </c>
      <c r="F4593" s="115">
        <v>4511</v>
      </c>
      <c r="G4593" s="126">
        <v>0</v>
      </c>
      <c r="H4593" s="126">
        <v>5.3734898883966904E+18</v>
      </c>
    </row>
    <row r="4594" spans="3:8" ht="15" customHeight="1">
      <c r="C4594" s="113" t="b">
        <v>0</v>
      </c>
      <c r="D4594" s="124">
        <v>35168</v>
      </c>
      <c r="E4594" s="115">
        <v>14.268000000000001</v>
      </c>
      <c r="F4594" s="115">
        <v>4512</v>
      </c>
      <c r="G4594" s="126">
        <v>0</v>
      </c>
      <c r="H4594" s="126">
        <v>1.0055085772266021E+19</v>
      </c>
    </row>
    <row r="4595" spans="3:8" ht="15" customHeight="1">
      <c r="C4595" s="113" t="b">
        <v>0</v>
      </c>
      <c r="D4595" s="124">
        <v>35169</v>
      </c>
      <c r="E4595" s="115">
        <v>14.244999999999999</v>
      </c>
      <c r="F4595" s="115">
        <v>4513</v>
      </c>
      <c r="G4595" s="126">
        <v>0</v>
      </c>
      <c r="H4595" s="126">
        <v>1.9319890918936778E+18</v>
      </c>
    </row>
    <row r="4596" spans="3:8" ht="15" customHeight="1">
      <c r="C4596" s="113" t="b">
        <v>0</v>
      </c>
      <c r="D4596" s="124">
        <v>35170</v>
      </c>
      <c r="E4596" s="115">
        <v>14.212999999999999</v>
      </c>
      <c r="F4596" s="115">
        <v>4514</v>
      </c>
      <c r="G4596" s="126">
        <v>0</v>
      </c>
      <c r="H4596" s="126">
        <v>2.657911800681545E+17</v>
      </c>
    </row>
    <row r="4597" spans="3:8" ht="15" customHeight="1">
      <c r="C4597" s="113" t="b">
        <v>0</v>
      </c>
      <c r="D4597" s="124">
        <v>35171</v>
      </c>
      <c r="E4597" s="115">
        <v>14.16</v>
      </c>
      <c r="F4597" s="115">
        <v>4515</v>
      </c>
      <c r="G4597" s="126">
        <v>0</v>
      </c>
      <c r="H4597" s="126">
        <v>1.3742707010324926E+19</v>
      </c>
    </row>
    <row r="4598" spans="3:8" ht="15" customHeight="1">
      <c r="C4598" s="113" t="b">
        <v>0</v>
      </c>
      <c r="D4598" s="124">
        <v>35172</v>
      </c>
      <c r="E4598" s="115">
        <v>14.128</v>
      </c>
      <c r="F4598" s="115">
        <v>4516</v>
      </c>
      <c r="G4598" s="126">
        <v>0</v>
      </c>
      <c r="H4598" s="126">
        <v>6.4423286687006648E+18</v>
      </c>
    </row>
    <row r="4599" spans="3:8" ht="15" customHeight="1">
      <c r="C4599" s="113" t="b">
        <v>0</v>
      </c>
      <c r="D4599" s="124">
        <v>35173</v>
      </c>
      <c r="E4599" s="115">
        <v>14.125999999999999</v>
      </c>
      <c r="F4599" s="115">
        <v>4517</v>
      </c>
      <c r="G4599" s="126">
        <v>0</v>
      </c>
      <c r="H4599" s="126">
        <v>1.1289781230166948E+19</v>
      </c>
    </row>
    <row r="4600" spans="3:8" ht="15" customHeight="1">
      <c r="C4600" s="113" t="b">
        <v>0</v>
      </c>
      <c r="D4600" s="124">
        <v>35174</v>
      </c>
      <c r="E4600" s="115">
        <v>14.109</v>
      </c>
      <c r="F4600" s="115">
        <v>4518</v>
      </c>
      <c r="G4600" s="126">
        <v>0</v>
      </c>
      <c r="H4600" s="126">
        <v>1.2300208818558788E+19</v>
      </c>
    </row>
    <row r="4601" spans="3:8" ht="15" customHeight="1">
      <c r="C4601" s="113" t="b">
        <v>0</v>
      </c>
      <c r="D4601" s="124">
        <v>35175</v>
      </c>
      <c r="E4601" s="115">
        <v>14.071</v>
      </c>
      <c r="F4601" s="115">
        <v>4519</v>
      </c>
      <c r="G4601" s="126">
        <v>0</v>
      </c>
      <c r="H4601" s="126">
        <v>1.8846189703646371E+17</v>
      </c>
    </row>
    <row r="4602" spans="3:8" ht="15" customHeight="1">
      <c r="C4602" s="113" t="b">
        <v>0</v>
      </c>
      <c r="D4602" s="124">
        <v>35176</v>
      </c>
      <c r="E4602" s="115">
        <v>14.106</v>
      </c>
      <c r="F4602" s="115">
        <v>4520</v>
      </c>
      <c r="G4602" s="126">
        <v>0</v>
      </c>
      <c r="H4602" s="126">
        <v>4.6844695301412198E+18</v>
      </c>
    </row>
    <row r="4603" spans="3:8" ht="15" customHeight="1">
      <c r="C4603" s="113" t="b">
        <v>0</v>
      </c>
      <c r="D4603" s="124">
        <v>35177</v>
      </c>
      <c r="E4603" s="115">
        <v>14.102</v>
      </c>
      <c r="F4603" s="115">
        <v>4521</v>
      </c>
      <c r="G4603" s="126">
        <v>0</v>
      </c>
      <c r="H4603" s="126">
        <v>3.2686452847393428E+18</v>
      </c>
    </row>
    <row r="4604" spans="3:8" ht="15" customHeight="1">
      <c r="C4604" s="113" t="b">
        <v>0</v>
      </c>
      <c r="D4604" s="124">
        <v>35178</v>
      </c>
      <c r="E4604" s="115">
        <v>14.097</v>
      </c>
      <c r="F4604" s="115">
        <v>4522</v>
      </c>
      <c r="G4604" s="126">
        <v>0</v>
      </c>
      <c r="H4604" s="126">
        <v>7.3717575898094449E+18</v>
      </c>
    </row>
    <row r="4605" spans="3:8" ht="15" customHeight="1">
      <c r="C4605" s="113" t="b">
        <v>0</v>
      </c>
      <c r="D4605" s="124">
        <v>35179</v>
      </c>
      <c r="E4605" s="115">
        <v>14.093</v>
      </c>
      <c r="F4605" s="115">
        <v>4523</v>
      </c>
      <c r="G4605" s="126">
        <v>0</v>
      </c>
      <c r="H4605" s="126">
        <v>1.0507120845879429E+19</v>
      </c>
    </row>
    <row r="4606" spans="3:8" ht="15" customHeight="1">
      <c r="C4606" s="113" t="b">
        <v>0</v>
      </c>
      <c r="D4606" s="124">
        <v>35180</v>
      </c>
      <c r="E4606" s="115">
        <v>13.991</v>
      </c>
      <c r="F4606" s="115">
        <v>4524</v>
      </c>
      <c r="G4606" s="126">
        <v>0</v>
      </c>
      <c r="H4606" s="126">
        <v>4.1944191310292014E+18</v>
      </c>
    </row>
    <row r="4607" spans="3:8" ht="15" customHeight="1">
      <c r="C4607" s="113" t="b">
        <v>0</v>
      </c>
      <c r="D4607" s="124">
        <v>35181</v>
      </c>
      <c r="E4607" s="115">
        <v>13.968999999999999</v>
      </c>
      <c r="F4607" s="115">
        <v>4525</v>
      </c>
      <c r="G4607" s="126">
        <v>0</v>
      </c>
      <c r="H4607" s="126">
        <v>1.1549063370699923E+19</v>
      </c>
    </row>
    <row r="4608" spans="3:8" ht="15" customHeight="1">
      <c r="C4608" s="113" t="b">
        <v>0</v>
      </c>
      <c r="D4608" s="124">
        <v>35182</v>
      </c>
      <c r="E4608" s="115">
        <v>13.916</v>
      </c>
      <c r="F4608" s="115">
        <v>4526</v>
      </c>
      <c r="G4608" s="126">
        <v>0</v>
      </c>
      <c r="H4608" s="126">
        <v>7.4917602151043758E+18</v>
      </c>
    </row>
    <row r="4609" spans="3:8" ht="15" customHeight="1">
      <c r="C4609" s="113" t="b">
        <v>0</v>
      </c>
      <c r="D4609" s="124">
        <v>35183</v>
      </c>
      <c r="E4609" s="115">
        <v>13.885</v>
      </c>
      <c r="F4609" s="115">
        <v>4527</v>
      </c>
      <c r="G4609" s="126">
        <v>0</v>
      </c>
      <c r="H4609" s="126">
        <v>1.1107721730421256E+17</v>
      </c>
    </row>
    <row r="4610" spans="3:8" ht="15" customHeight="1">
      <c r="C4610" s="113" t="b">
        <v>0</v>
      </c>
      <c r="D4610" s="124">
        <v>35184</v>
      </c>
      <c r="E4610" s="115">
        <v>13.759</v>
      </c>
      <c r="F4610" s="115">
        <v>4528</v>
      </c>
      <c r="G4610" s="126">
        <v>0</v>
      </c>
      <c r="H4610" s="126">
        <v>5.8211815495230474E+18</v>
      </c>
    </row>
    <row r="4611" spans="3:8" ht="15" customHeight="1">
      <c r="C4611" s="113" t="b">
        <v>0</v>
      </c>
      <c r="D4611" s="124">
        <v>35185</v>
      </c>
      <c r="E4611" s="115">
        <v>13.619</v>
      </c>
      <c r="F4611" s="115">
        <v>4529</v>
      </c>
      <c r="G4611" s="126">
        <v>0</v>
      </c>
      <c r="H4611" s="126">
        <v>6.8024227621568512E+18</v>
      </c>
    </row>
    <row r="4612" spans="3:8" ht="15" customHeight="1">
      <c r="C4612" s="113" t="b">
        <v>0</v>
      </c>
      <c r="D4612" s="124">
        <v>35186</v>
      </c>
      <c r="E4612" s="115">
        <v>13.547000000000001</v>
      </c>
      <c r="F4612" s="115">
        <v>4530</v>
      </c>
      <c r="G4612" s="126">
        <v>0</v>
      </c>
      <c r="H4612" s="126">
        <v>1.3108687842934177E+18</v>
      </c>
    </row>
    <row r="4613" spans="3:8" ht="15" customHeight="1">
      <c r="C4613" s="113" t="b">
        <v>0</v>
      </c>
      <c r="D4613" s="124">
        <v>35187</v>
      </c>
      <c r="E4613" s="115">
        <v>13.541</v>
      </c>
      <c r="F4613" s="115">
        <v>4531</v>
      </c>
      <c r="G4613" s="126">
        <v>0</v>
      </c>
      <c r="H4613" s="126">
        <v>1.7279206440540191E+19</v>
      </c>
    </row>
    <row r="4614" spans="3:8" ht="15" customHeight="1">
      <c r="C4614" s="113" t="b">
        <v>0</v>
      </c>
      <c r="D4614" s="124">
        <v>35188</v>
      </c>
      <c r="E4614" s="115">
        <v>13.539</v>
      </c>
      <c r="F4614" s="115">
        <v>4532</v>
      </c>
      <c r="G4614" s="126">
        <v>0</v>
      </c>
      <c r="H4614" s="126">
        <v>3.3465829920651034E+18</v>
      </c>
    </row>
    <row r="4615" spans="3:8" ht="15" customHeight="1">
      <c r="C4615" s="113" t="b">
        <v>0</v>
      </c>
      <c r="D4615" s="124">
        <v>35189</v>
      </c>
      <c r="E4615" s="115">
        <v>13.516</v>
      </c>
      <c r="F4615" s="115">
        <v>4533</v>
      </c>
      <c r="G4615" s="126">
        <v>0</v>
      </c>
      <c r="H4615" s="126">
        <v>1.4345990469636147E+19</v>
      </c>
    </row>
    <row r="4616" spans="3:8" ht="15" customHeight="1">
      <c r="C4616" s="113" t="b">
        <v>0</v>
      </c>
      <c r="D4616" s="124">
        <v>35190</v>
      </c>
      <c r="E4616" s="115">
        <v>13.49</v>
      </c>
      <c r="F4616" s="115">
        <v>4534</v>
      </c>
      <c r="G4616" s="126">
        <v>0</v>
      </c>
      <c r="H4616" s="126">
        <v>4.7386872334285189E+18</v>
      </c>
    </row>
    <row r="4617" spans="3:8" ht="15" customHeight="1">
      <c r="C4617" s="113" t="b">
        <v>0</v>
      </c>
      <c r="D4617" s="124">
        <v>35191</v>
      </c>
      <c r="E4617" s="115">
        <v>13.43</v>
      </c>
      <c r="F4617" s="115">
        <v>4535</v>
      </c>
      <c r="G4617" s="126">
        <v>0</v>
      </c>
      <c r="H4617" s="126">
        <v>1.7996680044503017E+19</v>
      </c>
    </row>
    <row r="4618" spans="3:8" ht="15" customHeight="1">
      <c r="C4618" s="113" t="b">
        <v>0</v>
      </c>
      <c r="D4618" s="124">
        <v>35192</v>
      </c>
      <c r="E4618" s="115">
        <v>13.311999999999999</v>
      </c>
      <c r="F4618" s="115">
        <v>4536</v>
      </c>
      <c r="G4618" s="126">
        <v>0</v>
      </c>
      <c r="H4618" s="126">
        <v>7.9776991257582397E+18</v>
      </c>
    </row>
    <row r="4619" spans="3:8" ht="15" customHeight="1">
      <c r="C4619" s="113" t="b">
        <v>0</v>
      </c>
      <c r="D4619" s="124">
        <v>35193</v>
      </c>
      <c r="E4619" s="115">
        <v>13.329000000000001</v>
      </c>
      <c r="F4619" s="115">
        <v>4537</v>
      </c>
      <c r="G4619" s="126">
        <v>0</v>
      </c>
      <c r="H4619" s="126">
        <v>1.438276679095022E+19</v>
      </c>
    </row>
    <row r="4620" spans="3:8" ht="15" customHeight="1">
      <c r="C4620" s="113" t="b">
        <v>0</v>
      </c>
      <c r="D4620" s="124">
        <v>35194</v>
      </c>
      <c r="E4620" s="115">
        <v>13.307</v>
      </c>
      <c r="F4620" s="115">
        <v>4538</v>
      </c>
      <c r="G4620" s="126">
        <v>0</v>
      </c>
      <c r="H4620" s="126">
        <v>1.5197092340181006E+19</v>
      </c>
    </row>
    <row r="4621" spans="3:8" ht="15" customHeight="1">
      <c r="C4621" s="113" t="b">
        <v>0</v>
      </c>
      <c r="D4621" s="124">
        <v>35195</v>
      </c>
      <c r="E4621" s="115">
        <v>13.281000000000001</v>
      </c>
      <c r="F4621" s="115">
        <v>4539</v>
      </c>
      <c r="G4621" s="126">
        <v>0</v>
      </c>
      <c r="H4621" s="126">
        <v>1.7025931086068228E+19</v>
      </c>
    </row>
    <row r="4622" spans="3:8" ht="15" customHeight="1">
      <c r="C4622" s="113" t="b">
        <v>0</v>
      </c>
      <c r="D4622" s="124">
        <v>35196</v>
      </c>
      <c r="E4622" s="115">
        <v>13.164999999999999</v>
      </c>
      <c r="F4622" s="115">
        <v>4540</v>
      </c>
      <c r="G4622" s="126">
        <v>0</v>
      </c>
      <c r="H4622" s="126">
        <v>8.0464343915600077E+18</v>
      </c>
    </row>
    <row r="4623" spans="3:8" ht="15" customHeight="1">
      <c r="C4623" s="113" t="b">
        <v>0</v>
      </c>
      <c r="D4623" s="124">
        <v>35197</v>
      </c>
      <c r="E4623" s="115">
        <v>13.1</v>
      </c>
      <c r="F4623" s="115">
        <v>4541</v>
      </c>
      <c r="G4623" s="126">
        <v>0</v>
      </c>
      <c r="H4623" s="126">
        <v>7.7359384777203876E+18</v>
      </c>
    </row>
    <row r="4624" spans="3:8" ht="15" customHeight="1">
      <c r="C4624" s="113" t="b">
        <v>0</v>
      </c>
      <c r="D4624" s="124">
        <v>35198</v>
      </c>
      <c r="E4624" s="115">
        <v>13.079000000000001</v>
      </c>
      <c r="F4624" s="115">
        <v>4542</v>
      </c>
      <c r="G4624" s="126">
        <v>0</v>
      </c>
      <c r="H4624" s="126">
        <v>1.7592257627514668E+18</v>
      </c>
    </row>
    <row r="4625" spans="3:8" ht="15" customHeight="1">
      <c r="C4625" s="113" t="b">
        <v>0</v>
      </c>
      <c r="D4625" s="124">
        <v>35199</v>
      </c>
      <c r="E4625" s="115">
        <v>13.051</v>
      </c>
      <c r="F4625" s="115">
        <v>4543</v>
      </c>
      <c r="G4625" s="126">
        <v>0</v>
      </c>
      <c r="H4625" s="126">
        <v>7.3204883304372723E+17</v>
      </c>
    </row>
    <row r="4626" spans="3:8" ht="15" customHeight="1">
      <c r="C4626" s="113" t="b">
        <v>0</v>
      </c>
      <c r="D4626" s="124">
        <v>35200</v>
      </c>
      <c r="E4626" s="115">
        <v>13.016999999999999</v>
      </c>
      <c r="F4626" s="115">
        <v>4544</v>
      </c>
      <c r="G4626" s="126">
        <v>0</v>
      </c>
      <c r="H4626" s="126">
        <v>5.7483946073544612E+18</v>
      </c>
    </row>
    <row r="4627" spans="3:8" ht="15" customHeight="1">
      <c r="C4627" s="113" t="b">
        <v>0</v>
      </c>
      <c r="D4627" s="124">
        <v>35201</v>
      </c>
      <c r="E4627" s="115">
        <v>13.045</v>
      </c>
      <c r="F4627" s="115">
        <v>4545</v>
      </c>
      <c r="G4627" s="126">
        <v>0</v>
      </c>
      <c r="H4627" s="126">
        <v>1.1843617738285296E+19</v>
      </c>
    </row>
    <row r="4628" spans="3:8" ht="15" customHeight="1">
      <c r="C4628" s="113" t="b">
        <v>0</v>
      </c>
      <c r="D4628" s="124">
        <v>35202</v>
      </c>
      <c r="E4628" s="115">
        <v>13.039</v>
      </c>
      <c r="F4628" s="115">
        <v>4546</v>
      </c>
      <c r="G4628" s="126">
        <v>0</v>
      </c>
      <c r="H4628" s="126">
        <v>1.4560784687940411E+19</v>
      </c>
    </row>
    <row r="4629" spans="3:8" ht="15" customHeight="1">
      <c r="C4629" s="113" t="b">
        <v>0</v>
      </c>
      <c r="D4629" s="124">
        <v>35203</v>
      </c>
      <c r="E4629" s="115">
        <v>13.06</v>
      </c>
      <c r="F4629" s="115">
        <v>4547</v>
      </c>
      <c r="G4629" s="126">
        <v>0</v>
      </c>
      <c r="H4629" s="126">
        <v>1.7522728812591497E+19</v>
      </c>
    </row>
    <row r="4630" spans="3:8" ht="15" customHeight="1">
      <c r="C4630" s="113" t="b">
        <v>0</v>
      </c>
      <c r="D4630" s="124">
        <v>35204</v>
      </c>
      <c r="E4630" s="115">
        <v>13.021000000000001</v>
      </c>
      <c r="F4630" s="115">
        <v>4548</v>
      </c>
      <c r="G4630" s="126">
        <v>0</v>
      </c>
      <c r="H4630" s="126">
        <v>2.1701135903455759E+18</v>
      </c>
    </row>
    <row r="4631" spans="3:8" ht="15" customHeight="1">
      <c r="C4631" s="113" t="b">
        <v>0</v>
      </c>
      <c r="D4631" s="124">
        <v>35205</v>
      </c>
      <c r="E4631" s="115">
        <v>13.05</v>
      </c>
      <c r="F4631" s="115">
        <v>4549</v>
      </c>
      <c r="G4631" s="126">
        <v>0</v>
      </c>
      <c r="H4631" s="126">
        <v>1.3230447943941839E+18</v>
      </c>
    </row>
    <row r="4632" spans="3:8" ht="15" customHeight="1">
      <c r="C4632" s="113" t="b">
        <v>0</v>
      </c>
      <c r="D4632" s="124">
        <v>35206</v>
      </c>
      <c r="E4632" s="115">
        <v>13.009</v>
      </c>
      <c r="F4632" s="115">
        <v>4550</v>
      </c>
      <c r="G4632" s="126">
        <v>0</v>
      </c>
      <c r="H4632" s="126">
        <v>8.482728796898261E+18</v>
      </c>
    </row>
    <row r="4633" spans="3:8" ht="15" customHeight="1">
      <c r="C4633" s="113" t="b">
        <v>0</v>
      </c>
      <c r="D4633" s="124">
        <v>35207</v>
      </c>
      <c r="E4633" s="115">
        <v>12.938000000000001</v>
      </c>
      <c r="F4633" s="115">
        <v>4551</v>
      </c>
      <c r="G4633" s="126">
        <v>0</v>
      </c>
      <c r="H4633" s="126">
        <v>1.0874148352470553E+19</v>
      </c>
    </row>
    <row r="4634" spans="3:8" ht="15" customHeight="1">
      <c r="C4634" s="113" t="b">
        <v>0</v>
      </c>
      <c r="D4634" s="124">
        <v>35208</v>
      </c>
      <c r="E4634" s="115">
        <v>12.933999999999999</v>
      </c>
      <c r="F4634" s="115">
        <v>4552</v>
      </c>
      <c r="G4634" s="126">
        <v>0</v>
      </c>
      <c r="H4634" s="126">
        <v>1.6310377794652211E+19</v>
      </c>
    </row>
    <row r="4635" spans="3:8" ht="15" customHeight="1">
      <c r="C4635" s="113" t="b">
        <v>0</v>
      </c>
      <c r="D4635" s="124">
        <v>35209</v>
      </c>
      <c r="E4635" s="115">
        <v>12.881</v>
      </c>
      <c r="F4635" s="115">
        <v>4553</v>
      </c>
      <c r="G4635" s="126">
        <v>0</v>
      </c>
      <c r="H4635" s="126">
        <v>1.2934256723623959E+19</v>
      </c>
    </row>
    <row r="4636" spans="3:8" ht="15" customHeight="1">
      <c r="C4636" s="113" t="b">
        <v>0</v>
      </c>
      <c r="D4636" s="124">
        <v>35210</v>
      </c>
      <c r="E4636" s="115">
        <v>12.840999999999999</v>
      </c>
      <c r="F4636" s="115">
        <v>4554</v>
      </c>
      <c r="G4636" s="126">
        <v>0</v>
      </c>
      <c r="H4636" s="126">
        <v>4.1866685612165724E+18</v>
      </c>
    </row>
    <row r="4637" spans="3:8" ht="15" customHeight="1">
      <c r="C4637" s="113" t="b">
        <v>0</v>
      </c>
      <c r="D4637" s="124">
        <v>35211</v>
      </c>
      <c r="E4637" s="115">
        <v>12.782999999999999</v>
      </c>
      <c r="F4637" s="115">
        <v>4555</v>
      </c>
      <c r="G4637" s="126">
        <v>0</v>
      </c>
      <c r="H4637" s="126">
        <v>6.609453112767744E+18</v>
      </c>
    </row>
    <row r="4638" spans="3:8" ht="15" customHeight="1">
      <c r="C4638" s="113" t="b">
        <v>0</v>
      </c>
      <c r="D4638" s="124">
        <v>35212</v>
      </c>
      <c r="E4638" s="115">
        <v>12.757999999999999</v>
      </c>
      <c r="F4638" s="115">
        <v>4556</v>
      </c>
      <c r="G4638" s="126">
        <v>0</v>
      </c>
      <c r="H4638" s="126">
        <v>4.0323013125677834E+18</v>
      </c>
    </row>
    <row r="4639" spans="3:8" ht="15" customHeight="1">
      <c r="C4639" s="113" t="b">
        <v>0</v>
      </c>
      <c r="D4639" s="124">
        <v>35213</v>
      </c>
      <c r="E4639" s="115">
        <v>12.814</v>
      </c>
      <c r="F4639" s="115">
        <v>4557</v>
      </c>
      <c r="G4639" s="126">
        <v>0</v>
      </c>
      <c r="H4639" s="126">
        <v>2.5438261818654484E+18</v>
      </c>
    </row>
    <row r="4640" spans="3:8" ht="15" customHeight="1">
      <c r="C4640" s="113" t="b">
        <v>0</v>
      </c>
      <c r="D4640" s="124">
        <v>35214</v>
      </c>
      <c r="E4640" s="115">
        <v>12.76</v>
      </c>
      <c r="F4640" s="115">
        <v>4558</v>
      </c>
      <c r="G4640" s="126">
        <v>0</v>
      </c>
      <c r="H4640" s="126">
        <v>7.6348524630792458E+18</v>
      </c>
    </row>
    <row r="4641" spans="3:8" ht="15" customHeight="1">
      <c r="C4641" s="113" t="b">
        <v>0</v>
      </c>
      <c r="D4641" s="124">
        <v>35215</v>
      </c>
      <c r="E4641" s="115">
        <v>12.667999999999999</v>
      </c>
      <c r="F4641" s="115">
        <v>4559</v>
      </c>
      <c r="G4641" s="126">
        <v>0</v>
      </c>
      <c r="H4641" s="126">
        <v>1.5330858985781222E+18</v>
      </c>
    </row>
    <row r="4642" spans="3:8" ht="15" customHeight="1">
      <c r="C4642" s="113" t="b">
        <v>0</v>
      </c>
      <c r="D4642" s="124">
        <v>35216</v>
      </c>
      <c r="E4642" s="115">
        <v>12.625999999999999</v>
      </c>
      <c r="F4642" s="115">
        <v>4560</v>
      </c>
      <c r="G4642" s="126">
        <v>0</v>
      </c>
      <c r="H4642" s="126">
        <v>9.7548595394528748E+18</v>
      </c>
    </row>
    <row r="4643" spans="3:8" ht="15" customHeight="1">
      <c r="C4643" s="113" t="b">
        <v>0</v>
      </c>
      <c r="D4643" s="124">
        <v>35217</v>
      </c>
      <c r="E4643" s="115">
        <v>12.494</v>
      </c>
      <c r="F4643" s="115">
        <v>4561</v>
      </c>
      <c r="G4643" s="126">
        <v>0</v>
      </c>
      <c r="H4643" s="126">
        <v>1.2913764893462985E+19</v>
      </c>
    </row>
    <row r="4644" spans="3:8" ht="15" customHeight="1">
      <c r="C4644" s="113" t="b">
        <v>0</v>
      </c>
      <c r="D4644" s="124">
        <v>35218</v>
      </c>
      <c r="E4644" s="115">
        <v>12.486000000000001</v>
      </c>
      <c r="F4644" s="115">
        <v>4562</v>
      </c>
      <c r="G4644" s="126">
        <v>0</v>
      </c>
      <c r="H4644" s="126">
        <v>2.1254634795508997E+18</v>
      </c>
    </row>
    <row r="4645" spans="3:8" ht="15" customHeight="1">
      <c r="C4645" s="113" t="b">
        <v>0</v>
      </c>
      <c r="D4645" s="124">
        <v>35219</v>
      </c>
      <c r="E4645" s="115">
        <v>12.439</v>
      </c>
      <c r="F4645" s="115">
        <v>4563</v>
      </c>
      <c r="G4645" s="126">
        <v>0</v>
      </c>
      <c r="H4645" s="126">
        <v>1.5654471106534474E+19</v>
      </c>
    </row>
    <row r="4646" spans="3:8" ht="15" customHeight="1">
      <c r="C4646" s="113" t="b">
        <v>0</v>
      </c>
      <c r="D4646" s="124">
        <v>35220</v>
      </c>
      <c r="E4646" s="115">
        <v>12.419</v>
      </c>
      <c r="F4646" s="115">
        <v>4564</v>
      </c>
      <c r="G4646" s="126">
        <v>0</v>
      </c>
      <c r="H4646" s="126">
        <v>1.2150871131697078E+19</v>
      </c>
    </row>
    <row r="4647" spans="3:8" ht="15" customHeight="1">
      <c r="C4647" s="113" t="b">
        <v>0</v>
      </c>
      <c r="D4647" s="124">
        <v>35221</v>
      </c>
      <c r="E4647" s="115">
        <v>12.39</v>
      </c>
      <c r="F4647" s="115">
        <v>4565</v>
      </c>
      <c r="G4647" s="126">
        <v>0</v>
      </c>
      <c r="H4647" s="126">
        <v>1.5886081201244131E+19</v>
      </c>
    </row>
    <row r="4648" spans="3:8" ht="15" customHeight="1">
      <c r="C4648" s="113" t="b">
        <v>0</v>
      </c>
      <c r="D4648" s="124">
        <v>35222</v>
      </c>
      <c r="E4648" s="115">
        <v>12.391</v>
      </c>
      <c r="F4648" s="115">
        <v>4566</v>
      </c>
      <c r="G4648" s="126">
        <v>0</v>
      </c>
      <c r="H4648" s="126">
        <v>1.5739098532427438E+19</v>
      </c>
    </row>
    <row r="4649" spans="3:8" ht="15" customHeight="1">
      <c r="C4649" s="113" t="b">
        <v>0</v>
      </c>
      <c r="D4649" s="124">
        <v>35223</v>
      </c>
      <c r="E4649" s="115">
        <v>12.343999999999999</v>
      </c>
      <c r="F4649" s="115">
        <v>4567</v>
      </c>
      <c r="G4649" s="126">
        <v>0</v>
      </c>
      <c r="H4649" s="126">
        <v>7.9445280859219753E+18</v>
      </c>
    </row>
    <row r="4650" spans="3:8" ht="15" customHeight="1">
      <c r="C4650" s="113" t="b">
        <v>0</v>
      </c>
      <c r="D4650" s="124">
        <v>35224</v>
      </c>
      <c r="E4650" s="115">
        <v>12.311</v>
      </c>
      <c r="F4650" s="115">
        <v>4568</v>
      </c>
      <c r="G4650" s="126">
        <v>0</v>
      </c>
      <c r="H4650" s="126">
        <v>5.0329842189236193E+18</v>
      </c>
    </row>
    <row r="4651" spans="3:8" ht="15" customHeight="1">
      <c r="C4651" s="113" t="b">
        <v>0</v>
      </c>
      <c r="D4651" s="124">
        <v>35225</v>
      </c>
      <c r="E4651" s="115">
        <v>12.26</v>
      </c>
      <c r="F4651" s="115">
        <v>4569</v>
      </c>
      <c r="G4651" s="126">
        <v>0</v>
      </c>
      <c r="H4651" s="126">
        <v>1.396660313910077E+19</v>
      </c>
    </row>
    <row r="4652" spans="3:8" ht="15" customHeight="1">
      <c r="C4652" s="113" t="b">
        <v>0</v>
      </c>
      <c r="D4652" s="124">
        <v>35226</v>
      </c>
      <c r="E4652" s="115">
        <v>12.239000000000001</v>
      </c>
      <c r="F4652" s="115">
        <v>4570</v>
      </c>
      <c r="G4652" s="126">
        <v>0</v>
      </c>
      <c r="H4652" s="126">
        <v>8.5206326110147185E+18</v>
      </c>
    </row>
    <row r="4653" spans="3:8" ht="15" customHeight="1">
      <c r="C4653" s="113" t="b">
        <v>0</v>
      </c>
      <c r="D4653" s="124">
        <v>35227</v>
      </c>
      <c r="E4653" s="115">
        <v>12.236000000000001</v>
      </c>
      <c r="F4653" s="115">
        <v>4571</v>
      </c>
      <c r="G4653" s="126">
        <v>0</v>
      </c>
      <c r="H4653" s="126">
        <v>2.3608251370949094E+18</v>
      </c>
    </row>
    <row r="4654" spans="3:8" ht="15" customHeight="1">
      <c r="C4654" s="113" t="b">
        <v>0</v>
      </c>
      <c r="D4654" s="124">
        <v>35228</v>
      </c>
      <c r="E4654" s="115">
        <v>12.202999999999999</v>
      </c>
      <c r="F4654" s="115">
        <v>4572</v>
      </c>
      <c r="G4654" s="126">
        <v>0</v>
      </c>
      <c r="H4654" s="126">
        <v>1.5372138217180342E+19</v>
      </c>
    </row>
    <row r="4655" spans="3:8" ht="15" customHeight="1">
      <c r="C4655" s="113" t="b">
        <v>0</v>
      </c>
      <c r="D4655" s="124">
        <v>35229</v>
      </c>
      <c r="E4655" s="115">
        <v>12.199</v>
      </c>
      <c r="F4655" s="115">
        <v>4573</v>
      </c>
      <c r="G4655" s="126">
        <v>0</v>
      </c>
      <c r="H4655" s="126">
        <v>5.3808318745875907E+18</v>
      </c>
    </row>
    <row r="4656" spans="3:8" ht="15" customHeight="1">
      <c r="C4656" s="113" t="b">
        <v>0</v>
      </c>
      <c r="D4656" s="124">
        <v>35230</v>
      </c>
      <c r="E4656" s="115">
        <v>12.179</v>
      </c>
      <c r="F4656" s="115">
        <v>4574</v>
      </c>
      <c r="G4656" s="126">
        <v>0</v>
      </c>
      <c r="H4656" s="126">
        <v>3.7246898259386015E+18</v>
      </c>
    </row>
    <row r="4657" spans="3:8" ht="15" customHeight="1">
      <c r="C4657" s="113" t="b">
        <v>0</v>
      </c>
      <c r="D4657" s="124">
        <v>35231</v>
      </c>
      <c r="E4657" s="115">
        <v>12.145</v>
      </c>
      <c r="F4657" s="115">
        <v>4575</v>
      </c>
      <c r="G4657" s="126">
        <v>0</v>
      </c>
      <c r="H4657" s="126">
        <v>2.4316110852328448E+18</v>
      </c>
    </row>
    <row r="4658" spans="3:8" ht="15" customHeight="1">
      <c r="C4658" s="113" t="b">
        <v>0</v>
      </c>
      <c r="D4658" s="124">
        <v>35232</v>
      </c>
      <c r="E4658" s="115">
        <v>12.115</v>
      </c>
      <c r="F4658" s="115">
        <v>4576</v>
      </c>
      <c r="G4658" s="126">
        <v>0</v>
      </c>
      <c r="H4658" s="126">
        <v>1.6673046631715203E+19</v>
      </c>
    </row>
    <row r="4659" spans="3:8" ht="15" customHeight="1">
      <c r="C4659" s="113" t="b">
        <v>0</v>
      </c>
      <c r="D4659" s="124">
        <v>35233</v>
      </c>
      <c r="E4659" s="115">
        <v>12.068</v>
      </c>
      <c r="F4659" s="115">
        <v>4577</v>
      </c>
      <c r="G4659" s="126">
        <v>0</v>
      </c>
      <c r="H4659" s="126">
        <v>1.0119121234943607E+19</v>
      </c>
    </row>
    <row r="4660" spans="3:8" ht="15" customHeight="1">
      <c r="C4660" s="113" t="b">
        <v>0</v>
      </c>
      <c r="D4660" s="124">
        <v>35234</v>
      </c>
      <c r="E4660" s="115">
        <v>12.025</v>
      </c>
      <c r="F4660" s="115">
        <v>4578</v>
      </c>
      <c r="G4660" s="126">
        <v>0</v>
      </c>
      <c r="H4660" s="126">
        <v>8.6092546927158825E+18</v>
      </c>
    </row>
    <row r="4661" spans="3:8" ht="15" customHeight="1">
      <c r="C4661" s="113" t="b">
        <v>0</v>
      </c>
      <c r="D4661" s="124">
        <v>35235</v>
      </c>
      <c r="E4661" s="115">
        <v>12</v>
      </c>
      <c r="F4661" s="115">
        <v>4579</v>
      </c>
      <c r="G4661" s="126">
        <v>0</v>
      </c>
      <c r="H4661" s="126">
        <v>2.139372005538284E+18</v>
      </c>
    </row>
    <row r="4662" spans="3:8" ht="15" customHeight="1">
      <c r="C4662" s="113" t="b">
        <v>0</v>
      </c>
      <c r="D4662" s="124">
        <v>35236</v>
      </c>
      <c r="E4662" s="115">
        <v>11.997</v>
      </c>
      <c r="F4662" s="115">
        <v>4580</v>
      </c>
      <c r="G4662" s="126">
        <v>0</v>
      </c>
      <c r="H4662" s="126">
        <v>1.7497148418211566E+19</v>
      </c>
    </row>
    <row r="4663" spans="3:8" ht="15" customHeight="1">
      <c r="C4663" s="113" t="b">
        <v>0</v>
      </c>
      <c r="D4663" s="124">
        <v>35237</v>
      </c>
      <c r="E4663" s="115">
        <v>11.989000000000001</v>
      </c>
      <c r="F4663" s="115">
        <v>4581</v>
      </c>
      <c r="G4663" s="126">
        <v>0</v>
      </c>
      <c r="H4663" s="126">
        <v>1.6248335223867572E+19</v>
      </c>
    </row>
    <row r="4664" spans="3:8" ht="15" customHeight="1">
      <c r="C4664" s="113" t="b">
        <v>0</v>
      </c>
      <c r="D4664" s="124">
        <v>35238</v>
      </c>
      <c r="E4664" s="115">
        <v>11.932</v>
      </c>
      <c r="F4664" s="115">
        <v>4582</v>
      </c>
      <c r="G4664" s="126">
        <v>0</v>
      </c>
      <c r="H4664" s="126">
        <v>1.6301695471103676E+19</v>
      </c>
    </row>
    <row r="4665" spans="3:8" ht="15" customHeight="1">
      <c r="C4665" s="113" t="b">
        <v>0</v>
      </c>
      <c r="D4665" s="124">
        <v>35239</v>
      </c>
      <c r="E4665" s="115">
        <v>11.843</v>
      </c>
      <c r="F4665" s="115">
        <v>4583</v>
      </c>
      <c r="G4665" s="126">
        <v>0</v>
      </c>
      <c r="H4665" s="126">
        <v>1.0052268712129028E+19</v>
      </c>
    </row>
    <row r="4666" spans="3:8" ht="15" customHeight="1">
      <c r="C4666" s="113" t="b">
        <v>0</v>
      </c>
      <c r="D4666" s="124">
        <v>35240</v>
      </c>
      <c r="E4666" s="115">
        <v>11.82</v>
      </c>
      <c r="F4666" s="115">
        <v>4584</v>
      </c>
      <c r="G4666" s="126">
        <v>0</v>
      </c>
      <c r="H4666" s="126">
        <v>2.6164617390232274E+18</v>
      </c>
    </row>
    <row r="4667" spans="3:8" ht="15" customHeight="1">
      <c r="C4667" s="113" t="b">
        <v>0</v>
      </c>
      <c r="D4667" s="124">
        <v>35241</v>
      </c>
      <c r="E4667" s="115">
        <v>11.795</v>
      </c>
      <c r="F4667" s="115">
        <v>4585</v>
      </c>
      <c r="G4667" s="126">
        <v>0</v>
      </c>
      <c r="H4667" s="126">
        <v>1.2650665262350739E+19</v>
      </c>
    </row>
    <row r="4668" spans="3:8" ht="15" customHeight="1">
      <c r="C4668" s="113" t="b">
        <v>0</v>
      </c>
      <c r="D4668" s="124">
        <v>35242</v>
      </c>
      <c r="E4668" s="115">
        <v>11.727</v>
      </c>
      <c r="F4668" s="115">
        <v>4586</v>
      </c>
      <c r="G4668" s="126">
        <v>0</v>
      </c>
      <c r="H4668" s="126">
        <v>6.8226842313832448E+18</v>
      </c>
    </row>
    <row r="4669" spans="3:8" ht="15" customHeight="1">
      <c r="C4669" s="113" t="b">
        <v>0</v>
      </c>
      <c r="D4669" s="124">
        <v>35243</v>
      </c>
      <c r="E4669" s="115">
        <v>11.688000000000001</v>
      </c>
      <c r="F4669" s="115">
        <v>4587</v>
      </c>
      <c r="G4669" s="126">
        <v>0</v>
      </c>
      <c r="H4669" s="126">
        <v>9.0617594423135795E+18</v>
      </c>
    </row>
    <row r="4670" spans="3:8" ht="15" customHeight="1">
      <c r="C4670" s="113" t="b">
        <v>0</v>
      </c>
      <c r="D4670" s="124">
        <v>35244</v>
      </c>
      <c r="E4670" s="115">
        <v>11.63</v>
      </c>
      <c r="F4670" s="115">
        <v>4588</v>
      </c>
      <c r="G4670" s="126">
        <v>0</v>
      </c>
      <c r="H4670" s="126">
        <v>1.470456078474383E+19</v>
      </c>
    </row>
    <row r="4671" spans="3:8" ht="15" customHeight="1">
      <c r="C4671" s="113" t="b">
        <v>0</v>
      </c>
      <c r="D4671" s="124">
        <v>35245</v>
      </c>
      <c r="E4671" s="115">
        <v>11.58</v>
      </c>
      <c r="F4671" s="115">
        <v>4589</v>
      </c>
      <c r="G4671" s="126">
        <v>0</v>
      </c>
      <c r="H4671" s="126">
        <v>1.8261191970631447E+19</v>
      </c>
    </row>
    <row r="4672" spans="3:8" ht="15" customHeight="1">
      <c r="C4672" s="113" t="b">
        <v>0</v>
      </c>
      <c r="D4672" s="124">
        <v>35246</v>
      </c>
      <c r="E4672" s="115">
        <v>11.571</v>
      </c>
      <c r="F4672" s="115">
        <v>4590</v>
      </c>
      <c r="G4672" s="126">
        <v>0</v>
      </c>
      <c r="H4672" s="126">
        <v>1.489857367309303E+19</v>
      </c>
    </row>
    <row r="4673" spans="3:8" ht="15" customHeight="1">
      <c r="C4673" s="113" t="b">
        <v>0</v>
      </c>
      <c r="D4673" s="124">
        <v>35247</v>
      </c>
      <c r="E4673" s="115">
        <v>11.269</v>
      </c>
      <c r="F4673" s="115">
        <v>4591</v>
      </c>
      <c r="G4673" s="126">
        <v>0</v>
      </c>
      <c r="H4673" s="126">
        <v>1.1393202569890322E+19</v>
      </c>
    </row>
    <row r="4674" spans="3:8" ht="15" customHeight="1">
      <c r="C4674" s="113" t="b">
        <v>0</v>
      </c>
      <c r="D4674" s="124">
        <v>35248</v>
      </c>
      <c r="E4674" s="115">
        <v>11.24</v>
      </c>
      <c r="F4674" s="115">
        <v>4592</v>
      </c>
      <c r="G4674" s="126">
        <v>0</v>
      </c>
      <c r="H4674" s="126">
        <v>1.2630174618559926E+19</v>
      </c>
    </row>
    <row r="4675" spans="3:8" ht="15" customHeight="1">
      <c r="C4675" s="113" t="b">
        <v>0</v>
      </c>
      <c r="D4675" s="124">
        <v>35249</v>
      </c>
      <c r="E4675" s="115">
        <v>11.178000000000001</v>
      </c>
      <c r="F4675" s="115">
        <v>4593</v>
      </c>
      <c r="G4675" s="126">
        <v>0</v>
      </c>
      <c r="H4675" s="126">
        <v>1.5363753939762127E+19</v>
      </c>
    </row>
    <row r="4676" spans="3:8" ht="15" customHeight="1">
      <c r="C4676" s="113" t="b">
        <v>0</v>
      </c>
      <c r="D4676" s="124">
        <v>35250</v>
      </c>
      <c r="E4676" s="115">
        <v>11.154</v>
      </c>
      <c r="F4676" s="115">
        <v>4594</v>
      </c>
      <c r="G4676" s="126">
        <v>0</v>
      </c>
      <c r="H4676" s="126">
        <v>4.4378180502550385E+18</v>
      </c>
    </row>
    <row r="4677" spans="3:8" ht="15" customHeight="1">
      <c r="C4677" s="113" t="b">
        <v>0</v>
      </c>
      <c r="D4677" s="124">
        <v>35251</v>
      </c>
      <c r="E4677" s="115">
        <v>11.06</v>
      </c>
      <c r="F4677" s="115">
        <v>4595</v>
      </c>
      <c r="G4677" s="126">
        <v>0</v>
      </c>
      <c r="H4677" s="126">
        <v>1.3857113397251115E+19</v>
      </c>
    </row>
    <row r="4678" spans="3:8" ht="15" customHeight="1">
      <c r="C4678" s="113" t="b">
        <v>0</v>
      </c>
      <c r="D4678" s="124">
        <v>35252</v>
      </c>
      <c r="E4678" s="115">
        <v>10.986000000000001</v>
      </c>
      <c r="F4678" s="115">
        <v>4596</v>
      </c>
      <c r="G4678" s="126">
        <v>0</v>
      </c>
      <c r="H4678" s="126">
        <v>8.6563472017057219E+18</v>
      </c>
    </row>
    <row r="4679" spans="3:8" ht="15" customHeight="1">
      <c r="C4679" s="113" t="b">
        <v>0</v>
      </c>
      <c r="D4679" s="124">
        <v>35253</v>
      </c>
      <c r="E4679" s="115">
        <v>10.891</v>
      </c>
      <c r="F4679" s="115">
        <v>4597</v>
      </c>
      <c r="G4679" s="126">
        <v>0</v>
      </c>
      <c r="H4679" s="126">
        <v>6.8975877298584525E+18</v>
      </c>
    </row>
    <row r="4680" spans="3:8" ht="15" customHeight="1">
      <c r="C4680" s="113" t="b">
        <v>0</v>
      </c>
      <c r="D4680" s="124">
        <v>35254</v>
      </c>
      <c r="E4680" s="115">
        <v>10.885999999999999</v>
      </c>
      <c r="F4680" s="115">
        <v>4598</v>
      </c>
      <c r="G4680" s="126">
        <v>0</v>
      </c>
      <c r="H4680" s="126">
        <v>1.4172246483977839E+19</v>
      </c>
    </row>
    <row r="4681" spans="3:8" ht="15" customHeight="1">
      <c r="C4681" s="113" t="b">
        <v>0</v>
      </c>
      <c r="D4681" s="124">
        <v>35255</v>
      </c>
      <c r="E4681" s="115">
        <v>10.842000000000001</v>
      </c>
      <c r="F4681" s="115">
        <v>4599</v>
      </c>
      <c r="G4681" s="126">
        <v>0</v>
      </c>
      <c r="H4681" s="126">
        <v>1.5526700022504872E+19</v>
      </c>
    </row>
    <row r="4682" spans="3:8" ht="15" customHeight="1">
      <c r="C4682" s="113" t="b">
        <v>0</v>
      </c>
      <c r="D4682" s="124">
        <v>35256</v>
      </c>
      <c r="E4682" s="115">
        <v>10.750999999999999</v>
      </c>
      <c r="F4682" s="115">
        <v>4600</v>
      </c>
      <c r="G4682" s="126">
        <v>0</v>
      </c>
      <c r="H4682" s="126">
        <v>1.2245415881592621E+19</v>
      </c>
    </row>
    <row r="4683" spans="3:8" ht="15" customHeight="1">
      <c r="C4683" s="113" t="b">
        <v>0</v>
      </c>
      <c r="D4683" s="124">
        <v>35257</v>
      </c>
      <c r="E4683" s="115">
        <v>10.648999999999999</v>
      </c>
      <c r="F4683" s="115">
        <v>4601</v>
      </c>
      <c r="G4683" s="126">
        <v>0</v>
      </c>
      <c r="H4683" s="126">
        <v>8.8511720078550129E+18</v>
      </c>
    </row>
    <row r="4684" spans="3:8" ht="15" customHeight="1">
      <c r="C4684" s="113" t="b">
        <v>0</v>
      </c>
      <c r="D4684" s="124">
        <v>35258</v>
      </c>
      <c r="E4684" s="115">
        <v>10.476000000000001</v>
      </c>
      <c r="F4684" s="115">
        <v>4602</v>
      </c>
      <c r="G4684" s="126">
        <v>0</v>
      </c>
      <c r="H4684" s="126">
        <v>6.2396034242675907E+18</v>
      </c>
    </row>
    <row r="4685" spans="3:8" ht="15" customHeight="1">
      <c r="C4685" s="113" t="b">
        <v>0</v>
      </c>
      <c r="D4685" s="124">
        <v>35259</v>
      </c>
      <c r="E4685" s="115">
        <v>10.375</v>
      </c>
      <c r="F4685" s="115">
        <v>4603</v>
      </c>
      <c r="G4685" s="126">
        <v>0</v>
      </c>
      <c r="H4685" s="126">
        <v>1.7386956495186883E+19</v>
      </c>
    </row>
    <row r="4686" spans="3:8" ht="15" customHeight="1">
      <c r="C4686" s="113" t="b">
        <v>0</v>
      </c>
      <c r="D4686" s="124">
        <v>35260</v>
      </c>
      <c r="E4686" s="115">
        <v>10.263999999999999</v>
      </c>
      <c r="F4686" s="115">
        <v>4604</v>
      </c>
      <c r="G4686" s="126">
        <v>0</v>
      </c>
      <c r="H4686" s="126">
        <v>7.1984893843232397E+17</v>
      </c>
    </row>
    <row r="4687" spans="3:8" ht="15" customHeight="1">
      <c r="C4687" s="113" t="b">
        <v>0</v>
      </c>
      <c r="D4687" s="124">
        <v>35261</v>
      </c>
      <c r="E4687" s="115">
        <v>10.217000000000001</v>
      </c>
      <c r="F4687" s="115">
        <v>4605</v>
      </c>
      <c r="G4687" s="126">
        <v>0</v>
      </c>
      <c r="H4687" s="126">
        <v>8.3656245562850888E+18</v>
      </c>
    </row>
    <row r="4688" spans="3:8" ht="15" customHeight="1">
      <c r="C4688" s="113" t="b">
        <v>0</v>
      </c>
      <c r="D4688" s="124">
        <v>35262</v>
      </c>
      <c r="E4688" s="115">
        <v>10.178000000000001</v>
      </c>
      <c r="F4688" s="115">
        <v>4606</v>
      </c>
      <c r="G4688" s="126">
        <v>0</v>
      </c>
      <c r="H4688" s="126">
        <v>1.7668713372346968E+19</v>
      </c>
    </row>
    <row r="4689" spans="3:8" ht="15" customHeight="1">
      <c r="C4689" s="113" t="b">
        <v>0</v>
      </c>
      <c r="D4689" s="124">
        <v>35263</v>
      </c>
      <c r="E4689" s="115">
        <v>10.172000000000001</v>
      </c>
      <c r="F4689" s="115">
        <v>4607</v>
      </c>
      <c r="G4689" s="126">
        <v>0</v>
      </c>
      <c r="H4689" s="126">
        <v>1.5820480894528856E+19</v>
      </c>
    </row>
    <row r="4690" spans="3:8" ht="15" customHeight="1">
      <c r="C4690" s="113" t="b">
        <v>0</v>
      </c>
      <c r="D4690" s="124">
        <v>35264</v>
      </c>
      <c r="E4690" s="115">
        <v>10.016</v>
      </c>
      <c r="F4690" s="115">
        <v>4608</v>
      </c>
      <c r="G4690" s="126">
        <v>0</v>
      </c>
      <c r="H4690" s="126">
        <v>5.1486007743820636E+18</v>
      </c>
    </row>
    <row r="4691" spans="3:8" ht="15" customHeight="1">
      <c r="C4691" s="113" t="b">
        <v>0</v>
      </c>
      <c r="D4691" s="124">
        <v>35265</v>
      </c>
      <c r="E4691" s="115">
        <v>9.9960000000000004</v>
      </c>
      <c r="F4691" s="115">
        <v>4609</v>
      </c>
      <c r="G4691" s="126">
        <v>0</v>
      </c>
      <c r="H4691" s="126">
        <v>1.3265849563754633E+19</v>
      </c>
    </row>
    <row r="4692" spans="3:8" ht="15" customHeight="1">
      <c r="C4692" s="113" t="b">
        <v>0</v>
      </c>
      <c r="D4692" s="124">
        <v>35266</v>
      </c>
      <c r="E4692" s="115">
        <v>9.8539999999999992</v>
      </c>
      <c r="F4692" s="115">
        <v>4610</v>
      </c>
      <c r="G4692" s="126">
        <v>0</v>
      </c>
      <c r="H4692" s="126">
        <v>1.770722041697604E+19</v>
      </c>
    </row>
    <row r="4693" spans="3:8" ht="15" customHeight="1">
      <c r="C4693" s="113" t="b">
        <v>0</v>
      </c>
      <c r="D4693" s="124">
        <v>35267</v>
      </c>
      <c r="E4693" s="115">
        <v>9.6999999999999993</v>
      </c>
      <c r="F4693" s="115">
        <v>4611</v>
      </c>
      <c r="G4693" s="126">
        <v>0</v>
      </c>
      <c r="H4693" s="126">
        <v>1.1463185817616916E+18</v>
      </c>
    </row>
    <row r="4694" spans="3:8" ht="15" customHeight="1">
      <c r="C4694" s="113" t="b">
        <v>0</v>
      </c>
      <c r="D4694" s="124">
        <v>35268</v>
      </c>
      <c r="E4694" s="115">
        <v>9.6300000000000008</v>
      </c>
      <c r="F4694" s="115">
        <v>4612</v>
      </c>
      <c r="G4694" s="126">
        <v>0</v>
      </c>
      <c r="H4694" s="126">
        <v>1.447886438475469E+19</v>
      </c>
    </row>
    <row r="4695" spans="3:8" ht="15" customHeight="1">
      <c r="C4695" s="113" t="b">
        <v>0</v>
      </c>
      <c r="D4695" s="124">
        <v>35269</v>
      </c>
      <c r="E4695" s="115">
        <v>9.5440000000000005</v>
      </c>
      <c r="F4695" s="115">
        <v>4613</v>
      </c>
      <c r="G4695" s="126">
        <v>0</v>
      </c>
      <c r="H4695" s="126">
        <v>1.4526865926945405E+19</v>
      </c>
    </row>
    <row r="4696" spans="3:8" ht="15" customHeight="1">
      <c r="C4696" s="113" t="b">
        <v>0</v>
      </c>
      <c r="D4696" s="124">
        <v>35270</v>
      </c>
      <c r="E4696" s="115">
        <v>9.4870000000000001</v>
      </c>
      <c r="F4696" s="115">
        <v>4614</v>
      </c>
      <c r="G4696" s="126">
        <v>0</v>
      </c>
      <c r="H4696" s="126">
        <v>5.0971964588688343E+18</v>
      </c>
    </row>
    <row r="4697" spans="3:8" ht="15" customHeight="1">
      <c r="C4697" s="113" t="b">
        <v>0</v>
      </c>
      <c r="D4697" s="124">
        <v>35271</v>
      </c>
      <c r="E4697" s="115">
        <v>9.3849999999999998</v>
      </c>
      <c r="F4697" s="115">
        <v>4615</v>
      </c>
      <c r="G4697" s="126">
        <v>0</v>
      </c>
      <c r="H4697" s="126">
        <v>2.296460045358858E+18</v>
      </c>
    </row>
    <row r="4698" spans="3:8" ht="15" customHeight="1">
      <c r="C4698" s="113" t="b">
        <v>0</v>
      </c>
      <c r="D4698" s="124">
        <v>35272</v>
      </c>
      <c r="E4698" s="115">
        <v>9.3249999999999993</v>
      </c>
      <c r="F4698" s="115">
        <v>4616</v>
      </c>
      <c r="G4698" s="126">
        <v>0</v>
      </c>
      <c r="H4698" s="126">
        <v>1.6407178873418844E+19</v>
      </c>
    </row>
    <row r="4699" spans="3:8" ht="15" customHeight="1">
      <c r="C4699" s="113" t="b">
        <v>0</v>
      </c>
      <c r="D4699" s="124">
        <v>35273</v>
      </c>
      <c r="E4699" s="115">
        <v>9.2840000000000007</v>
      </c>
      <c r="F4699" s="115">
        <v>4617</v>
      </c>
      <c r="G4699" s="126">
        <v>0</v>
      </c>
      <c r="H4699" s="126">
        <v>1.2777051250907191E+19</v>
      </c>
    </row>
    <row r="4700" spans="3:8" ht="15" customHeight="1">
      <c r="C4700" s="113" t="b">
        <v>0</v>
      </c>
      <c r="D4700" s="124">
        <v>35274</v>
      </c>
      <c r="E4700" s="115">
        <v>9.19</v>
      </c>
      <c r="F4700" s="115">
        <v>4618</v>
      </c>
      <c r="G4700" s="126">
        <v>0</v>
      </c>
      <c r="H4700" s="126">
        <v>1.4555256103825924E+19</v>
      </c>
    </row>
    <row r="4701" spans="3:8" ht="15" customHeight="1">
      <c r="C4701" s="113" t="b">
        <v>0</v>
      </c>
      <c r="D4701" s="124">
        <v>35275</v>
      </c>
      <c r="E4701" s="115">
        <v>9.1010000000000009</v>
      </c>
      <c r="F4701" s="115">
        <v>4619</v>
      </c>
      <c r="G4701" s="126">
        <v>0</v>
      </c>
      <c r="H4701" s="126">
        <v>1.2111520377205654E+19</v>
      </c>
    </row>
    <row r="4702" spans="3:8" ht="15" customHeight="1">
      <c r="C4702" s="113" t="b">
        <v>0</v>
      </c>
      <c r="D4702" s="124">
        <v>35276</v>
      </c>
      <c r="E4702" s="115">
        <v>9.0299999999999994</v>
      </c>
      <c r="F4702" s="115">
        <v>4620</v>
      </c>
      <c r="G4702" s="126">
        <v>0</v>
      </c>
      <c r="H4702" s="126">
        <v>4.1742205066522967E+18</v>
      </c>
    </row>
    <row r="4703" spans="3:8" ht="15" customHeight="1">
      <c r="C4703" s="113" t="b">
        <v>0</v>
      </c>
      <c r="D4703" s="124">
        <v>35277</v>
      </c>
      <c r="E4703" s="115">
        <v>8.9619999999999997</v>
      </c>
      <c r="F4703" s="115">
        <v>4621</v>
      </c>
      <c r="G4703" s="126">
        <v>0</v>
      </c>
      <c r="H4703" s="126">
        <v>1.2583735074995337E+19</v>
      </c>
    </row>
    <row r="4704" spans="3:8" ht="15" customHeight="1">
      <c r="C4704" s="113" t="b">
        <v>0</v>
      </c>
      <c r="D4704" s="124">
        <v>35278</v>
      </c>
      <c r="E4704" s="115">
        <v>8.9250000000000007</v>
      </c>
      <c r="F4704" s="115">
        <v>4622</v>
      </c>
      <c r="G4704" s="126">
        <v>0</v>
      </c>
      <c r="H4704" s="126">
        <v>1.5414392805258463E+19</v>
      </c>
    </row>
    <row r="4705" spans="3:8" ht="15" customHeight="1">
      <c r="C4705" s="113" t="b">
        <v>0</v>
      </c>
      <c r="D4705" s="124">
        <v>35279</v>
      </c>
      <c r="E4705" s="115">
        <v>8.8439999999999994</v>
      </c>
      <c r="F4705" s="115">
        <v>4623</v>
      </c>
      <c r="G4705" s="126">
        <v>0</v>
      </c>
      <c r="H4705" s="126">
        <v>7.2708367119586284E+18</v>
      </c>
    </row>
    <row r="4706" spans="3:8" ht="15" customHeight="1">
      <c r="C4706" s="113" t="b">
        <v>0</v>
      </c>
      <c r="D4706" s="124">
        <v>35280</v>
      </c>
      <c r="E4706" s="115">
        <v>8.7919999999999998</v>
      </c>
      <c r="F4706" s="115">
        <v>4624</v>
      </c>
      <c r="G4706" s="126">
        <v>0</v>
      </c>
      <c r="H4706" s="126">
        <v>1.1049801181310018E+19</v>
      </c>
    </row>
    <row r="4707" spans="3:8" ht="15" customHeight="1">
      <c r="C4707" s="113" t="b">
        <v>0</v>
      </c>
      <c r="D4707" s="124">
        <v>35281</v>
      </c>
      <c r="E4707" s="115">
        <v>8.7230000000000008</v>
      </c>
      <c r="F4707" s="115">
        <v>4625</v>
      </c>
      <c r="G4707" s="126">
        <v>0</v>
      </c>
      <c r="H4707" s="126">
        <v>1.8281448224503661E+19</v>
      </c>
    </row>
    <row r="4708" spans="3:8" ht="15" customHeight="1">
      <c r="C4708" s="113" t="b">
        <v>0</v>
      </c>
      <c r="D4708" s="124">
        <v>35282</v>
      </c>
      <c r="E4708" s="115">
        <v>8.6609999999999996</v>
      </c>
      <c r="F4708" s="115">
        <v>4626</v>
      </c>
      <c r="G4708" s="126">
        <v>0</v>
      </c>
      <c r="H4708" s="126">
        <v>1.7001312080074394E+19</v>
      </c>
    </row>
    <row r="4709" spans="3:8" ht="15" customHeight="1">
      <c r="C4709" s="113" t="b">
        <v>0</v>
      </c>
      <c r="D4709" s="124">
        <v>35283</v>
      </c>
      <c r="E4709" s="115">
        <v>8.7080000000000002</v>
      </c>
      <c r="F4709" s="115">
        <v>4627</v>
      </c>
      <c r="G4709" s="126">
        <v>0</v>
      </c>
      <c r="H4709" s="126">
        <v>1.6919359081882657E+19</v>
      </c>
    </row>
    <row r="4710" spans="3:8" ht="15" customHeight="1">
      <c r="C4710" s="113" t="b">
        <v>0</v>
      </c>
      <c r="D4710" s="124">
        <v>35284</v>
      </c>
      <c r="E4710" s="115">
        <v>8.6419999999999995</v>
      </c>
      <c r="F4710" s="115">
        <v>4628</v>
      </c>
      <c r="G4710" s="126">
        <v>0</v>
      </c>
      <c r="H4710" s="126">
        <v>1.0206762007736259E+19</v>
      </c>
    </row>
    <row r="4711" spans="3:8" ht="15" customHeight="1">
      <c r="C4711" s="113" t="b">
        <v>0</v>
      </c>
      <c r="D4711" s="124">
        <v>35285</v>
      </c>
      <c r="E4711" s="115">
        <v>8.6210000000000004</v>
      </c>
      <c r="F4711" s="115">
        <v>4629</v>
      </c>
      <c r="G4711" s="126">
        <v>0</v>
      </c>
      <c r="H4711" s="126">
        <v>4.5003687268010691E+18</v>
      </c>
    </row>
    <row r="4712" spans="3:8" ht="15" customHeight="1">
      <c r="C4712" s="113" t="b">
        <v>0</v>
      </c>
      <c r="D4712" s="124">
        <v>35286</v>
      </c>
      <c r="E4712" s="115">
        <v>8.5440000000000005</v>
      </c>
      <c r="F4712" s="115">
        <v>4630</v>
      </c>
      <c r="G4712" s="126">
        <v>0</v>
      </c>
      <c r="H4712" s="126">
        <v>3.3219398267548503E+18</v>
      </c>
    </row>
    <row r="4713" spans="3:8" ht="15" customHeight="1">
      <c r="C4713" s="113" t="b">
        <v>0</v>
      </c>
      <c r="D4713" s="124">
        <v>35287</v>
      </c>
      <c r="E4713" s="115">
        <v>8.4909999999999997</v>
      </c>
      <c r="F4713" s="115">
        <v>4631</v>
      </c>
      <c r="G4713" s="126">
        <v>0</v>
      </c>
      <c r="H4713" s="126">
        <v>9.5986692212617687E+18</v>
      </c>
    </row>
    <row r="4714" spans="3:8" ht="15" customHeight="1">
      <c r="C4714" s="113" t="b">
        <v>0</v>
      </c>
      <c r="D4714" s="124">
        <v>35288</v>
      </c>
      <c r="E4714" s="115">
        <v>8.4149999999999991</v>
      </c>
      <c r="F4714" s="115">
        <v>4632</v>
      </c>
      <c r="G4714" s="126">
        <v>0</v>
      </c>
      <c r="H4714" s="126">
        <v>7.5447882339505562E+18</v>
      </c>
    </row>
    <row r="4715" spans="3:8" ht="15" customHeight="1">
      <c r="C4715" s="113" t="b">
        <v>0</v>
      </c>
      <c r="D4715" s="124">
        <v>35289</v>
      </c>
      <c r="E4715" s="115">
        <v>8.3780000000000001</v>
      </c>
      <c r="F4715" s="115">
        <v>4633</v>
      </c>
      <c r="G4715" s="126">
        <v>0</v>
      </c>
      <c r="H4715" s="126">
        <v>4.1819779424014008E+18</v>
      </c>
    </row>
    <row r="4716" spans="3:8" ht="15" customHeight="1">
      <c r="C4716" s="113" t="b">
        <v>0</v>
      </c>
      <c r="D4716" s="124">
        <v>35290</v>
      </c>
      <c r="E4716" s="115">
        <v>8.3480000000000008</v>
      </c>
      <c r="F4716" s="115">
        <v>4634</v>
      </c>
      <c r="G4716" s="126">
        <v>0</v>
      </c>
      <c r="H4716" s="126">
        <v>7.1283312543193129E+18</v>
      </c>
    </row>
    <row r="4717" spans="3:8" ht="15" customHeight="1">
      <c r="C4717" s="113" t="b">
        <v>0</v>
      </c>
      <c r="D4717" s="124">
        <v>35291</v>
      </c>
      <c r="E4717" s="115">
        <v>8.2469999999999999</v>
      </c>
      <c r="F4717" s="115">
        <v>4635</v>
      </c>
      <c r="G4717" s="126">
        <v>0</v>
      </c>
      <c r="H4717" s="126">
        <v>1.7553933208102525E+19</v>
      </c>
    </row>
    <row r="4718" spans="3:8" ht="15" customHeight="1">
      <c r="C4718" s="113" t="b">
        <v>0</v>
      </c>
      <c r="D4718" s="124">
        <v>35292</v>
      </c>
      <c r="E4718" s="115">
        <v>8.1959999999999997</v>
      </c>
      <c r="F4718" s="115">
        <v>4636</v>
      </c>
      <c r="G4718" s="126">
        <v>0</v>
      </c>
      <c r="H4718" s="126">
        <v>3.1318236775965435E+18</v>
      </c>
    </row>
    <row r="4719" spans="3:8" ht="15" customHeight="1">
      <c r="C4719" s="113" t="b">
        <v>0</v>
      </c>
      <c r="D4719" s="124">
        <v>35293</v>
      </c>
      <c r="E4719" s="115">
        <v>8.1630000000000003</v>
      </c>
      <c r="F4719" s="115">
        <v>4637</v>
      </c>
      <c r="G4719" s="126">
        <v>0</v>
      </c>
      <c r="H4719" s="126">
        <v>1.3395048619487201E+19</v>
      </c>
    </row>
    <row r="4720" spans="3:8" ht="15" customHeight="1">
      <c r="C4720" s="113" t="b">
        <v>0</v>
      </c>
      <c r="D4720" s="124">
        <v>35294</v>
      </c>
      <c r="E4720" s="115">
        <v>8.1720000000000006</v>
      </c>
      <c r="F4720" s="115">
        <v>4638</v>
      </c>
      <c r="G4720" s="126">
        <v>0</v>
      </c>
      <c r="H4720" s="126">
        <v>1.6699016711405892E+19</v>
      </c>
    </row>
    <row r="4721" spans="3:8" ht="15" customHeight="1">
      <c r="C4721" s="113" t="b">
        <v>0</v>
      </c>
      <c r="D4721" s="124">
        <v>35295</v>
      </c>
      <c r="E4721" s="115">
        <v>8.0310000000000006</v>
      </c>
      <c r="F4721" s="115">
        <v>4639</v>
      </c>
      <c r="G4721" s="126">
        <v>0</v>
      </c>
      <c r="H4721" s="126">
        <v>5.6160218491450532E+18</v>
      </c>
    </row>
    <row r="4722" spans="3:8" ht="15" customHeight="1">
      <c r="C4722" s="113" t="b">
        <v>0</v>
      </c>
      <c r="D4722" s="124">
        <v>35296</v>
      </c>
      <c r="E4722" s="115">
        <v>8.0410000000000004</v>
      </c>
      <c r="F4722" s="115">
        <v>4640</v>
      </c>
      <c r="G4722" s="126">
        <v>0</v>
      </c>
      <c r="H4722" s="126">
        <v>1.357917958101018E+19</v>
      </c>
    </row>
    <row r="4723" spans="3:8" ht="15" customHeight="1">
      <c r="C4723" s="113" t="b">
        <v>0</v>
      </c>
      <c r="D4723" s="124">
        <v>35297</v>
      </c>
      <c r="E4723" s="115">
        <v>7.9950000000000001</v>
      </c>
      <c r="F4723" s="115">
        <v>4641</v>
      </c>
      <c r="G4723" s="126">
        <v>0</v>
      </c>
      <c r="H4723" s="126">
        <v>1.9802084760600348E+18</v>
      </c>
    </row>
    <row r="4724" spans="3:8" ht="15" customHeight="1">
      <c r="C4724" s="113" t="b">
        <v>0</v>
      </c>
      <c r="D4724" s="124">
        <v>35298</v>
      </c>
      <c r="E4724" s="115">
        <v>7.9450000000000003</v>
      </c>
      <c r="F4724" s="115">
        <v>4642</v>
      </c>
      <c r="G4724" s="126">
        <v>0</v>
      </c>
      <c r="H4724" s="126">
        <v>1.010293830760202E+19</v>
      </c>
    </row>
    <row r="4725" spans="3:8" ht="15" customHeight="1">
      <c r="C4725" s="113" t="b">
        <v>0</v>
      </c>
      <c r="D4725" s="124">
        <v>35299</v>
      </c>
      <c r="E4725" s="115">
        <v>7.9180000000000001</v>
      </c>
      <c r="F4725" s="115">
        <v>4643</v>
      </c>
      <c r="G4725" s="126">
        <v>0</v>
      </c>
      <c r="H4725" s="126">
        <v>9.5529458844485304E+18</v>
      </c>
    </row>
    <row r="4726" spans="3:8" ht="15" customHeight="1">
      <c r="C4726" s="113" t="b">
        <v>0</v>
      </c>
      <c r="D4726" s="124">
        <v>35300</v>
      </c>
      <c r="E4726" s="115">
        <v>7.8780000000000001</v>
      </c>
      <c r="F4726" s="115">
        <v>4644</v>
      </c>
      <c r="G4726" s="126">
        <v>0</v>
      </c>
      <c r="H4726" s="126">
        <v>3.481263879610196E+18</v>
      </c>
    </row>
    <row r="4727" spans="3:8" ht="15" customHeight="1">
      <c r="C4727" s="113" t="b">
        <v>0</v>
      </c>
      <c r="D4727" s="124">
        <v>35301</v>
      </c>
      <c r="E4727" s="115">
        <v>7.8220000000000001</v>
      </c>
      <c r="F4727" s="115">
        <v>4645</v>
      </c>
      <c r="G4727" s="126">
        <v>0</v>
      </c>
      <c r="H4727" s="126">
        <v>5.6130616488946463E+18</v>
      </c>
    </row>
    <row r="4728" spans="3:8" ht="15" customHeight="1">
      <c r="C4728" s="113" t="b">
        <v>0</v>
      </c>
      <c r="D4728" s="124">
        <v>35302</v>
      </c>
      <c r="E4728" s="115">
        <v>7.7519999999999998</v>
      </c>
      <c r="F4728" s="115">
        <v>4646</v>
      </c>
      <c r="G4728" s="126">
        <v>0</v>
      </c>
      <c r="H4728" s="126">
        <v>1.2119124072229212E+19</v>
      </c>
    </row>
    <row r="4729" spans="3:8" ht="15" customHeight="1">
      <c r="C4729" s="113" t="b">
        <v>0</v>
      </c>
      <c r="D4729" s="124">
        <v>35303</v>
      </c>
      <c r="E4729" s="115">
        <v>7.6360000000000001</v>
      </c>
      <c r="F4729" s="115">
        <v>4647</v>
      </c>
      <c r="G4729" s="126">
        <v>0</v>
      </c>
      <c r="H4729" s="126">
        <v>4.2600015967379538E+18</v>
      </c>
    </row>
    <row r="4730" spans="3:8" ht="15" customHeight="1">
      <c r="C4730" s="113" t="b">
        <v>0</v>
      </c>
      <c r="D4730" s="124">
        <v>35304</v>
      </c>
      <c r="E4730" s="115">
        <v>7.6280000000000001</v>
      </c>
      <c r="F4730" s="115">
        <v>4648</v>
      </c>
      <c r="G4730" s="126">
        <v>0</v>
      </c>
      <c r="H4730" s="126">
        <v>8.6559655698575616E+18</v>
      </c>
    </row>
    <row r="4731" spans="3:8" ht="15" customHeight="1">
      <c r="C4731" s="113" t="b">
        <v>0</v>
      </c>
      <c r="D4731" s="124">
        <v>35305</v>
      </c>
      <c r="E4731" s="115">
        <v>7.6139999999999999</v>
      </c>
      <c r="F4731" s="115">
        <v>4649</v>
      </c>
      <c r="G4731" s="126">
        <v>0</v>
      </c>
      <c r="H4731" s="126">
        <v>1.3833428463556035E+18</v>
      </c>
    </row>
    <row r="4732" spans="3:8" ht="15" customHeight="1">
      <c r="C4732" s="113" t="b">
        <v>0</v>
      </c>
      <c r="D4732" s="124">
        <v>35306</v>
      </c>
      <c r="E4732" s="115">
        <v>7.4889999999999999</v>
      </c>
      <c r="F4732" s="115">
        <v>4650</v>
      </c>
      <c r="G4732" s="126">
        <v>0</v>
      </c>
      <c r="H4732" s="126">
        <v>4.8567172476454257E+18</v>
      </c>
    </row>
    <row r="4733" spans="3:8" ht="15" customHeight="1">
      <c r="C4733" s="113" t="b">
        <v>0</v>
      </c>
      <c r="D4733" s="124">
        <v>35307</v>
      </c>
      <c r="E4733" s="115">
        <v>7.4960000000000004</v>
      </c>
      <c r="F4733" s="115">
        <v>4651</v>
      </c>
      <c r="G4733" s="126">
        <v>0</v>
      </c>
      <c r="H4733" s="126">
        <v>1.0686569605754614E+19</v>
      </c>
    </row>
    <row r="4734" spans="3:8" ht="15" customHeight="1">
      <c r="C4734" s="113" t="b">
        <v>0</v>
      </c>
      <c r="D4734" s="124">
        <v>35308</v>
      </c>
      <c r="E4734" s="115">
        <v>7.4790000000000001</v>
      </c>
      <c r="F4734" s="115">
        <v>4652</v>
      </c>
      <c r="G4734" s="126">
        <v>0</v>
      </c>
      <c r="H4734" s="126">
        <v>9.743069803385728E+17</v>
      </c>
    </row>
    <row r="4735" spans="3:8" ht="15" customHeight="1">
      <c r="C4735" s="113" t="b">
        <v>0</v>
      </c>
      <c r="D4735" s="124">
        <v>35309</v>
      </c>
      <c r="E4735" s="115">
        <v>7.3559999999999999</v>
      </c>
      <c r="F4735" s="115">
        <v>4653</v>
      </c>
      <c r="G4735" s="126">
        <v>0</v>
      </c>
      <c r="H4735" s="126">
        <v>4.003790826326719E+18</v>
      </c>
    </row>
    <row r="4736" spans="3:8" ht="15" customHeight="1">
      <c r="C4736" s="113" t="b">
        <v>0</v>
      </c>
      <c r="D4736" s="124">
        <v>35310</v>
      </c>
      <c r="E4736" s="115">
        <v>7.3070000000000004</v>
      </c>
      <c r="F4736" s="115">
        <v>4654</v>
      </c>
      <c r="G4736" s="126">
        <v>0</v>
      </c>
      <c r="H4736" s="126">
        <v>1.0458104442031141E+19</v>
      </c>
    </row>
    <row r="4737" spans="3:8" ht="15" customHeight="1">
      <c r="C4737" s="113" t="b">
        <v>0</v>
      </c>
      <c r="D4737" s="124">
        <v>35311</v>
      </c>
      <c r="E4737" s="115">
        <v>7.2430000000000003</v>
      </c>
      <c r="F4737" s="115">
        <v>4655</v>
      </c>
      <c r="G4737" s="126">
        <v>0</v>
      </c>
      <c r="H4737" s="126">
        <v>1.5355329706876908E+19</v>
      </c>
    </row>
    <row r="4738" spans="3:8" ht="15" customHeight="1">
      <c r="C4738" s="113" t="b">
        <v>0</v>
      </c>
      <c r="D4738" s="124">
        <v>35312</v>
      </c>
      <c r="E4738" s="115">
        <v>7.2450000000000001</v>
      </c>
      <c r="F4738" s="115">
        <v>4656</v>
      </c>
      <c r="G4738" s="126">
        <v>0</v>
      </c>
      <c r="H4738" s="126">
        <v>1.1327679711738921E+19</v>
      </c>
    </row>
    <row r="4739" spans="3:8" ht="15" customHeight="1">
      <c r="C4739" s="113" t="b">
        <v>0</v>
      </c>
      <c r="D4739" s="124">
        <v>35313</v>
      </c>
      <c r="E4739" s="115">
        <v>7.1980000000000004</v>
      </c>
      <c r="F4739" s="115">
        <v>4657</v>
      </c>
      <c r="G4739" s="126">
        <v>0</v>
      </c>
      <c r="H4739" s="126">
        <v>6.7541549471059354E+18</v>
      </c>
    </row>
    <row r="4740" spans="3:8" ht="15" customHeight="1">
      <c r="C4740" s="113" t="b">
        <v>0</v>
      </c>
      <c r="D4740" s="124">
        <v>35314</v>
      </c>
      <c r="E4740" s="115">
        <v>7.218</v>
      </c>
      <c r="F4740" s="115">
        <v>4658</v>
      </c>
      <c r="G4740" s="126">
        <v>0</v>
      </c>
      <c r="H4740" s="126">
        <v>1.5617647053648943E+19</v>
      </c>
    </row>
    <row r="4741" spans="3:8" ht="15" customHeight="1">
      <c r="C4741" s="113" t="b">
        <v>0</v>
      </c>
      <c r="D4741" s="124">
        <v>35315</v>
      </c>
      <c r="E4741" s="115">
        <v>7.242</v>
      </c>
      <c r="F4741" s="115">
        <v>4659</v>
      </c>
      <c r="G4741" s="126">
        <v>0</v>
      </c>
      <c r="H4741" s="126">
        <v>3.5586523462833884E+18</v>
      </c>
    </row>
    <row r="4742" spans="3:8" ht="15" customHeight="1">
      <c r="C4742" s="113" t="b">
        <v>0</v>
      </c>
      <c r="D4742" s="124">
        <v>35316</v>
      </c>
      <c r="E4742" s="115">
        <v>7.194</v>
      </c>
      <c r="F4742" s="115">
        <v>4660</v>
      </c>
      <c r="G4742" s="126">
        <v>0</v>
      </c>
      <c r="H4742" s="126">
        <v>2.4906932850123249E+18</v>
      </c>
    </row>
    <row r="4743" spans="3:8" ht="15" customHeight="1">
      <c r="C4743" s="113" t="b">
        <v>0</v>
      </c>
      <c r="D4743" s="124">
        <v>35317</v>
      </c>
      <c r="E4743" s="115">
        <v>7.165</v>
      </c>
      <c r="F4743" s="115">
        <v>4661</v>
      </c>
      <c r="G4743" s="126">
        <v>0</v>
      </c>
      <c r="H4743" s="126">
        <v>4.9750397967828705E+18</v>
      </c>
    </row>
    <row r="4744" spans="3:8" ht="15" customHeight="1">
      <c r="C4744" s="113" t="b">
        <v>0</v>
      </c>
      <c r="D4744" s="124">
        <v>35318</v>
      </c>
      <c r="E4744" s="115">
        <v>7.1470000000000002</v>
      </c>
      <c r="F4744" s="115">
        <v>4662</v>
      </c>
      <c r="G4744" s="126">
        <v>0</v>
      </c>
      <c r="H4744" s="126">
        <v>4.4216100079762432E+18</v>
      </c>
    </row>
    <row r="4745" spans="3:8" ht="15" customHeight="1">
      <c r="C4745" s="113" t="b">
        <v>0</v>
      </c>
      <c r="D4745" s="124">
        <v>35319</v>
      </c>
      <c r="E4745" s="115">
        <v>7.2069999999999999</v>
      </c>
      <c r="F4745" s="115">
        <v>4663</v>
      </c>
      <c r="G4745" s="126">
        <v>0</v>
      </c>
      <c r="H4745" s="126">
        <v>1.7823666446723846E+19</v>
      </c>
    </row>
    <row r="4746" spans="3:8" ht="15" customHeight="1">
      <c r="C4746" s="113" t="b">
        <v>0</v>
      </c>
      <c r="D4746" s="124">
        <v>35320</v>
      </c>
      <c r="E4746" s="115">
        <v>7.2759999999999998</v>
      </c>
      <c r="F4746" s="115">
        <v>4664</v>
      </c>
      <c r="G4746" s="126">
        <v>0</v>
      </c>
      <c r="H4746" s="126">
        <v>5.759888555116372E+18</v>
      </c>
    </row>
    <row r="4747" spans="3:8" ht="15" customHeight="1">
      <c r="C4747" s="113" t="b">
        <v>0</v>
      </c>
      <c r="D4747" s="124">
        <v>35321</v>
      </c>
      <c r="E4747" s="115">
        <v>7.3929999999999998</v>
      </c>
      <c r="F4747" s="115">
        <v>4665</v>
      </c>
      <c r="G4747" s="126">
        <v>0</v>
      </c>
      <c r="H4747" s="126">
        <v>3.2759627820961495E+18</v>
      </c>
    </row>
    <row r="4748" spans="3:8" ht="15" customHeight="1">
      <c r="C4748" s="113" t="b">
        <v>0</v>
      </c>
      <c r="D4748" s="124">
        <v>35322</v>
      </c>
      <c r="E4748" s="115">
        <v>7.4180000000000001</v>
      </c>
      <c r="F4748" s="115">
        <v>4666</v>
      </c>
      <c r="G4748" s="126">
        <v>0</v>
      </c>
      <c r="H4748" s="126">
        <v>3.9266546616093174E+18</v>
      </c>
    </row>
    <row r="4749" spans="3:8" ht="15" customHeight="1">
      <c r="C4749" s="113" t="b">
        <v>0</v>
      </c>
      <c r="D4749" s="124">
        <v>35323</v>
      </c>
      <c r="E4749" s="115">
        <v>7.484</v>
      </c>
      <c r="F4749" s="115">
        <v>4667</v>
      </c>
      <c r="G4749" s="126">
        <v>0</v>
      </c>
      <c r="H4749" s="126">
        <v>6.2268012861975214E+18</v>
      </c>
    </row>
    <row r="4750" spans="3:8" ht="15" customHeight="1">
      <c r="C4750" s="113" t="b">
        <v>0</v>
      </c>
      <c r="D4750" s="124">
        <v>35324</v>
      </c>
      <c r="E4750" s="115">
        <v>7.53</v>
      </c>
      <c r="F4750" s="115">
        <v>4668</v>
      </c>
      <c r="G4750" s="126">
        <v>0</v>
      </c>
      <c r="H4750" s="126">
        <v>1.7664443431743488E+19</v>
      </c>
    </row>
    <row r="4751" spans="3:8" ht="15" customHeight="1">
      <c r="C4751" s="113" t="b">
        <v>0</v>
      </c>
      <c r="D4751" s="124">
        <v>35325</v>
      </c>
      <c r="E4751" s="115">
        <v>7.5309999999999997</v>
      </c>
      <c r="F4751" s="115">
        <v>4669</v>
      </c>
      <c r="G4751" s="126">
        <v>0</v>
      </c>
      <c r="H4751" s="126">
        <v>1.049943713487864E+19</v>
      </c>
    </row>
    <row r="4752" spans="3:8" ht="15" customHeight="1">
      <c r="C4752" s="113" t="b">
        <v>0</v>
      </c>
      <c r="D4752" s="124">
        <v>35326</v>
      </c>
      <c r="E4752" s="115">
        <v>7.6180000000000003</v>
      </c>
      <c r="F4752" s="115">
        <v>4670</v>
      </c>
      <c r="G4752" s="126">
        <v>0</v>
      </c>
      <c r="H4752" s="126">
        <v>1.630104756719513E+19</v>
      </c>
    </row>
    <row r="4753" spans="3:8" ht="15" customHeight="1">
      <c r="C4753" s="113" t="b">
        <v>0</v>
      </c>
      <c r="D4753" s="124">
        <v>35327</v>
      </c>
      <c r="E4753" s="115">
        <v>7.6909999999999998</v>
      </c>
      <c r="F4753" s="115">
        <v>4671</v>
      </c>
      <c r="G4753" s="126">
        <v>0</v>
      </c>
      <c r="H4753" s="126">
        <v>9.7290755707195965E+18</v>
      </c>
    </row>
    <row r="4754" spans="3:8" ht="15" customHeight="1">
      <c r="C4754" s="113" t="b">
        <v>0</v>
      </c>
      <c r="D4754" s="124">
        <v>35328</v>
      </c>
      <c r="E4754" s="115">
        <v>7.7779999999999996</v>
      </c>
      <c r="F4754" s="115">
        <v>4672</v>
      </c>
      <c r="G4754" s="126">
        <v>0</v>
      </c>
      <c r="H4754" s="126">
        <v>1.7234287003614421E+19</v>
      </c>
    </row>
    <row r="4755" spans="3:8" ht="15" customHeight="1">
      <c r="C4755" s="113" t="b">
        <v>0</v>
      </c>
      <c r="D4755" s="124">
        <v>35329</v>
      </c>
      <c r="E4755" s="115">
        <v>7.8630000000000004</v>
      </c>
      <c r="F4755" s="115">
        <v>4673</v>
      </c>
      <c r="G4755" s="126">
        <v>0</v>
      </c>
      <c r="H4755" s="126">
        <v>1.6987365518744431E+19</v>
      </c>
    </row>
    <row r="4756" spans="3:8" ht="15" customHeight="1">
      <c r="C4756" s="113" t="b">
        <v>0</v>
      </c>
      <c r="D4756" s="124">
        <v>35330</v>
      </c>
      <c r="E4756" s="115">
        <v>7.8390000000000004</v>
      </c>
      <c r="F4756" s="115">
        <v>4674</v>
      </c>
      <c r="G4756" s="126">
        <v>0</v>
      </c>
      <c r="H4756" s="126">
        <v>1.0303377802592938E+19</v>
      </c>
    </row>
    <row r="4757" spans="3:8" ht="15" customHeight="1">
      <c r="C4757" s="113" t="b">
        <v>0</v>
      </c>
      <c r="D4757" s="124">
        <v>35331</v>
      </c>
      <c r="E4757" s="115">
        <v>7.8710000000000004</v>
      </c>
      <c r="F4757" s="115">
        <v>4675</v>
      </c>
      <c r="G4757" s="126">
        <v>0</v>
      </c>
      <c r="H4757" s="126">
        <v>3.2727529987901425E+18</v>
      </c>
    </row>
    <row r="4758" spans="3:8" ht="15" customHeight="1">
      <c r="C4758" s="113" t="b">
        <v>0</v>
      </c>
      <c r="D4758" s="124">
        <v>35332</v>
      </c>
      <c r="E4758" s="115">
        <v>7.9009999999999998</v>
      </c>
      <c r="F4758" s="115">
        <v>4676</v>
      </c>
      <c r="G4758" s="126">
        <v>0</v>
      </c>
      <c r="H4758" s="126">
        <v>1.1075136749404688E+19</v>
      </c>
    </row>
    <row r="4759" spans="3:8" ht="15" customHeight="1">
      <c r="C4759" s="113" t="b">
        <v>0</v>
      </c>
      <c r="D4759" s="124">
        <v>35333</v>
      </c>
      <c r="E4759" s="115">
        <v>7.9539999999999997</v>
      </c>
      <c r="F4759" s="115">
        <v>4677</v>
      </c>
      <c r="G4759" s="126">
        <v>0</v>
      </c>
      <c r="H4759" s="126">
        <v>1.5845463417160041E+18</v>
      </c>
    </row>
    <row r="4760" spans="3:8" ht="15" customHeight="1">
      <c r="C4760" s="113" t="b">
        <v>0</v>
      </c>
      <c r="D4760" s="124">
        <v>35334</v>
      </c>
      <c r="E4760" s="115">
        <v>8.0990000000000002</v>
      </c>
      <c r="F4760" s="115">
        <v>4678</v>
      </c>
      <c r="G4760" s="126">
        <v>0</v>
      </c>
      <c r="H4760" s="126">
        <v>1.8282042641615376E+19</v>
      </c>
    </row>
    <row r="4761" spans="3:8" ht="15" customHeight="1">
      <c r="C4761" s="113" t="b">
        <v>0</v>
      </c>
      <c r="D4761" s="124">
        <v>35335</v>
      </c>
      <c r="E4761" s="115">
        <v>8.2110000000000003</v>
      </c>
      <c r="F4761" s="115">
        <v>4679</v>
      </c>
      <c r="G4761" s="126">
        <v>0</v>
      </c>
      <c r="H4761" s="126">
        <v>1.0880301009652019E+19</v>
      </c>
    </row>
    <row r="4762" spans="3:8" ht="15" customHeight="1">
      <c r="C4762" s="113" t="b">
        <v>0</v>
      </c>
      <c r="D4762" s="124">
        <v>35336</v>
      </c>
      <c r="E4762" s="115">
        <v>8.1940000000000008</v>
      </c>
      <c r="F4762" s="115">
        <v>4680</v>
      </c>
      <c r="G4762" s="126">
        <v>0</v>
      </c>
      <c r="H4762" s="126">
        <v>1.6254156118686114E+19</v>
      </c>
    </row>
    <row r="4763" spans="3:8" ht="15" customHeight="1">
      <c r="C4763" s="113" t="b">
        <v>0</v>
      </c>
      <c r="D4763" s="124">
        <v>35337</v>
      </c>
      <c r="E4763" s="115">
        <v>8.1720000000000006</v>
      </c>
      <c r="F4763" s="115">
        <v>4681</v>
      </c>
      <c r="G4763" s="126">
        <v>0</v>
      </c>
      <c r="H4763" s="126">
        <v>4.9516450000821996E+18</v>
      </c>
    </row>
    <row r="4764" spans="3:8" ht="15" customHeight="1">
      <c r="C4764" s="113" t="b">
        <v>0</v>
      </c>
      <c r="D4764" s="124">
        <v>35338</v>
      </c>
      <c r="E4764" s="115">
        <v>8.1310000000000002</v>
      </c>
      <c r="F4764" s="115">
        <v>4682</v>
      </c>
      <c r="G4764" s="126">
        <v>0</v>
      </c>
      <c r="H4764" s="126">
        <v>1.5897765839272975E+18</v>
      </c>
    </row>
    <row r="4765" spans="3:8" ht="15" customHeight="1">
      <c r="C4765" s="113" t="b">
        <v>0</v>
      </c>
      <c r="D4765" s="124">
        <v>35339</v>
      </c>
      <c r="E4765" s="115">
        <v>8.2789999999999999</v>
      </c>
      <c r="F4765" s="115">
        <v>4683</v>
      </c>
      <c r="G4765" s="126">
        <v>0</v>
      </c>
      <c r="H4765" s="126">
        <v>2.2592413881861591E+18</v>
      </c>
    </row>
    <row r="4766" spans="3:8" ht="15" customHeight="1">
      <c r="C4766" s="113" t="b">
        <v>0</v>
      </c>
      <c r="D4766" s="124">
        <v>35340</v>
      </c>
      <c r="E4766" s="115">
        <v>8.3179999999999996</v>
      </c>
      <c r="F4766" s="115">
        <v>4684</v>
      </c>
      <c r="G4766" s="126">
        <v>0</v>
      </c>
      <c r="H4766" s="126">
        <v>4.0666799947601761E+18</v>
      </c>
    </row>
    <row r="4767" spans="3:8" ht="15" customHeight="1">
      <c r="C4767" s="113" t="b">
        <v>0</v>
      </c>
      <c r="D4767" s="124">
        <v>35341</v>
      </c>
      <c r="E4767" s="115">
        <v>8.3030000000000008</v>
      </c>
      <c r="F4767" s="115">
        <v>4685</v>
      </c>
      <c r="G4767" s="126">
        <v>0</v>
      </c>
      <c r="H4767" s="126">
        <v>7.7233375096952023E+18</v>
      </c>
    </row>
    <row r="4768" spans="3:8" ht="15" customHeight="1">
      <c r="C4768" s="113" t="b">
        <v>0</v>
      </c>
      <c r="D4768" s="124">
        <v>35342</v>
      </c>
      <c r="E4768" s="115">
        <v>8.3550000000000004</v>
      </c>
      <c r="F4768" s="115">
        <v>4686</v>
      </c>
      <c r="G4768" s="126">
        <v>0</v>
      </c>
      <c r="H4768" s="126">
        <v>1.0955049396688706E+19</v>
      </c>
    </row>
    <row r="4769" spans="3:8" ht="15" customHeight="1">
      <c r="C4769" s="113" t="b">
        <v>0</v>
      </c>
      <c r="D4769" s="124">
        <v>35343</v>
      </c>
      <c r="E4769" s="115">
        <v>8.4640000000000004</v>
      </c>
      <c r="F4769" s="115">
        <v>4687</v>
      </c>
      <c r="G4769" s="126">
        <v>0</v>
      </c>
      <c r="H4769" s="126">
        <v>2.0940974120842952E+18</v>
      </c>
    </row>
    <row r="4770" spans="3:8" ht="15" customHeight="1">
      <c r="C4770" s="113" t="b">
        <v>0</v>
      </c>
      <c r="D4770" s="124">
        <v>35344</v>
      </c>
      <c r="E4770" s="115">
        <v>8.6530000000000005</v>
      </c>
      <c r="F4770" s="115">
        <v>4688</v>
      </c>
      <c r="G4770" s="126">
        <v>0</v>
      </c>
      <c r="H4770" s="126">
        <v>1.6997151942279987E+19</v>
      </c>
    </row>
    <row r="4771" spans="3:8" ht="15" customHeight="1">
      <c r="C4771" s="113" t="b">
        <v>0</v>
      </c>
      <c r="D4771" s="124">
        <v>35345</v>
      </c>
      <c r="E4771" s="115">
        <v>8.7460000000000004</v>
      </c>
      <c r="F4771" s="115">
        <v>4689</v>
      </c>
      <c r="G4771" s="126">
        <v>0</v>
      </c>
      <c r="H4771" s="126">
        <v>1.5771757698478664E+19</v>
      </c>
    </row>
    <row r="4772" spans="3:8" ht="15" customHeight="1">
      <c r="C4772" s="113" t="b">
        <v>0</v>
      </c>
      <c r="D4772" s="124">
        <v>35346</v>
      </c>
      <c r="E4772" s="115">
        <v>8.8610000000000007</v>
      </c>
      <c r="F4772" s="115">
        <v>4690</v>
      </c>
      <c r="G4772" s="126">
        <v>0</v>
      </c>
      <c r="H4772" s="126">
        <v>1.3000496504149223E+19</v>
      </c>
    </row>
    <row r="4773" spans="3:8" ht="15" customHeight="1">
      <c r="C4773" s="113" t="b">
        <v>0</v>
      </c>
      <c r="D4773" s="124">
        <v>35347</v>
      </c>
      <c r="E4773" s="115">
        <v>8.8800000000000008</v>
      </c>
      <c r="F4773" s="115">
        <v>4691</v>
      </c>
      <c r="G4773" s="126">
        <v>0</v>
      </c>
      <c r="H4773" s="126">
        <v>4.7280124096608083E+17</v>
      </c>
    </row>
    <row r="4774" spans="3:8" ht="15" customHeight="1">
      <c r="C4774" s="113" t="b">
        <v>0</v>
      </c>
      <c r="D4774" s="124">
        <v>35348</v>
      </c>
      <c r="E4774" s="115">
        <v>8.9369999999999994</v>
      </c>
      <c r="F4774" s="115">
        <v>4692</v>
      </c>
      <c r="G4774" s="126">
        <v>0</v>
      </c>
      <c r="H4774" s="126">
        <v>1.7955538159456698E+19</v>
      </c>
    </row>
    <row r="4775" spans="3:8" ht="15" customHeight="1">
      <c r="C4775" s="113" t="b">
        <v>0</v>
      </c>
      <c r="D4775" s="124">
        <v>35349</v>
      </c>
      <c r="E4775" s="115">
        <v>8.9570000000000007</v>
      </c>
      <c r="F4775" s="115">
        <v>4693</v>
      </c>
      <c r="G4775" s="126">
        <v>0</v>
      </c>
      <c r="H4775" s="126">
        <v>4.0965426783483233E+18</v>
      </c>
    </row>
    <row r="4776" spans="3:8" ht="15" customHeight="1">
      <c r="C4776" s="113" t="b">
        <v>0</v>
      </c>
      <c r="D4776" s="124">
        <v>35350</v>
      </c>
      <c r="E4776" s="115">
        <v>9.0180000000000007</v>
      </c>
      <c r="F4776" s="115">
        <v>4694</v>
      </c>
      <c r="G4776" s="126">
        <v>0</v>
      </c>
      <c r="H4776" s="126">
        <v>1.4290089190935591E+19</v>
      </c>
    </row>
    <row r="4777" spans="3:8" ht="15" customHeight="1">
      <c r="C4777" s="113" t="b">
        <v>0</v>
      </c>
      <c r="D4777" s="124">
        <v>35351</v>
      </c>
      <c r="E4777" s="115">
        <v>9.1340000000000003</v>
      </c>
      <c r="F4777" s="115">
        <v>4695</v>
      </c>
      <c r="G4777" s="126">
        <v>0</v>
      </c>
      <c r="H4777" s="126">
        <v>9.1035426857450016E+16</v>
      </c>
    </row>
    <row r="4778" spans="3:8" ht="15" customHeight="1">
      <c r="C4778" s="113" t="b">
        <v>0</v>
      </c>
      <c r="D4778" s="124">
        <v>35352</v>
      </c>
      <c r="E4778" s="115">
        <v>9.1069999999999993</v>
      </c>
      <c r="F4778" s="115">
        <v>4696</v>
      </c>
      <c r="G4778" s="126">
        <v>0</v>
      </c>
      <c r="H4778" s="126">
        <v>1.6549793528573309E+19</v>
      </c>
    </row>
    <row r="4779" spans="3:8" ht="15" customHeight="1">
      <c r="C4779" s="113" t="b">
        <v>0</v>
      </c>
      <c r="D4779" s="124">
        <v>35353</v>
      </c>
      <c r="E4779" s="115">
        <v>9.1820000000000004</v>
      </c>
      <c r="F4779" s="115">
        <v>4697</v>
      </c>
      <c r="G4779" s="126">
        <v>0</v>
      </c>
      <c r="H4779" s="126">
        <v>1.2407712647901452E+19</v>
      </c>
    </row>
    <row r="4780" spans="3:8" ht="15" customHeight="1">
      <c r="C4780" s="113" t="b">
        <v>0</v>
      </c>
      <c r="D4780" s="124">
        <v>35354</v>
      </c>
      <c r="E4780" s="115">
        <v>9.2870000000000008</v>
      </c>
      <c r="F4780" s="115">
        <v>4698</v>
      </c>
      <c r="G4780" s="126">
        <v>0</v>
      </c>
      <c r="H4780" s="126">
        <v>1.2650102479465921E+19</v>
      </c>
    </row>
    <row r="4781" spans="3:8" ht="15" customHeight="1">
      <c r="C4781" s="113" t="b">
        <v>0</v>
      </c>
      <c r="D4781" s="124">
        <v>35355</v>
      </c>
      <c r="E4781" s="115">
        <v>9.2769999999999992</v>
      </c>
      <c r="F4781" s="115">
        <v>4699</v>
      </c>
      <c r="G4781" s="126">
        <v>0</v>
      </c>
      <c r="H4781" s="126">
        <v>1.2877430129020086E+19</v>
      </c>
    </row>
    <row r="4782" spans="3:8" ht="15" customHeight="1">
      <c r="C4782" s="113" t="b">
        <v>0</v>
      </c>
      <c r="D4782" s="124">
        <v>35356</v>
      </c>
      <c r="E4782" s="115">
        <v>9.3149999999999995</v>
      </c>
      <c r="F4782" s="115">
        <v>4700</v>
      </c>
      <c r="G4782" s="126">
        <v>0</v>
      </c>
      <c r="H4782" s="126">
        <v>3.463142097341354E+18</v>
      </c>
    </row>
    <row r="4783" spans="3:8" ht="15" customHeight="1">
      <c r="C4783" s="113" t="b">
        <v>0</v>
      </c>
      <c r="D4783" s="124">
        <v>35357</v>
      </c>
      <c r="E4783" s="115">
        <v>9.4149999999999991</v>
      </c>
      <c r="F4783" s="115">
        <v>4701</v>
      </c>
      <c r="G4783" s="126">
        <v>0</v>
      </c>
      <c r="H4783" s="126">
        <v>1.7629631056085735E+19</v>
      </c>
    </row>
    <row r="4784" spans="3:8" ht="15" customHeight="1">
      <c r="C4784" s="113" t="b">
        <v>0</v>
      </c>
      <c r="D4784" s="124">
        <v>35358</v>
      </c>
      <c r="E4784" s="115">
        <v>9.4459999999999997</v>
      </c>
      <c r="F4784" s="115">
        <v>4702</v>
      </c>
      <c r="G4784" s="126">
        <v>0</v>
      </c>
      <c r="H4784" s="126">
        <v>2.009962374658366E+18</v>
      </c>
    </row>
    <row r="4785" spans="3:8" ht="15" customHeight="1">
      <c r="C4785" s="113" t="b">
        <v>0</v>
      </c>
      <c r="D4785" s="124">
        <v>35359</v>
      </c>
      <c r="E4785" s="115">
        <v>9.4339999999999993</v>
      </c>
      <c r="F4785" s="115">
        <v>4703</v>
      </c>
      <c r="G4785" s="126">
        <v>0</v>
      </c>
      <c r="H4785" s="126">
        <v>1.7501653474799107E+18</v>
      </c>
    </row>
    <row r="4786" spans="3:8" ht="15" customHeight="1">
      <c r="C4786" s="113" t="b">
        <v>0</v>
      </c>
      <c r="D4786" s="124">
        <v>35360</v>
      </c>
      <c r="E4786" s="115">
        <v>9.4480000000000004</v>
      </c>
      <c r="F4786" s="115">
        <v>4704</v>
      </c>
      <c r="G4786" s="126">
        <v>0</v>
      </c>
      <c r="H4786" s="126">
        <v>9.1266060394310789E+18</v>
      </c>
    </row>
    <row r="4787" spans="3:8" ht="15" customHeight="1">
      <c r="C4787" s="113" t="b">
        <v>0</v>
      </c>
      <c r="D4787" s="124">
        <v>35361</v>
      </c>
      <c r="E4787" s="115">
        <v>9.5760000000000005</v>
      </c>
      <c r="F4787" s="115">
        <v>4705</v>
      </c>
      <c r="G4787" s="126">
        <v>0</v>
      </c>
      <c r="H4787" s="126">
        <v>1.5458192565020664E+19</v>
      </c>
    </row>
    <row r="4788" spans="3:8" ht="15" customHeight="1">
      <c r="C4788" s="113" t="b">
        <v>0</v>
      </c>
      <c r="D4788" s="124">
        <v>35362</v>
      </c>
      <c r="E4788" s="115">
        <v>9.6240000000000006</v>
      </c>
      <c r="F4788" s="115">
        <v>4706</v>
      </c>
      <c r="G4788" s="126">
        <v>0</v>
      </c>
      <c r="H4788" s="126">
        <v>1.8177237483768556E+18</v>
      </c>
    </row>
    <row r="4789" spans="3:8" ht="15" customHeight="1">
      <c r="C4789" s="113" t="b">
        <v>0</v>
      </c>
      <c r="D4789" s="124">
        <v>35363</v>
      </c>
      <c r="E4789" s="115">
        <v>9.6460000000000008</v>
      </c>
      <c r="F4789" s="115">
        <v>4707</v>
      </c>
      <c r="G4789" s="126">
        <v>0</v>
      </c>
      <c r="H4789" s="126">
        <v>1.5458992669870594E+19</v>
      </c>
    </row>
    <row r="4790" spans="3:8" ht="15" customHeight="1">
      <c r="C4790" s="113" t="b">
        <v>0</v>
      </c>
      <c r="D4790" s="124">
        <v>35364</v>
      </c>
      <c r="E4790" s="115">
        <v>9.641</v>
      </c>
      <c r="F4790" s="115">
        <v>4708</v>
      </c>
      <c r="G4790" s="126">
        <v>0</v>
      </c>
      <c r="H4790" s="126">
        <v>6.0736926251439606E+18</v>
      </c>
    </row>
    <row r="4791" spans="3:8" ht="15" customHeight="1">
      <c r="C4791" s="113" t="b">
        <v>0</v>
      </c>
      <c r="D4791" s="124">
        <v>35365</v>
      </c>
      <c r="E4791" s="115">
        <v>9.6910000000000007</v>
      </c>
      <c r="F4791" s="115">
        <v>4709</v>
      </c>
      <c r="G4791" s="126">
        <v>0</v>
      </c>
      <c r="H4791" s="126">
        <v>6.8523362522522655E+18</v>
      </c>
    </row>
    <row r="4792" spans="3:8" ht="15" customHeight="1">
      <c r="C4792" s="113" t="b">
        <v>0</v>
      </c>
      <c r="D4792" s="124">
        <v>35366</v>
      </c>
      <c r="E4792" s="115">
        <v>9.7430000000000003</v>
      </c>
      <c r="F4792" s="115">
        <v>4710</v>
      </c>
      <c r="G4792" s="126">
        <v>0</v>
      </c>
      <c r="H4792" s="126">
        <v>9.9318935849202565E+18</v>
      </c>
    </row>
    <row r="4793" spans="3:8" ht="15" customHeight="1">
      <c r="C4793" s="113" t="b">
        <v>0</v>
      </c>
      <c r="D4793" s="124">
        <v>35367</v>
      </c>
      <c r="E4793" s="115">
        <v>9.6890000000000001</v>
      </c>
      <c r="F4793" s="115">
        <v>4711</v>
      </c>
      <c r="G4793" s="126">
        <v>0</v>
      </c>
      <c r="H4793" s="126">
        <v>1.521428425647874E+19</v>
      </c>
    </row>
    <row r="4794" spans="3:8" ht="15" customHeight="1">
      <c r="C4794" s="113" t="b">
        <v>0</v>
      </c>
      <c r="D4794" s="124">
        <v>35368</v>
      </c>
      <c r="E4794" s="115">
        <v>9.7449999999999992</v>
      </c>
      <c r="F4794" s="115">
        <v>4712</v>
      </c>
      <c r="G4794" s="126">
        <v>0</v>
      </c>
      <c r="H4794" s="126">
        <v>1.3319634851846965E+19</v>
      </c>
    </row>
    <row r="4795" spans="3:8" ht="15" customHeight="1">
      <c r="C4795" s="113" t="b">
        <v>0</v>
      </c>
      <c r="D4795" s="124">
        <v>35369</v>
      </c>
      <c r="E4795" s="115">
        <v>9.8190000000000008</v>
      </c>
      <c r="F4795" s="115">
        <v>4713</v>
      </c>
      <c r="G4795" s="126">
        <v>0</v>
      </c>
      <c r="H4795" s="126">
        <v>1.6083005572981668E+19</v>
      </c>
    </row>
    <row r="4796" spans="3:8" ht="15" customHeight="1">
      <c r="C4796" s="113" t="b">
        <v>0</v>
      </c>
      <c r="D4796" s="124">
        <v>35370</v>
      </c>
      <c r="E4796" s="115">
        <v>9.8119999999999994</v>
      </c>
      <c r="F4796" s="115">
        <v>4714</v>
      </c>
      <c r="G4796" s="126">
        <v>0</v>
      </c>
      <c r="H4796" s="126">
        <v>1.2331018164306151E+19</v>
      </c>
    </row>
    <row r="4797" spans="3:8" ht="15" customHeight="1">
      <c r="C4797" s="113" t="b">
        <v>0</v>
      </c>
      <c r="D4797" s="124">
        <v>35371</v>
      </c>
      <c r="E4797" s="115">
        <v>9.8450000000000006</v>
      </c>
      <c r="F4797" s="115">
        <v>4715</v>
      </c>
      <c r="G4797" s="126">
        <v>0</v>
      </c>
      <c r="H4797" s="126">
        <v>1.8331427048387072E+19</v>
      </c>
    </row>
    <row r="4798" spans="3:8" ht="15" customHeight="1">
      <c r="C4798" s="113" t="b">
        <v>0</v>
      </c>
      <c r="D4798" s="124">
        <v>35372</v>
      </c>
      <c r="E4798" s="115">
        <v>9.7949999999999999</v>
      </c>
      <c r="F4798" s="115">
        <v>4716</v>
      </c>
      <c r="G4798" s="126">
        <v>0</v>
      </c>
      <c r="H4798" s="126">
        <v>1.4898315133701687E+19</v>
      </c>
    </row>
    <row r="4799" spans="3:8" ht="15" customHeight="1">
      <c r="C4799" s="113" t="b">
        <v>0</v>
      </c>
      <c r="D4799" s="124">
        <v>35373</v>
      </c>
      <c r="E4799" s="115">
        <v>9.8460000000000001</v>
      </c>
      <c r="F4799" s="115">
        <v>4717</v>
      </c>
      <c r="G4799" s="126">
        <v>0</v>
      </c>
      <c r="H4799" s="126">
        <v>1.1118323009790706E+19</v>
      </c>
    </row>
    <row r="4800" spans="3:8" ht="15" customHeight="1">
      <c r="C4800" s="113" t="b">
        <v>0</v>
      </c>
      <c r="D4800" s="124">
        <v>35374</v>
      </c>
      <c r="E4800" s="115">
        <v>9.8420000000000005</v>
      </c>
      <c r="F4800" s="115">
        <v>4718</v>
      </c>
      <c r="G4800" s="126">
        <v>0</v>
      </c>
      <c r="H4800" s="126">
        <v>1.2937136613358819E+19</v>
      </c>
    </row>
    <row r="4801" spans="3:8" ht="15" customHeight="1">
      <c r="C4801" s="113" t="b">
        <v>0</v>
      </c>
      <c r="D4801" s="124">
        <v>35375</v>
      </c>
      <c r="E4801" s="115">
        <v>9.8949999999999996</v>
      </c>
      <c r="F4801" s="115">
        <v>4719</v>
      </c>
      <c r="G4801" s="126">
        <v>0</v>
      </c>
      <c r="H4801" s="126">
        <v>1.5849921650269612E+18</v>
      </c>
    </row>
    <row r="4802" spans="3:8" ht="15" customHeight="1">
      <c r="C4802" s="113" t="b">
        <v>0</v>
      </c>
      <c r="D4802" s="124">
        <v>35376</v>
      </c>
      <c r="E4802" s="115">
        <v>9.9949999999999992</v>
      </c>
      <c r="F4802" s="115">
        <v>4720</v>
      </c>
      <c r="G4802" s="126">
        <v>0</v>
      </c>
      <c r="H4802" s="126">
        <v>1.4734269074690957E+19</v>
      </c>
    </row>
    <row r="4803" spans="3:8" ht="15" customHeight="1">
      <c r="C4803" s="113" t="b">
        <v>0</v>
      </c>
      <c r="D4803" s="124">
        <v>35377</v>
      </c>
      <c r="E4803" s="115">
        <v>9.9719999999999995</v>
      </c>
      <c r="F4803" s="115">
        <v>4721</v>
      </c>
      <c r="G4803" s="126">
        <v>0</v>
      </c>
      <c r="H4803" s="126">
        <v>1.5875216016333216E+19</v>
      </c>
    </row>
    <row r="4804" spans="3:8" ht="15" customHeight="1">
      <c r="C4804" s="113" t="b">
        <v>0</v>
      </c>
      <c r="D4804" s="124">
        <v>35378</v>
      </c>
      <c r="E4804" s="115">
        <v>9.9779999999999998</v>
      </c>
      <c r="F4804" s="115">
        <v>4722</v>
      </c>
      <c r="G4804" s="126">
        <v>0</v>
      </c>
      <c r="H4804" s="126">
        <v>1.5632904664680696E+19</v>
      </c>
    </row>
    <row r="4805" spans="3:8" ht="15" customHeight="1">
      <c r="C4805" s="113" t="b">
        <v>0</v>
      </c>
      <c r="D4805" s="124">
        <v>35379</v>
      </c>
      <c r="E4805" s="115">
        <v>10.021000000000001</v>
      </c>
      <c r="F4805" s="115">
        <v>4723</v>
      </c>
      <c r="G4805" s="126">
        <v>0</v>
      </c>
      <c r="H4805" s="126">
        <v>1.6431642119999994E+19</v>
      </c>
    </row>
    <row r="4806" spans="3:8" ht="15" customHeight="1">
      <c r="C4806" s="113" t="b">
        <v>0</v>
      </c>
      <c r="D4806" s="124">
        <v>35380</v>
      </c>
      <c r="E4806" s="115">
        <v>9.98</v>
      </c>
      <c r="F4806" s="115">
        <v>4724</v>
      </c>
      <c r="G4806" s="126">
        <v>0</v>
      </c>
      <c r="H4806" s="126">
        <v>1.5999227014704497E+19</v>
      </c>
    </row>
    <row r="4807" spans="3:8" ht="15" customHeight="1">
      <c r="C4807" s="113" t="b">
        <v>0</v>
      </c>
      <c r="D4807" s="124">
        <v>35381</v>
      </c>
      <c r="E4807" s="115">
        <v>10.084</v>
      </c>
      <c r="F4807" s="115">
        <v>4725</v>
      </c>
      <c r="G4807" s="126">
        <v>0</v>
      </c>
      <c r="H4807" s="126">
        <v>1.6783777672987265E+19</v>
      </c>
    </row>
    <row r="4808" spans="3:8" ht="15" customHeight="1">
      <c r="C4808" s="113" t="b">
        <v>0</v>
      </c>
      <c r="D4808" s="124">
        <v>35382</v>
      </c>
      <c r="E4808" s="115">
        <v>10.182</v>
      </c>
      <c r="F4808" s="115">
        <v>4726</v>
      </c>
      <c r="G4808" s="126">
        <v>0</v>
      </c>
      <c r="H4808" s="126">
        <v>4.7373717537459927E+18</v>
      </c>
    </row>
    <row r="4809" spans="3:8" ht="15" customHeight="1">
      <c r="C4809" s="113" t="b">
        <v>0</v>
      </c>
      <c r="D4809" s="124">
        <v>35383</v>
      </c>
      <c r="E4809" s="115">
        <v>10.319000000000001</v>
      </c>
      <c r="F4809" s="115">
        <v>4727</v>
      </c>
      <c r="G4809" s="126">
        <v>0</v>
      </c>
      <c r="H4809" s="126">
        <v>1.4698030694275496E+19</v>
      </c>
    </row>
    <row r="4810" spans="3:8" ht="15" customHeight="1">
      <c r="C4810" s="113" t="b">
        <v>0</v>
      </c>
      <c r="D4810" s="124">
        <v>35384</v>
      </c>
      <c r="E4810" s="115">
        <v>10.32</v>
      </c>
      <c r="F4810" s="115">
        <v>4728</v>
      </c>
      <c r="G4810" s="126">
        <v>0</v>
      </c>
      <c r="H4810" s="126">
        <v>5.5476324346885806E+18</v>
      </c>
    </row>
    <row r="4811" spans="3:8" ht="15" customHeight="1">
      <c r="C4811" s="113" t="b">
        <v>0</v>
      </c>
      <c r="D4811" s="124">
        <v>35385</v>
      </c>
      <c r="E4811" s="115">
        <v>10.182</v>
      </c>
      <c r="F4811" s="115">
        <v>4729</v>
      </c>
      <c r="G4811" s="126">
        <v>0</v>
      </c>
      <c r="H4811" s="126">
        <v>9.969697130691967E+18</v>
      </c>
    </row>
    <row r="4812" spans="3:8" ht="15" customHeight="1">
      <c r="C4812" s="113" t="b">
        <v>0</v>
      </c>
      <c r="D4812" s="124">
        <v>35386</v>
      </c>
      <c r="E4812" s="115">
        <v>10.284000000000001</v>
      </c>
      <c r="F4812" s="115">
        <v>4730</v>
      </c>
      <c r="G4812" s="126">
        <v>0</v>
      </c>
      <c r="H4812" s="126">
        <v>1.6018231535875428E+19</v>
      </c>
    </row>
    <row r="4813" spans="3:8" ht="15" customHeight="1">
      <c r="C4813" s="113" t="b">
        <v>0</v>
      </c>
      <c r="D4813" s="124">
        <v>35387</v>
      </c>
      <c r="E4813" s="115">
        <v>10.403</v>
      </c>
      <c r="F4813" s="115">
        <v>4731</v>
      </c>
      <c r="G4813" s="126">
        <v>0</v>
      </c>
      <c r="H4813" s="126">
        <v>9.7814965197719409E+18</v>
      </c>
    </row>
    <row r="4814" spans="3:8" ht="15" customHeight="1">
      <c r="C4814" s="113" t="b">
        <v>0</v>
      </c>
      <c r="D4814" s="124">
        <v>35388</v>
      </c>
      <c r="E4814" s="115">
        <v>10.486000000000001</v>
      </c>
      <c r="F4814" s="115">
        <v>4732</v>
      </c>
      <c r="G4814" s="126">
        <v>0</v>
      </c>
      <c r="H4814" s="126">
        <v>1.8304552437947345E+19</v>
      </c>
    </row>
    <row r="4815" spans="3:8" ht="15" customHeight="1">
      <c r="C4815" s="113" t="b">
        <v>0</v>
      </c>
      <c r="D4815" s="124">
        <v>35389</v>
      </c>
      <c r="E4815" s="115">
        <v>10.537000000000001</v>
      </c>
      <c r="F4815" s="115">
        <v>4733</v>
      </c>
      <c r="G4815" s="126">
        <v>0</v>
      </c>
      <c r="H4815" s="126">
        <v>6.6053130877972429E+18</v>
      </c>
    </row>
    <row r="4816" spans="3:8" ht="15" customHeight="1">
      <c r="C4816" s="113" t="b">
        <v>0</v>
      </c>
      <c r="D4816" s="124">
        <v>35390</v>
      </c>
      <c r="E4816" s="115">
        <v>10.693</v>
      </c>
      <c r="F4816" s="115">
        <v>4734</v>
      </c>
      <c r="G4816" s="126">
        <v>0</v>
      </c>
      <c r="H4816" s="126">
        <v>3.7981794049030103E+18</v>
      </c>
    </row>
    <row r="4817" spans="3:8" ht="15" customHeight="1">
      <c r="C4817" s="113" t="b">
        <v>0</v>
      </c>
      <c r="D4817" s="124">
        <v>35391</v>
      </c>
      <c r="E4817" s="115">
        <v>10.721</v>
      </c>
      <c r="F4817" s="115">
        <v>4735</v>
      </c>
      <c r="G4817" s="126">
        <v>0</v>
      </c>
      <c r="H4817" s="126">
        <v>1.1484290336287793E+19</v>
      </c>
    </row>
    <row r="4818" spans="3:8" ht="15" customHeight="1">
      <c r="C4818" s="113" t="b">
        <v>0</v>
      </c>
      <c r="D4818" s="124">
        <v>35392</v>
      </c>
      <c r="E4818" s="115">
        <v>10.827</v>
      </c>
      <c r="F4818" s="115">
        <v>4736</v>
      </c>
      <c r="G4818" s="126">
        <v>0</v>
      </c>
      <c r="H4818" s="126">
        <v>9.0343094954666383E+18</v>
      </c>
    </row>
    <row r="4819" spans="3:8" ht="15" customHeight="1">
      <c r="C4819" s="113" t="b">
        <v>0</v>
      </c>
      <c r="D4819" s="124">
        <v>35393</v>
      </c>
      <c r="E4819" s="115">
        <v>10.853</v>
      </c>
      <c r="F4819" s="115">
        <v>4737</v>
      </c>
      <c r="G4819" s="126">
        <v>0</v>
      </c>
      <c r="H4819" s="126">
        <v>6.1635858357179003E+18</v>
      </c>
    </row>
    <row r="4820" spans="3:8" ht="15" customHeight="1">
      <c r="C4820" s="113" t="b">
        <v>0</v>
      </c>
      <c r="D4820" s="124">
        <v>35394</v>
      </c>
      <c r="E4820" s="115">
        <v>10.896000000000001</v>
      </c>
      <c r="F4820" s="115">
        <v>4738</v>
      </c>
      <c r="G4820" s="126">
        <v>0</v>
      </c>
      <c r="H4820" s="126">
        <v>1.1526687948032627E+19</v>
      </c>
    </row>
    <row r="4821" spans="3:8" ht="15" customHeight="1">
      <c r="C4821" s="113" t="b">
        <v>0</v>
      </c>
      <c r="D4821" s="124">
        <v>35395</v>
      </c>
      <c r="E4821" s="115">
        <v>11.092000000000001</v>
      </c>
      <c r="F4821" s="115">
        <v>4739</v>
      </c>
      <c r="G4821" s="126">
        <v>0</v>
      </c>
      <c r="H4821" s="126">
        <v>3.0044730792233677E+18</v>
      </c>
    </row>
    <row r="4822" spans="3:8" ht="15" customHeight="1">
      <c r="C4822" s="113" t="b">
        <v>0</v>
      </c>
      <c r="D4822" s="124">
        <v>35396</v>
      </c>
      <c r="E4822" s="115">
        <v>11.109</v>
      </c>
      <c r="F4822" s="115">
        <v>4740</v>
      </c>
      <c r="G4822" s="126">
        <v>0</v>
      </c>
      <c r="H4822" s="126">
        <v>1.0635577514018595E+19</v>
      </c>
    </row>
    <row r="4823" spans="3:8" ht="15" customHeight="1">
      <c r="C4823" s="113" t="b">
        <v>0</v>
      </c>
      <c r="D4823" s="124">
        <v>35397</v>
      </c>
      <c r="E4823" s="115">
        <v>11.242000000000001</v>
      </c>
      <c r="F4823" s="115">
        <v>4741</v>
      </c>
      <c r="G4823" s="126">
        <v>0</v>
      </c>
      <c r="H4823" s="126">
        <v>2.2199560694271923E+18</v>
      </c>
    </row>
    <row r="4824" spans="3:8" ht="15" customHeight="1">
      <c r="C4824" s="113" t="b">
        <v>0</v>
      </c>
      <c r="D4824" s="124">
        <v>35398</v>
      </c>
      <c r="E4824" s="115">
        <v>11.391</v>
      </c>
      <c r="F4824" s="115">
        <v>4742</v>
      </c>
      <c r="G4824" s="126">
        <v>0</v>
      </c>
      <c r="H4824" s="126">
        <v>1.7130835526682982E+19</v>
      </c>
    </row>
    <row r="4825" spans="3:8" ht="15" customHeight="1">
      <c r="C4825" s="113" t="b">
        <v>0</v>
      </c>
      <c r="D4825" s="124">
        <v>35399</v>
      </c>
      <c r="E4825" s="115">
        <v>11.449</v>
      </c>
      <c r="F4825" s="115">
        <v>4743</v>
      </c>
      <c r="G4825" s="126">
        <v>0</v>
      </c>
      <c r="H4825" s="126">
        <v>1.8859856329142108E+18</v>
      </c>
    </row>
    <row r="4826" spans="3:8" ht="15" customHeight="1">
      <c r="C4826" s="113" t="b">
        <v>0</v>
      </c>
      <c r="D4826" s="124">
        <v>35400</v>
      </c>
      <c r="E4826" s="115">
        <v>11.605</v>
      </c>
      <c r="F4826" s="115">
        <v>4744</v>
      </c>
      <c r="G4826" s="126">
        <v>0</v>
      </c>
      <c r="H4826" s="126">
        <v>1.6024331782412194E+19</v>
      </c>
    </row>
    <row r="4827" spans="3:8" ht="15" customHeight="1">
      <c r="C4827" s="113" t="b">
        <v>0</v>
      </c>
      <c r="D4827" s="124">
        <v>35401</v>
      </c>
      <c r="E4827" s="115">
        <v>11.734999999999999</v>
      </c>
      <c r="F4827" s="115">
        <v>4745</v>
      </c>
      <c r="G4827" s="126">
        <v>0</v>
      </c>
      <c r="H4827" s="126">
        <v>1.4774426203956234E+19</v>
      </c>
    </row>
    <row r="4828" spans="3:8" ht="15" customHeight="1">
      <c r="C4828" s="113" t="b">
        <v>0</v>
      </c>
      <c r="D4828" s="124">
        <v>35402</v>
      </c>
      <c r="E4828" s="115">
        <v>11.750999999999999</v>
      </c>
      <c r="F4828" s="115">
        <v>4746</v>
      </c>
      <c r="G4828" s="126">
        <v>0</v>
      </c>
      <c r="H4828" s="126">
        <v>2.8620892945224023E+18</v>
      </c>
    </row>
    <row r="4829" spans="3:8" ht="15" customHeight="1">
      <c r="C4829" s="113" t="b">
        <v>0</v>
      </c>
      <c r="D4829" s="124">
        <v>35403</v>
      </c>
      <c r="E4829" s="115">
        <v>11.991</v>
      </c>
      <c r="F4829" s="115">
        <v>4747</v>
      </c>
      <c r="G4829" s="126">
        <v>0</v>
      </c>
      <c r="H4829" s="126">
        <v>1.6804549440640553E+19</v>
      </c>
    </row>
    <row r="4830" spans="3:8" ht="15" customHeight="1">
      <c r="C4830" s="113" t="b">
        <v>0</v>
      </c>
      <c r="D4830" s="124">
        <v>35404</v>
      </c>
      <c r="E4830" s="115">
        <v>12.125</v>
      </c>
      <c r="F4830" s="115">
        <v>4748</v>
      </c>
      <c r="G4830" s="126">
        <v>0</v>
      </c>
      <c r="H4830" s="126">
        <v>1.0618772652395024E+19</v>
      </c>
    </row>
    <row r="4831" spans="3:8" ht="15" customHeight="1">
      <c r="C4831" s="113" t="b">
        <v>0</v>
      </c>
      <c r="D4831" s="124">
        <v>35405</v>
      </c>
      <c r="E4831" s="115">
        <v>12.177</v>
      </c>
      <c r="F4831" s="115">
        <v>4749</v>
      </c>
      <c r="G4831" s="126">
        <v>0</v>
      </c>
      <c r="H4831" s="126">
        <v>6.6439593258722642E+18</v>
      </c>
    </row>
    <row r="4832" spans="3:8" ht="15" customHeight="1">
      <c r="C4832" s="113" t="b">
        <v>0</v>
      </c>
      <c r="D4832" s="124">
        <v>35406</v>
      </c>
      <c r="E4832" s="115">
        <v>12.228</v>
      </c>
      <c r="F4832" s="115">
        <v>4750</v>
      </c>
      <c r="G4832" s="126">
        <v>0</v>
      </c>
      <c r="H4832" s="126">
        <v>1.492530726678597E+19</v>
      </c>
    </row>
    <row r="4833" spans="3:8" ht="15" customHeight="1">
      <c r="C4833" s="113" t="b">
        <v>0</v>
      </c>
      <c r="D4833" s="124">
        <v>35407</v>
      </c>
      <c r="E4833" s="115">
        <v>12.342000000000001</v>
      </c>
      <c r="F4833" s="115">
        <v>4751</v>
      </c>
      <c r="G4833" s="126">
        <v>0</v>
      </c>
      <c r="H4833" s="126">
        <v>7.8171584483802163E+18</v>
      </c>
    </row>
    <row r="4834" spans="3:8" ht="15" customHeight="1">
      <c r="C4834" s="113" t="b">
        <v>0</v>
      </c>
      <c r="D4834" s="124">
        <v>35408</v>
      </c>
      <c r="E4834" s="115">
        <v>12.372999999999999</v>
      </c>
      <c r="F4834" s="115">
        <v>4752</v>
      </c>
      <c r="G4834" s="126">
        <v>0</v>
      </c>
      <c r="H4834" s="126">
        <v>1.6310717581198158E+19</v>
      </c>
    </row>
    <row r="4835" spans="3:8" ht="15" customHeight="1">
      <c r="C4835" s="113" t="b">
        <v>0</v>
      </c>
      <c r="D4835" s="124">
        <v>35409</v>
      </c>
      <c r="E4835" s="115">
        <v>12.356</v>
      </c>
      <c r="F4835" s="115">
        <v>4753</v>
      </c>
      <c r="G4835" s="126">
        <v>0</v>
      </c>
      <c r="H4835" s="126">
        <v>1.4819848770682012E+19</v>
      </c>
    </row>
    <row r="4836" spans="3:8" ht="15" customHeight="1">
      <c r="C4836" s="113" t="b">
        <v>0</v>
      </c>
      <c r="D4836" s="124">
        <v>35410</v>
      </c>
      <c r="E4836" s="115">
        <v>12.483000000000001</v>
      </c>
      <c r="F4836" s="115">
        <v>4754</v>
      </c>
      <c r="G4836" s="126">
        <v>0</v>
      </c>
      <c r="H4836" s="126">
        <v>1.3736476023731525E+18</v>
      </c>
    </row>
    <row r="4837" spans="3:8" ht="15" customHeight="1">
      <c r="C4837" s="113" t="b">
        <v>0</v>
      </c>
      <c r="D4837" s="124">
        <v>35411</v>
      </c>
      <c r="E4837" s="115">
        <v>12.644</v>
      </c>
      <c r="F4837" s="115">
        <v>4755</v>
      </c>
      <c r="G4837" s="126">
        <v>0</v>
      </c>
      <c r="H4837" s="126">
        <v>1.0972211882540536E+19</v>
      </c>
    </row>
    <row r="4838" spans="3:8" ht="15" customHeight="1">
      <c r="C4838" s="113" t="b">
        <v>0</v>
      </c>
      <c r="D4838" s="124">
        <v>35412</v>
      </c>
      <c r="E4838" s="115">
        <v>12.766</v>
      </c>
      <c r="F4838" s="115">
        <v>4756</v>
      </c>
      <c r="G4838" s="126">
        <v>0</v>
      </c>
      <c r="H4838" s="126">
        <v>7.8268368542152305E+18</v>
      </c>
    </row>
    <row r="4839" spans="3:8" ht="15" customHeight="1">
      <c r="C4839" s="113" t="b">
        <v>0</v>
      </c>
      <c r="D4839" s="124">
        <v>35413</v>
      </c>
      <c r="E4839" s="115">
        <v>12.878</v>
      </c>
      <c r="F4839" s="115">
        <v>4757</v>
      </c>
      <c r="G4839" s="126">
        <v>0</v>
      </c>
      <c r="H4839" s="126">
        <v>9.4138065395504435E+18</v>
      </c>
    </row>
    <row r="4840" spans="3:8" ht="15" customHeight="1">
      <c r="C4840" s="113" t="b">
        <v>0</v>
      </c>
      <c r="D4840" s="124">
        <v>35414</v>
      </c>
      <c r="E4840" s="115">
        <v>12.832000000000001</v>
      </c>
      <c r="F4840" s="115">
        <v>4758</v>
      </c>
      <c r="G4840" s="126">
        <v>0</v>
      </c>
      <c r="H4840" s="126">
        <v>1.9867158428064737E+18</v>
      </c>
    </row>
    <row r="4841" spans="3:8" ht="15" customHeight="1">
      <c r="C4841" s="113" t="b">
        <v>0</v>
      </c>
      <c r="D4841" s="124">
        <v>35415</v>
      </c>
      <c r="E4841" s="115">
        <v>12.944000000000001</v>
      </c>
      <c r="F4841" s="115">
        <v>4759</v>
      </c>
      <c r="G4841" s="126">
        <v>0</v>
      </c>
      <c r="H4841" s="126">
        <v>5.899531396854356E+18</v>
      </c>
    </row>
    <row r="4842" spans="3:8" ht="15" customHeight="1">
      <c r="C4842" s="113" t="b">
        <v>0</v>
      </c>
      <c r="D4842" s="124">
        <v>35416</v>
      </c>
      <c r="E4842" s="115">
        <v>13.006</v>
      </c>
      <c r="F4842" s="115">
        <v>4760</v>
      </c>
      <c r="G4842" s="126">
        <v>0</v>
      </c>
      <c r="H4842" s="126">
        <v>3.9841673918509235E+18</v>
      </c>
    </row>
    <row r="4843" spans="3:8" ht="15" customHeight="1">
      <c r="C4843" s="113" t="b">
        <v>0</v>
      </c>
      <c r="D4843" s="124">
        <v>35417</v>
      </c>
      <c r="E4843" s="115">
        <v>13.106</v>
      </c>
      <c r="F4843" s="115">
        <v>4761</v>
      </c>
      <c r="G4843" s="126">
        <v>0</v>
      </c>
      <c r="H4843" s="126">
        <v>1.0470768173426682E+19</v>
      </c>
    </row>
    <row r="4844" spans="3:8" ht="15" customHeight="1">
      <c r="C4844" s="113" t="b">
        <v>0</v>
      </c>
      <c r="D4844" s="124">
        <v>35418</v>
      </c>
      <c r="E4844" s="115">
        <v>13.161</v>
      </c>
      <c r="F4844" s="115">
        <v>4762</v>
      </c>
      <c r="G4844" s="126">
        <v>0</v>
      </c>
      <c r="H4844" s="126">
        <v>1.798040950111113E+19</v>
      </c>
    </row>
    <row r="4845" spans="3:8" ht="15" customHeight="1">
      <c r="C4845" s="113" t="b">
        <v>0</v>
      </c>
      <c r="D4845" s="124">
        <v>35419</v>
      </c>
      <c r="E4845" s="115">
        <v>13.194000000000001</v>
      </c>
      <c r="F4845" s="115">
        <v>4763</v>
      </c>
      <c r="G4845" s="126">
        <v>0</v>
      </c>
      <c r="H4845" s="126">
        <v>1.6851560396319656E+19</v>
      </c>
    </row>
    <row r="4846" spans="3:8" ht="15" customHeight="1">
      <c r="C4846" s="113" t="b">
        <v>0</v>
      </c>
      <c r="D4846" s="124">
        <v>35420</v>
      </c>
      <c r="E4846" s="115">
        <v>13.316000000000001</v>
      </c>
      <c r="F4846" s="115">
        <v>4764</v>
      </c>
      <c r="G4846" s="126">
        <v>0</v>
      </c>
      <c r="H4846" s="126">
        <v>6.5789937613072497E+18</v>
      </c>
    </row>
    <row r="4847" spans="3:8" ht="15" customHeight="1">
      <c r="C4847" s="113" t="b">
        <v>0</v>
      </c>
      <c r="D4847" s="124">
        <v>35421</v>
      </c>
      <c r="E4847" s="115">
        <v>13.3</v>
      </c>
      <c r="F4847" s="115">
        <v>4765</v>
      </c>
      <c r="G4847" s="126">
        <v>0</v>
      </c>
      <c r="H4847" s="126">
        <v>5.9561102405807442E+18</v>
      </c>
    </row>
    <row r="4848" spans="3:8" ht="15" customHeight="1">
      <c r="C4848" s="113" t="b">
        <v>0</v>
      </c>
      <c r="D4848" s="124">
        <v>35422</v>
      </c>
      <c r="E4848" s="115">
        <v>13.429</v>
      </c>
      <c r="F4848" s="115">
        <v>4766</v>
      </c>
      <c r="G4848" s="126">
        <v>0</v>
      </c>
      <c r="H4848" s="126">
        <v>8.7192312745303654E+18</v>
      </c>
    </row>
    <row r="4849" spans="3:8" ht="15" customHeight="1">
      <c r="C4849" s="113" t="b">
        <v>0</v>
      </c>
      <c r="D4849" s="124">
        <v>35423</v>
      </c>
      <c r="E4849" s="115">
        <v>13.597</v>
      </c>
      <c r="F4849" s="115">
        <v>4767</v>
      </c>
      <c r="G4849" s="126">
        <v>0</v>
      </c>
      <c r="H4849" s="126">
        <v>1.2833570874171288E+19</v>
      </c>
    </row>
    <row r="4850" spans="3:8" ht="15" customHeight="1">
      <c r="C4850" s="113" t="b">
        <v>0</v>
      </c>
      <c r="D4850" s="124">
        <v>35424</v>
      </c>
      <c r="E4850" s="115">
        <v>13.63</v>
      </c>
      <c r="F4850" s="115">
        <v>4768</v>
      </c>
      <c r="G4850" s="126">
        <v>0</v>
      </c>
      <c r="H4850" s="126">
        <v>1.8844576583793331E+17</v>
      </c>
    </row>
    <row r="4851" spans="3:8" ht="15" customHeight="1">
      <c r="C4851" s="113" t="b">
        <v>0</v>
      </c>
      <c r="D4851" s="124">
        <v>35425</v>
      </c>
      <c r="E4851" s="115">
        <v>13.613</v>
      </c>
      <c r="F4851" s="115">
        <v>4769</v>
      </c>
      <c r="G4851" s="126">
        <v>0</v>
      </c>
      <c r="H4851" s="126">
        <v>1.3379650520394078E+19</v>
      </c>
    </row>
    <row r="4852" spans="3:8" ht="15" customHeight="1">
      <c r="C4852" s="113" t="b">
        <v>0</v>
      </c>
      <c r="D4852" s="124">
        <v>35426</v>
      </c>
      <c r="E4852" s="115">
        <v>13.561</v>
      </c>
      <c r="F4852" s="115">
        <v>4770</v>
      </c>
      <c r="G4852" s="126">
        <v>0</v>
      </c>
      <c r="H4852" s="126">
        <v>1.5685059943360631E+19</v>
      </c>
    </row>
    <row r="4853" spans="3:8" ht="15" customHeight="1">
      <c r="C4853" s="113" t="b">
        <v>0</v>
      </c>
      <c r="D4853" s="124">
        <v>35427</v>
      </c>
      <c r="E4853" s="115">
        <v>13.545999999999999</v>
      </c>
      <c r="F4853" s="115">
        <v>4771</v>
      </c>
      <c r="G4853" s="126">
        <v>0</v>
      </c>
      <c r="H4853" s="126">
        <v>9276229287558736</v>
      </c>
    </row>
    <row r="4854" spans="3:8" ht="15" customHeight="1">
      <c r="C4854" s="113" t="b">
        <v>0</v>
      </c>
      <c r="D4854" s="124">
        <v>35428</v>
      </c>
      <c r="E4854" s="115">
        <v>13.653</v>
      </c>
      <c r="F4854" s="115">
        <v>4772</v>
      </c>
      <c r="G4854" s="126">
        <v>0</v>
      </c>
      <c r="H4854" s="126">
        <v>2.1748655267372746E+18</v>
      </c>
    </row>
    <row r="4855" spans="3:8" ht="15" customHeight="1">
      <c r="C4855" s="113" t="b">
        <v>0</v>
      </c>
      <c r="D4855" s="124">
        <v>35429</v>
      </c>
      <c r="E4855" s="115">
        <v>13.704000000000001</v>
      </c>
      <c r="F4855" s="115">
        <v>4773</v>
      </c>
      <c r="G4855" s="126">
        <v>0</v>
      </c>
      <c r="H4855" s="126">
        <v>1.4381566492637403E+19</v>
      </c>
    </row>
    <row r="4856" spans="3:8" ht="15" customHeight="1">
      <c r="C4856" s="113" t="b">
        <v>0</v>
      </c>
      <c r="D4856" s="124">
        <v>35430</v>
      </c>
      <c r="E4856" s="115">
        <v>13.653</v>
      </c>
      <c r="F4856" s="115">
        <v>4774</v>
      </c>
      <c r="G4856" s="126">
        <v>0</v>
      </c>
      <c r="H4856" s="126">
        <v>9.6215700791300006E+17</v>
      </c>
    </row>
    <row r="4857" spans="3:8" ht="15" customHeight="1">
      <c r="C4857" s="113" t="b">
        <v>0</v>
      </c>
      <c r="D4857" s="124">
        <v>35431</v>
      </c>
      <c r="E4857" s="115">
        <v>13.657</v>
      </c>
      <c r="F4857" s="115">
        <v>4775</v>
      </c>
      <c r="G4857" s="126">
        <v>0</v>
      </c>
      <c r="H4857" s="126">
        <v>1.0798017204476791E+19</v>
      </c>
    </row>
    <row r="4858" spans="3:8" ht="15" customHeight="1">
      <c r="C4858" s="113" t="b">
        <v>0</v>
      </c>
      <c r="D4858" s="124">
        <v>35432</v>
      </c>
      <c r="E4858" s="115">
        <v>13.801</v>
      </c>
      <c r="F4858" s="115">
        <v>4776</v>
      </c>
      <c r="G4858" s="126">
        <v>0</v>
      </c>
      <c r="H4858" s="126">
        <v>1.2528272593127163E+18</v>
      </c>
    </row>
    <row r="4859" spans="3:8" ht="15" customHeight="1">
      <c r="C4859" s="113" t="b">
        <v>0</v>
      </c>
      <c r="D4859" s="124">
        <v>35433</v>
      </c>
      <c r="E4859" s="115">
        <v>13.837</v>
      </c>
      <c r="F4859" s="115">
        <v>4777</v>
      </c>
      <c r="G4859" s="126">
        <v>0</v>
      </c>
      <c r="H4859" s="126">
        <v>1.4442343140436593E+19</v>
      </c>
    </row>
    <row r="4860" spans="3:8" ht="15" customHeight="1">
      <c r="C4860" s="113" t="b">
        <v>0</v>
      </c>
      <c r="D4860" s="124">
        <v>35434</v>
      </c>
      <c r="E4860" s="115">
        <v>13.864000000000001</v>
      </c>
      <c r="F4860" s="115">
        <v>4778</v>
      </c>
      <c r="G4860" s="126">
        <v>0</v>
      </c>
      <c r="H4860" s="126">
        <v>8.8082452156461261E+18</v>
      </c>
    </row>
    <row r="4861" spans="3:8" ht="15" customHeight="1">
      <c r="C4861" s="113" t="b">
        <v>0</v>
      </c>
      <c r="D4861" s="124">
        <v>35435</v>
      </c>
      <c r="E4861" s="115">
        <v>14.016</v>
      </c>
      <c r="F4861" s="115">
        <v>4779</v>
      </c>
      <c r="G4861" s="126">
        <v>0</v>
      </c>
      <c r="H4861" s="126">
        <v>6.796633147196504E+16</v>
      </c>
    </row>
    <row r="4862" spans="3:8" ht="15" customHeight="1">
      <c r="C4862" s="113" t="b">
        <v>0</v>
      </c>
      <c r="D4862" s="124">
        <v>35436</v>
      </c>
      <c r="E4862" s="115">
        <v>14.138999999999999</v>
      </c>
      <c r="F4862" s="115">
        <v>4780</v>
      </c>
      <c r="G4862" s="126">
        <v>0</v>
      </c>
      <c r="H4862" s="126">
        <v>5.5756523465659351E+18</v>
      </c>
    </row>
    <row r="4863" spans="3:8" ht="15" customHeight="1">
      <c r="C4863" s="113" t="b">
        <v>0</v>
      </c>
      <c r="D4863" s="124">
        <v>35437</v>
      </c>
      <c r="E4863" s="115">
        <v>14.188000000000001</v>
      </c>
      <c r="F4863" s="115">
        <v>4781</v>
      </c>
      <c r="G4863" s="126">
        <v>0</v>
      </c>
      <c r="H4863" s="126">
        <v>1.728029761847476E+19</v>
      </c>
    </row>
    <row r="4864" spans="3:8" ht="15" customHeight="1">
      <c r="C4864" s="113" t="b">
        <v>0</v>
      </c>
      <c r="D4864" s="124">
        <v>35438</v>
      </c>
      <c r="E4864" s="115">
        <v>14.321</v>
      </c>
      <c r="F4864" s="115">
        <v>4782</v>
      </c>
      <c r="G4864" s="126">
        <v>0</v>
      </c>
      <c r="H4864" s="126">
        <v>1.3040784902464942E+19</v>
      </c>
    </row>
    <row r="4865" spans="3:8" ht="15" customHeight="1">
      <c r="C4865" s="113" t="b">
        <v>0</v>
      </c>
      <c r="D4865" s="124">
        <v>35439</v>
      </c>
      <c r="E4865" s="115">
        <v>14.257999999999999</v>
      </c>
      <c r="F4865" s="115">
        <v>4783</v>
      </c>
      <c r="G4865" s="126">
        <v>0</v>
      </c>
      <c r="H4865" s="126">
        <v>1.055221361421422E+19</v>
      </c>
    </row>
    <row r="4866" spans="3:8" ht="15" customHeight="1">
      <c r="C4866" s="113" t="b">
        <v>0</v>
      </c>
      <c r="D4866" s="124">
        <v>35440</v>
      </c>
      <c r="E4866" s="115">
        <v>14.238</v>
      </c>
      <c r="F4866" s="115">
        <v>4784</v>
      </c>
      <c r="G4866" s="126">
        <v>0</v>
      </c>
      <c r="H4866" s="126">
        <v>1.5361532775843443E+19</v>
      </c>
    </row>
    <row r="4867" spans="3:8" ht="15" customHeight="1">
      <c r="C4867" s="113" t="b">
        <v>0</v>
      </c>
      <c r="D4867" s="124">
        <v>35441</v>
      </c>
      <c r="E4867" s="115">
        <v>14.257</v>
      </c>
      <c r="F4867" s="115">
        <v>4785</v>
      </c>
      <c r="G4867" s="126">
        <v>0</v>
      </c>
      <c r="H4867" s="126">
        <v>7.1603915062632128E+17</v>
      </c>
    </row>
    <row r="4868" spans="3:8" ht="15" customHeight="1">
      <c r="C4868" s="113" t="b">
        <v>0</v>
      </c>
      <c r="D4868" s="124">
        <v>35442</v>
      </c>
      <c r="E4868" s="115">
        <v>14.323</v>
      </c>
      <c r="F4868" s="115">
        <v>4786</v>
      </c>
      <c r="G4868" s="126">
        <v>0</v>
      </c>
      <c r="H4868" s="126">
        <v>1.0163015975302117E+19</v>
      </c>
    </row>
    <row r="4869" spans="3:8" ht="15" customHeight="1">
      <c r="C4869" s="113" t="b">
        <v>0</v>
      </c>
      <c r="D4869" s="124">
        <v>35443</v>
      </c>
      <c r="E4869" s="115">
        <v>14.417</v>
      </c>
      <c r="F4869" s="115">
        <v>4787</v>
      </c>
      <c r="G4869" s="126">
        <v>0</v>
      </c>
      <c r="H4869" s="126">
        <v>3.3167501986069192E+18</v>
      </c>
    </row>
    <row r="4870" spans="3:8" ht="15" customHeight="1">
      <c r="C4870" s="113" t="b">
        <v>0</v>
      </c>
      <c r="D4870" s="124">
        <v>35444</v>
      </c>
      <c r="E4870" s="115">
        <v>14.336</v>
      </c>
      <c r="F4870" s="115">
        <v>4788</v>
      </c>
      <c r="G4870" s="126">
        <v>0</v>
      </c>
      <c r="H4870" s="126">
        <v>1.5536696519578534E+19</v>
      </c>
    </row>
    <row r="4871" spans="3:8" ht="15" customHeight="1">
      <c r="C4871" s="113" t="b">
        <v>0</v>
      </c>
      <c r="D4871" s="124">
        <v>35445</v>
      </c>
      <c r="E4871" s="115">
        <v>14.334</v>
      </c>
      <c r="F4871" s="115">
        <v>4789</v>
      </c>
      <c r="G4871" s="126">
        <v>0</v>
      </c>
      <c r="H4871" s="126">
        <v>1.4165770776940444E+19</v>
      </c>
    </row>
    <row r="4872" spans="3:8" ht="15" customHeight="1">
      <c r="C4872" s="113" t="b">
        <v>0</v>
      </c>
      <c r="D4872" s="124">
        <v>35446</v>
      </c>
      <c r="E4872" s="115">
        <v>14.347</v>
      </c>
      <c r="F4872" s="115">
        <v>4790</v>
      </c>
      <c r="G4872" s="126">
        <v>0</v>
      </c>
      <c r="H4872" s="126">
        <v>1.2501659934884664E+18</v>
      </c>
    </row>
    <row r="4873" spans="3:8" ht="15" customHeight="1">
      <c r="C4873" s="113" t="b">
        <v>0</v>
      </c>
      <c r="D4873" s="124">
        <v>35447</v>
      </c>
      <c r="E4873" s="115">
        <v>14.42</v>
      </c>
      <c r="F4873" s="115">
        <v>4791</v>
      </c>
      <c r="G4873" s="126">
        <v>0</v>
      </c>
      <c r="H4873" s="126">
        <v>7.2922439363498762E+18</v>
      </c>
    </row>
    <row r="4874" spans="3:8" ht="15" customHeight="1">
      <c r="C4874" s="113" t="b">
        <v>0</v>
      </c>
      <c r="D4874" s="124">
        <v>35448</v>
      </c>
      <c r="E4874" s="115">
        <v>14.565</v>
      </c>
      <c r="F4874" s="115">
        <v>4792</v>
      </c>
      <c r="G4874" s="126">
        <v>0</v>
      </c>
      <c r="H4874" s="126">
        <v>1.0990605532106932E+19</v>
      </c>
    </row>
    <row r="4875" spans="3:8" ht="15" customHeight="1">
      <c r="C4875" s="113" t="b">
        <v>0</v>
      </c>
      <c r="D4875" s="124">
        <v>35449</v>
      </c>
      <c r="E4875" s="115">
        <v>14.592000000000001</v>
      </c>
      <c r="F4875" s="115">
        <v>4793</v>
      </c>
      <c r="G4875" s="126">
        <v>0</v>
      </c>
      <c r="H4875" s="126">
        <v>2.5695159569045509E+18</v>
      </c>
    </row>
    <row r="4876" spans="3:8" ht="15" customHeight="1">
      <c r="C4876" s="113" t="b">
        <v>0</v>
      </c>
      <c r="D4876" s="124">
        <v>35450</v>
      </c>
      <c r="E4876" s="115">
        <v>14.666</v>
      </c>
      <c r="F4876" s="115">
        <v>4794</v>
      </c>
      <c r="G4876" s="126">
        <v>0</v>
      </c>
      <c r="H4876" s="126">
        <v>2.6752095882669046E+18</v>
      </c>
    </row>
    <row r="4877" spans="3:8" ht="15" customHeight="1">
      <c r="C4877" s="113" t="b">
        <v>0</v>
      </c>
      <c r="D4877" s="124">
        <v>35451</v>
      </c>
      <c r="E4877" s="115">
        <v>14.637</v>
      </c>
      <c r="F4877" s="115">
        <v>4795</v>
      </c>
      <c r="G4877" s="126">
        <v>0</v>
      </c>
      <c r="H4877" s="126">
        <v>9.442379362759934E+18</v>
      </c>
    </row>
    <row r="4878" spans="3:8" ht="15" customHeight="1">
      <c r="C4878" s="113" t="b">
        <v>0</v>
      </c>
      <c r="D4878" s="124">
        <v>35452</v>
      </c>
      <c r="E4878" s="115">
        <v>14.686</v>
      </c>
      <c r="F4878" s="115">
        <v>4796</v>
      </c>
      <c r="G4878" s="126">
        <v>0</v>
      </c>
      <c r="H4878" s="126">
        <v>4.0150022567971384E+18</v>
      </c>
    </row>
    <row r="4879" spans="3:8" ht="15" customHeight="1">
      <c r="C4879" s="113" t="b">
        <v>0</v>
      </c>
      <c r="D4879" s="124">
        <v>35453</v>
      </c>
      <c r="E4879" s="115">
        <v>14.752000000000001</v>
      </c>
      <c r="F4879" s="115">
        <v>4797</v>
      </c>
      <c r="G4879" s="126">
        <v>0</v>
      </c>
      <c r="H4879" s="126">
        <v>5.0906241925382093E+18</v>
      </c>
    </row>
    <row r="4880" spans="3:8" ht="15" customHeight="1">
      <c r="C4880" s="113" t="b">
        <v>0</v>
      </c>
      <c r="D4880" s="124">
        <v>35454</v>
      </c>
      <c r="E4880" s="115">
        <v>14.718999999999999</v>
      </c>
      <c r="F4880" s="115">
        <v>4798</v>
      </c>
      <c r="G4880" s="126">
        <v>0</v>
      </c>
      <c r="H4880" s="126">
        <v>1.531421150083678E+19</v>
      </c>
    </row>
    <row r="4881" spans="3:8" ht="15" customHeight="1">
      <c r="C4881" s="113" t="b">
        <v>0</v>
      </c>
      <c r="D4881" s="124">
        <v>35455</v>
      </c>
      <c r="E4881" s="115">
        <v>14.756</v>
      </c>
      <c r="F4881" s="115">
        <v>4799</v>
      </c>
      <c r="G4881" s="126">
        <v>0</v>
      </c>
      <c r="H4881" s="126">
        <v>3.6838781158782817E+18</v>
      </c>
    </row>
    <row r="4882" spans="3:8" ht="15" customHeight="1">
      <c r="C4882" s="113" t="b">
        <v>0</v>
      </c>
      <c r="D4882" s="124">
        <v>35456</v>
      </c>
      <c r="E4882" s="115">
        <v>14.789</v>
      </c>
      <c r="F4882" s="115">
        <v>4800</v>
      </c>
      <c r="G4882" s="126">
        <v>0</v>
      </c>
      <c r="H4882" s="126">
        <v>8.0767482380833249E+18</v>
      </c>
    </row>
    <row r="4883" spans="3:8" ht="15" customHeight="1">
      <c r="C4883" s="113" t="b">
        <v>0</v>
      </c>
      <c r="D4883" s="124">
        <v>35457</v>
      </c>
      <c r="E4883" s="115">
        <v>14.7</v>
      </c>
      <c r="F4883" s="115">
        <v>4801</v>
      </c>
      <c r="G4883" s="126">
        <v>0</v>
      </c>
      <c r="H4883" s="126">
        <v>8.0183878432349768E+18</v>
      </c>
    </row>
    <row r="4884" spans="3:8" ht="15" customHeight="1">
      <c r="C4884" s="113" t="b">
        <v>0</v>
      </c>
      <c r="D4884" s="124">
        <v>35458</v>
      </c>
      <c r="E4884" s="115">
        <v>14.707000000000001</v>
      </c>
      <c r="F4884" s="115">
        <v>4802</v>
      </c>
      <c r="G4884" s="126">
        <v>0</v>
      </c>
      <c r="H4884" s="126">
        <v>3.369339508769753E+17</v>
      </c>
    </row>
    <row r="4885" spans="3:8" ht="15" customHeight="1">
      <c r="C4885" s="113" t="b">
        <v>0</v>
      </c>
      <c r="D4885" s="124">
        <v>35459</v>
      </c>
      <c r="E4885" s="115">
        <v>14.81</v>
      </c>
      <c r="F4885" s="115">
        <v>4803</v>
      </c>
      <c r="G4885" s="126">
        <v>0</v>
      </c>
      <c r="H4885" s="126">
        <v>2.5587180263846614E+17</v>
      </c>
    </row>
    <row r="4886" spans="3:8" ht="15" customHeight="1">
      <c r="C4886" s="113" t="b">
        <v>0</v>
      </c>
      <c r="D4886" s="124">
        <v>35460</v>
      </c>
      <c r="E4886" s="115">
        <v>14.872</v>
      </c>
      <c r="F4886" s="115">
        <v>4804</v>
      </c>
      <c r="G4886" s="126">
        <v>0</v>
      </c>
      <c r="H4886" s="126">
        <v>1.673161305241618E+19</v>
      </c>
    </row>
    <row r="4887" spans="3:8" ht="15" customHeight="1">
      <c r="C4887" s="113" t="b">
        <v>0</v>
      </c>
      <c r="D4887" s="124">
        <v>35461</v>
      </c>
      <c r="E4887" s="115">
        <v>14.938000000000001</v>
      </c>
      <c r="F4887" s="115">
        <v>4805</v>
      </c>
      <c r="G4887" s="126">
        <v>0</v>
      </c>
      <c r="H4887" s="126">
        <v>7.6506663679754875E+18</v>
      </c>
    </row>
    <row r="4888" spans="3:8" ht="15" customHeight="1">
      <c r="C4888" s="113" t="b">
        <v>0</v>
      </c>
      <c r="D4888" s="124">
        <v>35462</v>
      </c>
      <c r="E4888" s="115">
        <v>15.013</v>
      </c>
      <c r="F4888" s="115">
        <v>4806</v>
      </c>
      <c r="G4888" s="126">
        <v>0</v>
      </c>
      <c r="H4888" s="126">
        <v>1.266794490736341E+19</v>
      </c>
    </row>
    <row r="4889" spans="3:8" ht="15" customHeight="1">
      <c r="C4889" s="113" t="b">
        <v>0</v>
      </c>
      <c r="D4889" s="124">
        <v>35463</v>
      </c>
      <c r="E4889" s="115">
        <v>15.051</v>
      </c>
      <c r="F4889" s="115">
        <v>4807</v>
      </c>
      <c r="G4889" s="126">
        <v>0</v>
      </c>
      <c r="H4889" s="126">
        <v>7.203984787070636E+18</v>
      </c>
    </row>
    <row r="4890" spans="3:8" ht="15" customHeight="1">
      <c r="C4890" s="113" t="b">
        <v>0</v>
      </c>
      <c r="D4890" s="124">
        <v>35464</v>
      </c>
      <c r="E4890" s="115">
        <v>15.194000000000001</v>
      </c>
      <c r="F4890" s="115">
        <v>4808</v>
      </c>
      <c r="G4890" s="126">
        <v>0</v>
      </c>
      <c r="H4890" s="126">
        <v>1.2788851956942244E+19</v>
      </c>
    </row>
    <row r="4891" spans="3:8" ht="15" customHeight="1">
      <c r="C4891" s="113" t="b">
        <v>0</v>
      </c>
      <c r="D4891" s="124">
        <v>35465</v>
      </c>
      <c r="E4891" s="115">
        <v>15.287000000000001</v>
      </c>
      <c r="F4891" s="115">
        <v>4809</v>
      </c>
      <c r="G4891" s="126">
        <v>0</v>
      </c>
      <c r="H4891" s="126">
        <v>1.7935495919192951E+19</v>
      </c>
    </row>
    <row r="4892" spans="3:8" ht="15" customHeight="1">
      <c r="C4892" s="113" t="b">
        <v>0</v>
      </c>
      <c r="D4892" s="124">
        <v>35466</v>
      </c>
      <c r="E4892" s="115">
        <v>15.303000000000001</v>
      </c>
      <c r="F4892" s="115">
        <v>4810</v>
      </c>
      <c r="G4892" s="126">
        <v>0</v>
      </c>
      <c r="H4892" s="126">
        <v>8.0083263361191404E+18</v>
      </c>
    </row>
    <row r="4893" spans="3:8" ht="15" customHeight="1">
      <c r="C4893" s="113" t="b">
        <v>0</v>
      </c>
      <c r="D4893" s="124">
        <v>35467</v>
      </c>
      <c r="E4893" s="115">
        <v>15.369</v>
      </c>
      <c r="F4893" s="115">
        <v>4811</v>
      </c>
      <c r="G4893" s="126">
        <v>0</v>
      </c>
      <c r="H4893" s="126">
        <v>1.1811567848859978E+19</v>
      </c>
    </row>
    <row r="4894" spans="3:8" ht="15" customHeight="1">
      <c r="C4894" s="113" t="b">
        <v>0</v>
      </c>
      <c r="D4894" s="124">
        <v>35468</v>
      </c>
      <c r="E4894" s="115">
        <v>15.394</v>
      </c>
      <c r="F4894" s="115">
        <v>4812</v>
      </c>
      <c r="G4894" s="126">
        <v>0</v>
      </c>
      <c r="H4894" s="126">
        <v>1.2446590984229325E+19</v>
      </c>
    </row>
    <row r="4895" spans="3:8" ht="15" customHeight="1">
      <c r="C4895" s="113" t="b">
        <v>0</v>
      </c>
      <c r="D4895" s="124">
        <v>35469</v>
      </c>
      <c r="E4895" s="115">
        <v>15.417999999999999</v>
      </c>
      <c r="F4895" s="115">
        <v>4813</v>
      </c>
      <c r="G4895" s="126">
        <v>0</v>
      </c>
      <c r="H4895" s="126">
        <v>1.5889765993428871E+19</v>
      </c>
    </row>
    <row r="4896" spans="3:8" ht="15" customHeight="1">
      <c r="C4896" s="113" t="b">
        <v>0</v>
      </c>
      <c r="D4896" s="124">
        <v>35470</v>
      </c>
      <c r="E4896" s="115">
        <v>15.377000000000001</v>
      </c>
      <c r="F4896" s="115">
        <v>4814</v>
      </c>
      <c r="G4896" s="126">
        <v>0</v>
      </c>
      <c r="H4896" s="126">
        <v>7.7589140752067983E+18</v>
      </c>
    </row>
    <row r="4897" spans="3:8" ht="15" customHeight="1">
      <c r="C4897" s="113" t="b">
        <v>0</v>
      </c>
      <c r="D4897" s="124">
        <v>35471</v>
      </c>
      <c r="E4897" s="115">
        <v>15.452</v>
      </c>
      <c r="F4897" s="115">
        <v>4815</v>
      </c>
      <c r="G4897" s="126">
        <v>0</v>
      </c>
      <c r="H4897" s="126">
        <v>1.2699585620684329E+19</v>
      </c>
    </row>
    <row r="4898" spans="3:8" ht="15" customHeight="1">
      <c r="C4898" s="113" t="b">
        <v>0</v>
      </c>
      <c r="D4898" s="124">
        <v>35472</v>
      </c>
      <c r="E4898" s="115">
        <v>15.461</v>
      </c>
      <c r="F4898" s="115">
        <v>4816</v>
      </c>
      <c r="G4898" s="126">
        <v>0</v>
      </c>
      <c r="H4898" s="126">
        <v>4.5095617465140291E+18</v>
      </c>
    </row>
    <row r="4899" spans="3:8" ht="15" customHeight="1">
      <c r="C4899" s="113" t="b">
        <v>0</v>
      </c>
      <c r="D4899" s="124">
        <v>35473</v>
      </c>
      <c r="E4899" s="115">
        <v>15.417999999999999</v>
      </c>
      <c r="F4899" s="115">
        <v>4817</v>
      </c>
      <c r="G4899" s="126">
        <v>0</v>
      </c>
      <c r="H4899" s="126">
        <v>9.0536271565355162E+18</v>
      </c>
    </row>
    <row r="4900" spans="3:8" ht="15" customHeight="1">
      <c r="C4900" s="113" t="b">
        <v>0</v>
      </c>
      <c r="D4900" s="124">
        <v>35474</v>
      </c>
      <c r="E4900" s="115">
        <v>15.499000000000001</v>
      </c>
      <c r="F4900" s="115">
        <v>4818</v>
      </c>
      <c r="G4900" s="126">
        <v>0</v>
      </c>
      <c r="H4900" s="126">
        <v>1.2899113711426494E+19</v>
      </c>
    </row>
    <row r="4901" spans="3:8" ht="15" customHeight="1">
      <c r="C4901" s="113" t="b">
        <v>0</v>
      </c>
      <c r="D4901" s="124">
        <v>35475</v>
      </c>
      <c r="E4901" s="115">
        <v>15.509</v>
      </c>
      <c r="F4901" s="115">
        <v>4819</v>
      </c>
      <c r="G4901" s="126">
        <v>0</v>
      </c>
      <c r="H4901" s="126">
        <v>8.4593996766220882E+18</v>
      </c>
    </row>
    <row r="4902" spans="3:8" ht="15" customHeight="1">
      <c r="C4902" s="113" t="b">
        <v>0</v>
      </c>
      <c r="D4902" s="124">
        <v>35476</v>
      </c>
      <c r="E4902" s="115">
        <v>15.574</v>
      </c>
      <c r="F4902" s="115">
        <v>4820</v>
      </c>
      <c r="G4902" s="126">
        <v>0</v>
      </c>
      <c r="H4902" s="126">
        <v>3.7007872997138627E+18</v>
      </c>
    </row>
    <row r="4903" spans="3:8" ht="15" customHeight="1">
      <c r="C4903" s="113" t="b">
        <v>0</v>
      </c>
      <c r="D4903" s="124">
        <v>35477</v>
      </c>
      <c r="E4903" s="115">
        <v>15.648999999999999</v>
      </c>
      <c r="F4903" s="115">
        <v>4821</v>
      </c>
      <c r="G4903" s="126">
        <v>0</v>
      </c>
      <c r="H4903" s="126">
        <v>1.7333442881983252E+19</v>
      </c>
    </row>
    <row r="4904" spans="3:8" ht="15" customHeight="1">
      <c r="C4904" s="113" t="b">
        <v>0</v>
      </c>
      <c r="D4904" s="124">
        <v>35478</v>
      </c>
      <c r="E4904" s="115">
        <v>15.65</v>
      </c>
      <c r="F4904" s="115">
        <v>4822</v>
      </c>
      <c r="G4904" s="126">
        <v>0</v>
      </c>
      <c r="H4904" s="126">
        <v>6.2816688699920404E+18</v>
      </c>
    </row>
    <row r="4905" spans="3:8" ht="15" customHeight="1">
      <c r="C4905" s="113" t="b">
        <v>0</v>
      </c>
      <c r="D4905" s="124">
        <v>35479</v>
      </c>
      <c r="E4905" s="115">
        <v>15.635</v>
      </c>
      <c r="F4905" s="115">
        <v>4823</v>
      </c>
      <c r="G4905" s="126">
        <v>0</v>
      </c>
      <c r="H4905" s="126">
        <v>6.6350335943341507E+18</v>
      </c>
    </row>
    <row r="4906" spans="3:8" ht="15" customHeight="1">
      <c r="C4906" s="113" t="b">
        <v>0</v>
      </c>
      <c r="D4906" s="124">
        <v>35480</v>
      </c>
      <c r="E4906" s="115">
        <v>15.5</v>
      </c>
      <c r="F4906" s="115">
        <v>4824</v>
      </c>
      <c r="G4906" s="126">
        <v>0</v>
      </c>
      <c r="H4906" s="126">
        <v>8.2657290561751675E+18</v>
      </c>
    </row>
    <row r="4907" spans="3:8" ht="15" customHeight="1">
      <c r="C4907" s="113" t="b">
        <v>0</v>
      </c>
      <c r="D4907" s="124">
        <v>35481</v>
      </c>
      <c r="E4907" s="115">
        <v>15.481</v>
      </c>
      <c r="F4907" s="115">
        <v>4825</v>
      </c>
      <c r="G4907" s="126">
        <v>0</v>
      </c>
      <c r="H4907" s="126">
        <v>1.0100721502661212E+19</v>
      </c>
    </row>
    <row r="4908" spans="3:8" ht="15" customHeight="1">
      <c r="C4908" s="113" t="b">
        <v>0</v>
      </c>
      <c r="D4908" s="124">
        <v>35482</v>
      </c>
      <c r="E4908" s="115">
        <v>15.538</v>
      </c>
      <c r="F4908" s="115">
        <v>4826</v>
      </c>
      <c r="G4908" s="126">
        <v>0</v>
      </c>
      <c r="H4908" s="126">
        <v>1.3217024188317995E+19</v>
      </c>
    </row>
    <row r="4909" spans="3:8" ht="15" customHeight="1">
      <c r="C4909" s="113" t="b">
        <v>0</v>
      </c>
      <c r="D4909" s="124">
        <v>35483</v>
      </c>
      <c r="E4909" s="115">
        <v>15.532999999999999</v>
      </c>
      <c r="F4909" s="115">
        <v>4827</v>
      </c>
      <c r="G4909" s="126">
        <v>0</v>
      </c>
      <c r="H4909" s="126">
        <v>2.4085679973543649E+18</v>
      </c>
    </row>
    <row r="4910" spans="3:8" ht="15" customHeight="1">
      <c r="C4910" s="113" t="b">
        <v>0</v>
      </c>
      <c r="D4910" s="124">
        <v>35484</v>
      </c>
      <c r="E4910" s="115">
        <v>15.465999999999999</v>
      </c>
      <c r="F4910" s="115">
        <v>4828</v>
      </c>
      <c r="G4910" s="126">
        <v>0</v>
      </c>
      <c r="H4910" s="126">
        <v>1.825804038044858E+19</v>
      </c>
    </row>
    <row r="4911" spans="3:8" ht="15" customHeight="1">
      <c r="C4911" s="113" t="b">
        <v>0</v>
      </c>
      <c r="D4911" s="124">
        <v>35485</v>
      </c>
      <c r="E4911" s="115">
        <v>15.496</v>
      </c>
      <c r="F4911" s="115">
        <v>4829</v>
      </c>
      <c r="G4911" s="126">
        <v>0</v>
      </c>
      <c r="H4911" s="126">
        <v>1.6383722734233668E+19</v>
      </c>
    </row>
    <row r="4912" spans="3:8" ht="15" customHeight="1">
      <c r="C4912" s="113" t="b">
        <v>0</v>
      </c>
      <c r="D4912" s="124">
        <v>35486</v>
      </c>
      <c r="E4912" s="115">
        <v>15.446999999999999</v>
      </c>
      <c r="F4912" s="115">
        <v>4830</v>
      </c>
      <c r="G4912" s="126">
        <v>0</v>
      </c>
      <c r="H4912" s="126">
        <v>4.8453681134367263E+18</v>
      </c>
    </row>
    <row r="4913" spans="3:8" ht="15" customHeight="1">
      <c r="C4913" s="113" t="b">
        <v>0</v>
      </c>
      <c r="D4913" s="124">
        <v>35487</v>
      </c>
      <c r="E4913" s="115">
        <v>15.41</v>
      </c>
      <c r="F4913" s="115">
        <v>4831</v>
      </c>
      <c r="G4913" s="126">
        <v>0</v>
      </c>
      <c r="H4913" s="126">
        <v>1.6612398318664524E+19</v>
      </c>
    </row>
    <row r="4914" spans="3:8" ht="15" customHeight="1">
      <c r="C4914" s="113" t="b">
        <v>0</v>
      </c>
      <c r="D4914" s="124">
        <v>35488</v>
      </c>
      <c r="E4914" s="115">
        <v>15.468999999999999</v>
      </c>
      <c r="F4914" s="115">
        <v>4832</v>
      </c>
      <c r="G4914" s="126">
        <v>0</v>
      </c>
      <c r="H4914" s="126">
        <v>1.0335752274953298E+19</v>
      </c>
    </row>
    <row r="4915" spans="3:8" ht="15" customHeight="1">
      <c r="C4915" s="113" t="b">
        <v>0</v>
      </c>
      <c r="D4915" s="124">
        <v>35489</v>
      </c>
      <c r="E4915" s="115">
        <v>15.635</v>
      </c>
      <c r="F4915" s="115">
        <v>4833</v>
      </c>
      <c r="G4915" s="126">
        <v>0</v>
      </c>
      <c r="H4915" s="126">
        <v>7.6855020563399373E+18</v>
      </c>
    </row>
    <row r="4916" spans="3:8" ht="15" customHeight="1">
      <c r="C4916" s="113" t="b">
        <v>0</v>
      </c>
      <c r="D4916" s="124">
        <v>35490</v>
      </c>
      <c r="E4916" s="115">
        <v>15.577999999999999</v>
      </c>
      <c r="F4916" s="115">
        <v>4834</v>
      </c>
      <c r="G4916" s="126">
        <v>0</v>
      </c>
      <c r="H4916" s="126">
        <v>1.1472467168767814E+18</v>
      </c>
    </row>
    <row r="4917" spans="3:8" ht="15" customHeight="1">
      <c r="C4917" s="113" t="b">
        <v>0</v>
      </c>
      <c r="D4917" s="124">
        <v>35491</v>
      </c>
      <c r="E4917" s="115">
        <v>15.617000000000001</v>
      </c>
      <c r="F4917" s="115">
        <v>4835</v>
      </c>
      <c r="G4917" s="126">
        <v>0</v>
      </c>
      <c r="H4917" s="126">
        <v>1.0511231687458025E+19</v>
      </c>
    </row>
    <row r="4918" spans="3:8" ht="15" customHeight="1">
      <c r="C4918" s="113" t="b">
        <v>0</v>
      </c>
      <c r="D4918" s="124">
        <v>35492</v>
      </c>
      <c r="E4918" s="115">
        <v>15.406000000000001</v>
      </c>
      <c r="F4918" s="115">
        <v>4836</v>
      </c>
      <c r="G4918" s="126">
        <v>0</v>
      </c>
      <c r="H4918" s="126">
        <v>1.4678275281739467E+19</v>
      </c>
    </row>
    <row r="4919" spans="3:8" ht="15" customHeight="1">
      <c r="C4919" s="113" t="b">
        <v>0</v>
      </c>
      <c r="D4919" s="124">
        <v>35493</v>
      </c>
      <c r="E4919" s="115">
        <v>15.353</v>
      </c>
      <c r="F4919" s="115">
        <v>4837</v>
      </c>
      <c r="G4919" s="126">
        <v>0</v>
      </c>
      <c r="H4919" s="126">
        <v>1.9788675063697841E+18</v>
      </c>
    </row>
    <row r="4920" spans="3:8" ht="15" customHeight="1">
      <c r="C4920" s="113" t="b">
        <v>0</v>
      </c>
      <c r="D4920" s="124">
        <v>35494</v>
      </c>
      <c r="E4920" s="115">
        <v>15.333</v>
      </c>
      <c r="F4920" s="115">
        <v>4838</v>
      </c>
      <c r="G4920" s="126">
        <v>0</v>
      </c>
      <c r="H4920" s="126">
        <v>1.3037517517473978E+19</v>
      </c>
    </row>
    <row r="4921" spans="3:8" ht="15" customHeight="1">
      <c r="C4921" s="113" t="b">
        <v>0</v>
      </c>
      <c r="D4921" s="124">
        <v>35495</v>
      </c>
      <c r="E4921" s="115">
        <v>15.379</v>
      </c>
      <c r="F4921" s="115">
        <v>4839</v>
      </c>
      <c r="G4921" s="126">
        <v>0</v>
      </c>
      <c r="H4921" s="126">
        <v>1.0972347821315439E+19</v>
      </c>
    </row>
    <row r="4922" spans="3:8" ht="15" customHeight="1">
      <c r="C4922" s="113" t="b">
        <v>0</v>
      </c>
      <c r="D4922" s="124">
        <v>35496</v>
      </c>
      <c r="E4922" s="115">
        <v>15.372</v>
      </c>
      <c r="F4922" s="115">
        <v>4840</v>
      </c>
      <c r="G4922" s="126">
        <v>0</v>
      </c>
      <c r="H4922" s="126">
        <v>5.9268392585062922E+18</v>
      </c>
    </row>
    <row r="4923" spans="3:8" ht="15" customHeight="1">
      <c r="C4923" s="113" t="b">
        <v>0</v>
      </c>
      <c r="D4923" s="124">
        <v>35497</v>
      </c>
      <c r="E4923" s="115">
        <v>15.361000000000001</v>
      </c>
      <c r="F4923" s="115">
        <v>4841</v>
      </c>
      <c r="G4923" s="126">
        <v>0</v>
      </c>
      <c r="H4923" s="126">
        <v>5.4649820067410964E+18</v>
      </c>
    </row>
    <row r="4924" spans="3:8" ht="15" customHeight="1">
      <c r="C4924" s="113" t="b">
        <v>0</v>
      </c>
      <c r="D4924" s="124">
        <v>35498</v>
      </c>
      <c r="E4924" s="115">
        <v>15.323</v>
      </c>
      <c r="F4924" s="115">
        <v>4842</v>
      </c>
      <c r="G4924" s="126">
        <v>0</v>
      </c>
      <c r="H4924" s="126">
        <v>3.9382984778928358E+18</v>
      </c>
    </row>
    <row r="4925" spans="3:8" ht="15" customHeight="1">
      <c r="C4925" s="113" t="b">
        <v>0</v>
      </c>
      <c r="D4925" s="124">
        <v>35499</v>
      </c>
      <c r="E4925" s="115">
        <v>15.342000000000001</v>
      </c>
      <c r="F4925" s="115">
        <v>4843</v>
      </c>
      <c r="G4925" s="126">
        <v>0</v>
      </c>
      <c r="H4925" s="126">
        <v>7.6278362578381865E+18</v>
      </c>
    </row>
    <row r="4926" spans="3:8" ht="15" customHeight="1">
      <c r="C4926" s="113" t="b">
        <v>0</v>
      </c>
      <c r="D4926" s="124">
        <v>35500</v>
      </c>
      <c r="E4926" s="115">
        <v>15.385999999999999</v>
      </c>
      <c r="F4926" s="115">
        <v>4844</v>
      </c>
      <c r="G4926" s="126">
        <v>0</v>
      </c>
      <c r="H4926" s="126">
        <v>5.6805619917190687E+18</v>
      </c>
    </row>
    <row r="4927" spans="3:8" ht="15" customHeight="1">
      <c r="C4927" s="113" t="b">
        <v>0</v>
      </c>
      <c r="D4927" s="124">
        <v>35501</v>
      </c>
      <c r="E4927" s="115">
        <v>15.407999999999999</v>
      </c>
      <c r="F4927" s="115">
        <v>4845</v>
      </c>
      <c r="G4927" s="126">
        <v>0</v>
      </c>
      <c r="H4927" s="126">
        <v>1.0998069828311923E+18</v>
      </c>
    </row>
    <row r="4928" spans="3:8" ht="15" customHeight="1">
      <c r="C4928" s="113" t="b">
        <v>0</v>
      </c>
      <c r="D4928" s="124">
        <v>35502</v>
      </c>
      <c r="E4928" s="115">
        <v>15.519</v>
      </c>
      <c r="F4928" s="115">
        <v>4846</v>
      </c>
      <c r="G4928" s="126">
        <v>0</v>
      </c>
      <c r="H4928" s="126">
        <v>4.8678211668391588E+18</v>
      </c>
    </row>
    <row r="4929" spans="3:8" ht="15" customHeight="1">
      <c r="C4929" s="113" t="b">
        <v>0</v>
      </c>
      <c r="D4929" s="124">
        <v>35503</v>
      </c>
      <c r="E4929" s="115">
        <v>15.488</v>
      </c>
      <c r="F4929" s="115">
        <v>4847</v>
      </c>
      <c r="G4929" s="126">
        <v>0</v>
      </c>
      <c r="H4929" s="126">
        <v>1.1394021927616009E+18</v>
      </c>
    </row>
    <row r="4930" spans="3:8" ht="15" customHeight="1">
      <c r="C4930" s="113" t="b">
        <v>0</v>
      </c>
      <c r="D4930" s="124">
        <v>35504</v>
      </c>
      <c r="E4930" s="115">
        <v>15.505000000000001</v>
      </c>
      <c r="F4930" s="115">
        <v>4848</v>
      </c>
      <c r="G4930" s="126">
        <v>0</v>
      </c>
      <c r="H4930" s="126">
        <v>9.392297439444523E+18</v>
      </c>
    </row>
    <row r="4931" spans="3:8" ht="15" customHeight="1">
      <c r="C4931" s="113" t="b">
        <v>0</v>
      </c>
      <c r="D4931" s="124">
        <v>35505</v>
      </c>
      <c r="E4931" s="115">
        <v>15.504</v>
      </c>
      <c r="F4931" s="115">
        <v>4849</v>
      </c>
      <c r="G4931" s="126">
        <v>0</v>
      </c>
      <c r="H4931" s="126">
        <v>1.5002830870335252E+19</v>
      </c>
    </row>
    <row r="4932" spans="3:8" ht="15" customHeight="1">
      <c r="C4932" s="113" t="b">
        <v>0</v>
      </c>
      <c r="D4932" s="124">
        <v>35506</v>
      </c>
      <c r="E4932" s="115">
        <v>15.567</v>
      </c>
      <c r="F4932" s="115">
        <v>4850</v>
      </c>
      <c r="G4932" s="126">
        <v>0</v>
      </c>
      <c r="H4932" s="126">
        <v>1.2186313050722169E+19</v>
      </c>
    </row>
    <row r="4933" spans="3:8" ht="15" customHeight="1">
      <c r="C4933" s="113" t="b">
        <v>0</v>
      </c>
      <c r="D4933" s="124">
        <v>35507</v>
      </c>
      <c r="E4933" s="115">
        <v>15.597</v>
      </c>
      <c r="F4933" s="115">
        <v>4851</v>
      </c>
      <c r="G4933" s="126">
        <v>0</v>
      </c>
      <c r="H4933" s="126">
        <v>2.9008737770931517E+18</v>
      </c>
    </row>
    <row r="4934" spans="3:8" ht="15" customHeight="1">
      <c r="C4934" s="113" t="b">
        <v>0</v>
      </c>
      <c r="D4934" s="124">
        <v>35508</v>
      </c>
      <c r="E4934" s="115">
        <v>15.6</v>
      </c>
      <c r="F4934" s="115">
        <v>4852</v>
      </c>
      <c r="G4934" s="126">
        <v>0</v>
      </c>
      <c r="H4934" s="126">
        <v>1.3077555447752606E+19</v>
      </c>
    </row>
    <row r="4935" spans="3:8" ht="15" customHeight="1">
      <c r="C4935" s="113" t="b">
        <v>0</v>
      </c>
      <c r="D4935" s="124">
        <v>35509</v>
      </c>
      <c r="E4935" s="115">
        <v>15.683999999999999</v>
      </c>
      <c r="F4935" s="115">
        <v>4853</v>
      </c>
      <c r="G4935" s="126">
        <v>0</v>
      </c>
      <c r="H4935" s="126">
        <v>1.8434509082275287E+19</v>
      </c>
    </row>
    <row r="4936" spans="3:8" ht="15" customHeight="1">
      <c r="C4936" s="113" t="b">
        <v>0</v>
      </c>
      <c r="D4936" s="124">
        <v>35510</v>
      </c>
      <c r="E4936" s="115">
        <v>15.66</v>
      </c>
      <c r="F4936" s="115">
        <v>4854</v>
      </c>
      <c r="G4936" s="126">
        <v>0</v>
      </c>
      <c r="H4936" s="126">
        <v>1.6464939392759749E+19</v>
      </c>
    </row>
    <row r="4937" spans="3:8" ht="15" customHeight="1">
      <c r="C4937" s="113" t="b">
        <v>0</v>
      </c>
      <c r="D4937" s="124">
        <v>35511</v>
      </c>
      <c r="E4937" s="115">
        <v>15.555999999999999</v>
      </c>
      <c r="F4937" s="115">
        <v>4855</v>
      </c>
      <c r="G4937" s="126">
        <v>0</v>
      </c>
      <c r="H4937" s="126">
        <v>1.7823068449503961E+19</v>
      </c>
    </row>
    <row r="4938" spans="3:8" ht="15" customHeight="1">
      <c r="C4938" s="113" t="b">
        <v>0</v>
      </c>
      <c r="D4938" s="124">
        <v>35512</v>
      </c>
      <c r="E4938" s="115">
        <v>15.645</v>
      </c>
      <c r="F4938" s="115">
        <v>4856</v>
      </c>
      <c r="G4938" s="126">
        <v>0</v>
      </c>
      <c r="H4938" s="126">
        <v>2.0541037765162066E+18</v>
      </c>
    </row>
    <row r="4939" spans="3:8" ht="15" customHeight="1">
      <c r="C4939" s="113" t="b">
        <v>0</v>
      </c>
      <c r="D4939" s="124">
        <v>35513</v>
      </c>
      <c r="E4939" s="115">
        <v>15.622999999999999</v>
      </c>
      <c r="F4939" s="115">
        <v>4857</v>
      </c>
      <c r="G4939" s="126">
        <v>0</v>
      </c>
      <c r="H4939" s="126">
        <v>1.5871914379879125E+19</v>
      </c>
    </row>
    <row r="4940" spans="3:8" ht="15" customHeight="1">
      <c r="C4940" s="113" t="b">
        <v>0</v>
      </c>
      <c r="D4940" s="124">
        <v>35514</v>
      </c>
      <c r="E4940" s="115">
        <v>15.63</v>
      </c>
      <c r="F4940" s="115">
        <v>4858</v>
      </c>
      <c r="G4940" s="126">
        <v>0</v>
      </c>
      <c r="H4940" s="126">
        <v>1.1708083032001589E+19</v>
      </c>
    </row>
    <row r="4941" spans="3:8" ht="15" customHeight="1">
      <c r="C4941" s="113" t="b">
        <v>0</v>
      </c>
      <c r="D4941" s="124">
        <v>35515</v>
      </c>
      <c r="E4941" s="115">
        <v>15.554</v>
      </c>
      <c r="F4941" s="115">
        <v>4859</v>
      </c>
      <c r="G4941" s="126">
        <v>0</v>
      </c>
      <c r="H4941" s="126">
        <v>3.0080545644973107E+18</v>
      </c>
    </row>
    <row r="4942" spans="3:8" ht="15" customHeight="1">
      <c r="C4942" s="113" t="b">
        <v>0</v>
      </c>
      <c r="D4942" s="124">
        <v>35516</v>
      </c>
      <c r="E4942" s="115">
        <v>15.324</v>
      </c>
      <c r="F4942" s="115">
        <v>4860</v>
      </c>
      <c r="G4942" s="126">
        <v>0</v>
      </c>
      <c r="H4942" s="126">
        <v>6.7309187124748278E+18</v>
      </c>
    </row>
    <row r="4943" spans="3:8" ht="15" customHeight="1">
      <c r="C4943" s="113" t="b">
        <v>0</v>
      </c>
      <c r="D4943" s="124">
        <v>35517</v>
      </c>
      <c r="E4943" s="115">
        <v>15.24</v>
      </c>
      <c r="F4943" s="115">
        <v>4861</v>
      </c>
      <c r="G4943" s="126">
        <v>0</v>
      </c>
      <c r="H4943" s="126">
        <v>4.4623505798763264E+18</v>
      </c>
    </row>
    <row r="4944" spans="3:8" ht="15" customHeight="1">
      <c r="C4944" s="113" t="b">
        <v>0</v>
      </c>
      <c r="D4944" s="124">
        <v>35518</v>
      </c>
      <c r="E4944" s="115">
        <v>15.282</v>
      </c>
      <c r="F4944" s="115">
        <v>4862</v>
      </c>
      <c r="G4944" s="126">
        <v>0</v>
      </c>
      <c r="H4944" s="126">
        <v>1.2342159753205236E+19</v>
      </c>
    </row>
    <row r="4945" spans="3:8" ht="15" customHeight="1">
      <c r="C4945" s="113" t="b">
        <v>0</v>
      </c>
      <c r="D4945" s="124">
        <v>35519</v>
      </c>
      <c r="E4945" s="115">
        <v>15.333</v>
      </c>
      <c r="F4945" s="115">
        <v>4863</v>
      </c>
      <c r="G4945" s="126">
        <v>0</v>
      </c>
      <c r="H4945" s="126">
        <v>2.4308410530019763E+18</v>
      </c>
    </row>
    <row r="4946" spans="3:8" ht="15" customHeight="1">
      <c r="C4946" s="113" t="b">
        <v>0</v>
      </c>
      <c r="D4946" s="124">
        <v>35520</v>
      </c>
      <c r="E4946" s="115">
        <v>15.324</v>
      </c>
      <c r="F4946" s="115">
        <v>4864</v>
      </c>
      <c r="G4946" s="126">
        <v>0</v>
      </c>
      <c r="H4946" s="126">
        <v>5.8103255878817208E+18</v>
      </c>
    </row>
    <row r="4947" spans="3:8" ht="15" customHeight="1">
      <c r="C4947" s="113" t="b">
        <v>0</v>
      </c>
      <c r="D4947" s="124">
        <v>35521</v>
      </c>
      <c r="E4947" s="115">
        <v>15.206</v>
      </c>
      <c r="F4947" s="115">
        <v>4865</v>
      </c>
      <c r="G4947" s="126">
        <v>0</v>
      </c>
      <c r="H4947" s="126">
        <v>1.1910078806697036E+19</v>
      </c>
    </row>
    <row r="4948" spans="3:8" ht="15" customHeight="1">
      <c r="C4948" s="113" t="b">
        <v>0</v>
      </c>
      <c r="D4948" s="124">
        <v>35522</v>
      </c>
      <c r="E4948" s="115">
        <v>15.215999999999999</v>
      </c>
      <c r="F4948" s="115">
        <v>4866</v>
      </c>
      <c r="G4948" s="126">
        <v>0</v>
      </c>
      <c r="H4948" s="126">
        <v>1.0324467701183967E+19</v>
      </c>
    </row>
    <row r="4949" spans="3:8" ht="15" customHeight="1">
      <c r="C4949" s="113" t="b">
        <v>0</v>
      </c>
      <c r="D4949" s="124">
        <v>35523</v>
      </c>
      <c r="E4949" s="115">
        <v>15.173999999999999</v>
      </c>
      <c r="F4949" s="115">
        <v>4867</v>
      </c>
      <c r="G4949" s="126">
        <v>0</v>
      </c>
      <c r="H4949" s="126">
        <v>7.1947879660886804E+18</v>
      </c>
    </row>
    <row r="4950" spans="3:8" ht="15" customHeight="1">
      <c r="C4950" s="113" t="b">
        <v>0</v>
      </c>
      <c r="D4950" s="124">
        <v>35524</v>
      </c>
      <c r="E4950" s="115">
        <v>15.077</v>
      </c>
      <c r="F4950" s="115">
        <v>4868</v>
      </c>
      <c r="G4950" s="126">
        <v>0</v>
      </c>
      <c r="H4950" s="126">
        <v>3.1018491364903076E+18</v>
      </c>
    </row>
    <row r="4951" spans="3:8" ht="15" customHeight="1">
      <c r="C4951" s="113" t="b">
        <v>0</v>
      </c>
      <c r="D4951" s="124">
        <v>35525</v>
      </c>
      <c r="E4951" s="115">
        <v>15.061999999999999</v>
      </c>
      <c r="F4951" s="115">
        <v>4869</v>
      </c>
      <c r="G4951" s="126">
        <v>0</v>
      </c>
      <c r="H4951" s="126">
        <v>7.2777412267276257E+18</v>
      </c>
    </row>
    <row r="4952" spans="3:8" ht="15" customHeight="1">
      <c r="C4952" s="113" t="b">
        <v>0</v>
      </c>
      <c r="D4952" s="124">
        <v>35526</v>
      </c>
      <c r="E4952" s="115">
        <v>15.093</v>
      </c>
      <c r="F4952" s="115">
        <v>4870</v>
      </c>
      <c r="G4952" s="126">
        <v>0</v>
      </c>
      <c r="H4952" s="126">
        <v>5.6299783546726287E+18</v>
      </c>
    </row>
    <row r="4953" spans="3:8" ht="15" customHeight="1">
      <c r="C4953" s="113" t="b">
        <v>0</v>
      </c>
      <c r="D4953" s="124">
        <v>35527</v>
      </c>
      <c r="E4953" s="115">
        <v>15.154</v>
      </c>
      <c r="F4953" s="115">
        <v>4871</v>
      </c>
      <c r="G4953" s="126">
        <v>0</v>
      </c>
      <c r="H4953" s="126">
        <v>3.0348767281750139E+18</v>
      </c>
    </row>
    <row r="4954" spans="3:8" ht="15" customHeight="1">
      <c r="C4954" s="113" t="b">
        <v>0</v>
      </c>
      <c r="D4954" s="124">
        <v>35528</v>
      </c>
      <c r="E4954" s="115">
        <v>15.071999999999999</v>
      </c>
      <c r="F4954" s="115">
        <v>4872</v>
      </c>
      <c r="G4954" s="126">
        <v>0</v>
      </c>
      <c r="H4954" s="126">
        <v>1.7920996741674813E+19</v>
      </c>
    </row>
    <row r="4955" spans="3:8" ht="15" customHeight="1">
      <c r="C4955" s="113" t="b">
        <v>0</v>
      </c>
      <c r="D4955" s="124">
        <v>35529</v>
      </c>
      <c r="E4955" s="115">
        <v>14.92</v>
      </c>
      <c r="F4955" s="115">
        <v>4873</v>
      </c>
      <c r="G4955" s="126">
        <v>0</v>
      </c>
      <c r="H4955" s="126">
        <v>1.5804117823962513E+19</v>
      </c>
    </row>
    <row r="4956" spans="3:8" ht="15" customHeight="1">
      <c r="C4956" s="113" t="b">
        <v>0</v>
      </c>
      <c r="D4956" s="124">
        <v>35530</v>
      </c>
      <c r="E4956" s="115">
        <v>14.786</v>
      </c>
      <c r="F4956" s="115">
        <v>4874</v>
      </c>
      <c r="G4956" s="126">
        <v>0</v>
      </c>
      <c r="H4956" s="126">
        <v>6.562961807241003E+18</v>
      </c>
    </row>
    <row r="4957" spans="3:8" ht="15" customHeight="1">
      <c r="C4957" s="113" t="b">
        <v>0</v>
      </c>
      <c r="D4957" s="124">
        <v>35531</v>
      </c>
      <c r="E4957" s="115">
        <v>14.734</v>
      </c>
      <c r="F4957" s="115">
        <v>4875</v>
      </c>
      <c r="G4957" s="126">
        <v>0</v>
      </c>
      <c r="H4957" s="126">
        <v>1.5201498537261183E+19</v>
      </c>
    </row>
    <row r="4958" spans="3:8" ht="15" customHeight="1">
      <c r="C4958" s="113" t="b">
        <v>0</v>
      </c>
      <c r="D4958" s="124">
        <v>35532</v>
      </c>
      <c r="E4958" s="115">
        <v>14.606</v>
      </c>
      <c r="F4958" s="115">
        <v>4876</v>
      </c>
      <c r="G4958" s="126">
        <v>0</v>
      </c>
      <c r="H4958" s="126">
        <v>9.958849828948652E+18</v>
      </c>
    </row>
    <row r="4959" spans="3:8" ht="15" customHeight="1">
      <c r="C4959" s="113" t="b">
        <v>0</v>
      </c>
      <c r="D4959" s="124">
        <v>35533</v>
      </c>
      <c r="E4959" s="115">
        <v>14.617000000000001</v>
      </c>
      <c r="F4959" s="115">
        <v>4877</v>
      </c>
      <c r="G4959" s="126">
        <v>0</v>
      </c>
      <c r="H4959" s="126">
        <v>1.5004807213462882E+19</v>
      </c>
    </row>
    <row r="4960" spans="3:8" ht="15" customHeight="1">
      <c r="C4960" s="113" t="b">
        <v>0</v>
      </c>
      <c r="D4960" s="124">
        <v>35534</v>
      </c>
      <c r="E4960" s="115">
        <v>14.526999999999999</v>
      </c>
      <c r="F4960" s="115">
        <v>4878</v>
      </c>
      <c r="G4960" s="126">
        <v>0</v>
      </c>
      <c r="H4960" s="126">
        <v>2.1167481936474243E+18</v>
      </c>
    </row>
    <row r="4961" spans="3:8" ht="15" customHeight="1">
      <c r="C4961" s="113" t="b">
        <v>0</v>
      </c>
      <c r="D4961" s="124">
        <v>35535</v>
      </c>
      <c r="E4961" s="115">
        <v>14.5</v>
      </c>
      <c r="F4961" s="115">
        <v>4879</v>
      </c>
      <c r="G4961" s="126">
        <v>0</v>
      </c>
      <c r="H4961" s="126">
        <v>2.1694168086559181E+18</v>
      </c>
    </row>
    <row r="4962" spans="3:8" ht="15" customHeight="1">
      <c r="C4962" s="113" t="b">
        <v>0</v>
      </c>
      <c r="D4962" s="124">
        <v>35536</v>
      </c>
      <c r="E4962" s="115">
        <v>14.43</v>
      </c>
      <c r="F4962" s="115">
        <v>4880</v>
      </c>
      <c r="G4962" s="126">
        <v>0</v>
      </c>
      <c r="H4962" s="126">
        <v>3.517854533045034E+18</v>
      </c>
    </row>
    <row r="4963" spans="3:8" ht="15" customHeight="1">
      <c r="C4963" s="113" t="b">
        <v>0</v>
      </c>
      <c r="D4963" s="124">
        <v>35537</v>
      </c>
      <c r="E4963" s="115">
        <v>14.334</v>
      </c>
      <c r="F4963" s="115">
        <v>4881</v>
      </c>
      <c r="G4963" s="126">
        <v>0</v>
      </c>
      <c r="H4963" s="126">
        <v>1.7402409186204971E+19</v>
      </c>
    </row>
    <row r="4964" spans="3:8" ht="15" customHeight="1">
      <c r="C4964" s="113" t="b">
        <v>0</v>
      </c>
      <c r="D4964" s="124">
        <v>35538</v>
      </c>
      <c r="E4964" s="115">
        <v>14.301</v>
      </c>
      <c r="F4964" s="115">
        <v>4882</v>
      </c>
      <c r="G4964" s="126">
        <v>0</v>
      </c>
      <c r="H4964" s="126">
        <v>1.7429552594154379E+19</v>
      </c>
    </row>
    <row r="4965" spans="3:8" ht="15" customHeight="1">
      <c r="C4965" s="113" t="b">
        <v>0</v>
      </c>
      <c r="D4965" s="124">
        <v>35539</v>
      </c>
      <c r="E4965" s="115">
        <v>14.271000000000001</v>
      </c>
      <c r="F4965" s="115">
        <v>4883</v>
      </c>
      <c r="G4965" s="126">
        <v>0</v>
      </c>
      <c r="H4965" s="126">
        <v>5.7773370339052275E+17</v>
      </c>
    </row>
    <row r="4966" spans="3:8" ht="15" customHeight="1">
      <c r="C4966" s="113" t="b">
        <v>0</v>
      </c>
      <c r="D4966" s="124">
        <v>35540</v>
      </c>
      <c r="E4966" s="115">
        <v>14.244999999999999</v>
      </c>
      <c r="F4966" s="115">
        <v>4884</v>
      </c>
      <c r="G4966" s="126">
        <v>0</v>
      </c>
      <c r="H4966" s="126">
        <v>1.3609897290401047E+19</v>
      </c>
    </row>
    <row r="4967" spans="3:8" ht="15" customHeight="1">
      <c r="C4967" s="113" t="b">
        <v>0</v>
      </c>
      <c r="D4967" s="124">
        <v>35541</v>
      </c>
      <c r="E4967" s="115">
        <v>14.243</v>
      </c>
      <c r="F4967" s="115">
        <v>4885</v>
      </c>
      <c r="G4967" s="126">
        <v>0</v>
      </c>
      <c r="H4967" s="126">
        <v>7.0344323730618716E+18</v>
      </c>
    </row>
    <row r="4968" spans="3:8" ht="15" customHeight="1">
      <c r="C4968" s="113" t="b">
        <v>0</v>
      </c>
      <c r="D4968" s="124">
        <v>35542</v>
      </c>
      <c r="E4968" s="115">
        <v>14.207000000000001</v>
      </c>
      <c r="F4968" s="115">
        <v>4886</v>
      </c>
      <c r="G4968" s="126">
        <v>0</v>
      </c>
      <c r="H4968" s="126">
        <v>1.7119514488014678E+19</v>
      </c>
    </row>
    <row r="4969" spans="3:8" ht="15" customHeight="1">
      <c r="C4969" s="113" t="b">
        <v>0</v>
      </c>
      <c r="D4969" s="124">
        <v>35543</v>
      </c>
      <c r="E4969" s="115">
        <v>14.186</v>
      </c>
      <c r="F4969" s="115">
        <v>4887</v>
      </c>
      <c r="G4969" s="126">
        <v>0</v>
      </c>
      <c r="H4969" s="126">
        <v>1.3812364862973075E+19</v>
      </c>
    </row>
    <row r="4970" spans="3:8" ht="15" customHeight="1">
      <c r="C4970" s="113" t="b">
        <v>0</v>
      </c>
      <c r="D4970" s="124">
        <v>35544</v>
      </c>
      <c r="E4970" s="115">
        <v>14.145</v>
      </c>
      <c r="F4970" s="115">
        <v>4888</v>
      </c>
      <c r="G4970" s="126">
        <v>0</v>
      </c>
      <c r="H4970" s="126">
        <v>1.3559270840925186E+19</v>
      </c>
    </row>
    <row r="4971" spans="3:8" ht="15" customHeight="1">
      <c r="C4971" s="113" t="b">
        <v>0</v>
      </c>
      <c r="D4971" s="124">
        <v>35545</v>
      </c>
      <c r="E4971" s="115">
        <v>14.18</v>
      </c>
      <c r="F4971" s="115">
        <v>4889</v>
      </c>
      <c r="G4971" s="126">
        <v>0</v>
      </c>
      <c r="H4971" s="126">
        <v>4.3987607217491261E+18</v>
      </c>
    </row>
    <row r="4972" spans="3:8" ht="15" customHeight="1">
      <c r="C4972" s="113" t="b">
        <v>0</v>
      </c>
      <c r="D4972" s="124">
        <v>35546</v>
      </c>
      <c r="E4972" s="115">
        <v>14.145</v>
      </c>
      <c r="F4972" s="115">
        <v>4890</v>
      </c>
      <c r="G4972" s="126">
        <v>0</v>
      </c>
      <c r="H4972" s="126">
        <v>1.4147066023138255E+18</v>
      </c>
    </row>
    <row r="4973" spans="3:8" ht="15" customHeight="1">
      <c r="C4973" s="113" t="b">
        <v>0</v>
      </c>
      <c r="D4973" s="124">
        <v>35547</v>
      </c>
      <c r="E4973" s="115">
        <v>14.157</v>
      </c>
      <c r="F4973" s="115">
        <v>4891</v>
      </c>
      <c r="G4973" s="126">
        <v>0</v>
      </c>
      <c r="H4973" s="126">
        <v>1.0623257469767995E+19</v>
      </c>
    </row>
    <row r="4974" spans="3:8" ht="15" customHeight="1">
      <c r="C4974" s="113" t="b">
        <v>0</v>
      </c>
      <c r="D4974" s="124">
        <v>35548</v>
      </c>
      <c r="E4974" s="115">
        <v>14.151999999999999</v>
      </c>
      <c r="F4974" s="115">
        <v>4892</v>
      </c>
      <c r="G4974" s="126">
        <v>0</v>
      </c>
      <c r="H4974" s="126">
        <v>1.6828934970810477E+19</v>
      </c>
    </row>
    <row r="4975" spans="3:8" ht="15" customHeight="1">
      <c r="C4975" s="113" t="b">
        <v>0</v>
      </c>
      <c r="D4975" s="124">
        <v>35549</v>
      </c>
      <c r="E4975" s="115">
        <v>14.118</v>
      </c>
      <c r="F4975" s="115">
        <v>4893</v>
      </c>
      <c r="G4975" s="126">
        <v>0</v>
      </c>
      <c r="H4975" s="126">
        <v>4.5035701466187535E+18</v>
      </c>
    </row>
    <row r="4976" spans="3:8" ht="15" customHeight="1">
      <c r="C4976" s="113" t="b">
        <v>0</v>
      </c>
      <c r="D4976" s="124">
        <v>35550</v>
      </c>
      <c r="E4976" s="115">
        <v>14.032999999999999</v>
      </c>
      <c r="F4976" s="115">
        <v>4894</v>
      </c>
      <c r="G4976" s="126">
        <v>0</v>
      </c>
      <c r="H4976" s="126">
        <v>4.4006512941172475E+18</v>
      </c>
    </row>
    <row r="4977" spans="3:8" ht="15" customHeight="1">
      <c r="C4977" s="113" t="b">
        <v>0</v>
      </c>
      <c r="D4977" s="124">
        <v>35551</v>
      </c>
      <c r="E4977" s="115">
        <v>13.906000000000001</v>
      </c>
      <c r="F4977" s="115">
        <v>4895</v>
      </c>
      <c r="G4977" s="126">
        <v>0</v>
      </c>
      <c r="H4977" s="126">
        <v>6.4358504914977413E+18</v>
      </c>
    </row>
    <row r="4978" spans="3:8" ht="15" customHeight="1">
      <c r="C4978" s="113" t="b">
        <v>0</v>
      </c>
      <c r="D4978" s="124">
        <v>35552</v>
      </c>
      <c r="E4978" s="115">
        <v>13.877000000000001</v>
      </c>
      <c r="F4978" s="115">
        <v>4896</v>
      </c>
      <c r="G4978" s="126">
        <v>0</v>
      </c>
      <c r="H4978" s="126">
        <v>8.4352939511710812E+18</v>
      </c>
    </row>
    <row r="4979" spans="3:8" ht="15" customHeight="1">
      <c r="C4979" s="113" t="b">
        <v>0</v>
      </c>
      <c r="D4979" s="124">
        <v>35553</v>
      </c>
      <c r="E4979" s="115">
        <v>13.829000000000001</v>
      </c>
      <c r="F4979" s="115">
        <v>4897</v>
      </c>
      <c r="G4979" s="126">
        <v>0</v>
      </c>
      <c r="H4979" s="126">
        <v>3.4101386381365796E+18</v>
      </c>
    </row>
    <row r="4980" spans="3:8" ht="15" customHeight="1">
      <c r="C4980" s="113" t="b">
        <v>0</v>
      </c>
      <c r="D4980" s="124">
        <v>35554</v>
      </c>
      <c r="E4980" s="115">
        <v>13.862</v>
      </c>
      <c r="F4980" s="115">
        <v>4898</v>
      </c>
      <c r="G4980" s="126">
        <v>0</v>
      </c>
      <c r="H4980" s="126">
        <v>1.106630801024716E+19</v>
      </c>
    </row>
    <row r="4981" spans="3:8" ht="15" customHeight="1">
      <c r="C4981" s="113" t="b">
        <v>0</v>
      </c>
      <c r="D4981" s="124">
        <v>35555</v>
      </c>
      <c r="E4981" s="115">
        <v>13.791</v>
      </c>
      <c r="F4981" s="115">
        <v>4899</v>
      </c>
      <c r="G4981" s="126">
        <v>0</v>
      </c>
      <c r="H4981" s="126">
        <v>8.1344991364051476E+18</v>
      </c>
    </row>
    <row r="4982" spans="3:8" ht="15" customHeight="1">
      <c r="C4982" s="113" t="b">
        <v>0</v>
      </c>
      <c r="D4982" s="124">
        <v>35556</v>
      </c>
      <c r="E4982" s="115">
        <v>13.794</v>
      </c>
      <c r="F4982" s="115">
        <v>4900</v>
      </c>
      <c r="G4982" s="126">
        <v>0</v>
      </c>
      <c r="H4982" s="126">
        <v>1.5985731425743473E+19</v>
      </c>
    </row>
    <row r="4983" spans="3:8" ht="15" customHeight="1">
      <c r="C4983" s="113" t="b">
        <v>0</v>
      </c>
      <c r="D4983" s="124">
        <v>35557</v>
      </c>
      <c r="E4983" s="115">
        <v>13.688000000000001</v>
      </c>
      <c r="F4983" s="115">
        <v>4901</v>
      </c>
      <c r="G4983" s="126">
        <v>0</v>
      </c>
      <c r="H4983" s="126">
        <v>1.0864690302246341E+19</v>
      </c>
    </row>
    <row r="4984" spans="3:8" ht="15" customHeight="1">
      <c r="C4984" s="113" t="b">
        <v>0</v>
      </c>
      <c r="D4984" s="124">
        <v>35558</v>
      </c>
      <c r="E4984" s="115">
        <v>13.555999999999999</v>
      </c>
      <c r="F4984" s="115">
        <v>4902</v>
      </c>
      <c r="G4984" s="126">
        <v>0</v>
      </c>
      <c r="H4984" s="126">
        <v>1.7611060262120691E+18</v>
      </c>
    </row>
    <row r="4985" spans="3:8" ht="15" customHeight="1">
      <c r="C4985" s="113" t="b">
        <v>0</v>
      </c>
      <c r="D4985" s="124">
        <v>35559</v>
      </c>
      <c r="E4985" s="115">
        <v>13.497</v>
      </c>
      <c r="F4985" s="115">
        <v>4903</v>
      </c>
      <c r="G4985" s="126">
        <v>0</v>
      </c>
      <c r="H4985" s="126">
        <v>1.4741509943026717E+19</v>
      </c>
    </row>
    <row r="4986" spans="3:8" ht="15" customHeight="1">
      <c r="C4986" s="113" t="b">
        <v>0</v>
      </c>
      <c r="D4986" s="124">
        <v>35560</v>
      </c>
      <c r="E4986" s="115">
        <v>13.522</v>
      </c>
      <c r="F4986" s="115">
        <v>4904</v>
      </c>
      <c r="G4986" s="126">
        <v>0</v>
      </c>
      <c r="H4986" s="126">
        <v>3.804354939826753E+18</v>
      </c>
    </row>
    <row r="4987" spans="3:8" ht="15" customHeight="1">
      <c r="C4987" s="113" t="b">
        <v>0</v>
      </c>
      <c r="D4987" s="124">
        <v>35561</v>
      </c>
      <c r="E4987" s="115">
        <v>13.458</v>
      </c>
      <c r="F4987" s="115">
        <v>4905</v>
      </c>
      <c r="G4987" s="126">
        <v>0</v>
      </c>
      <c r="H4987" s="126">
        <v>1.5911131714730023E+19</v>
      </c>
    </row>
    <row r="4988" spans="3:8" ht="15" customHeight="1">
      <c r="C4988" s="113" t="b">
        <v>0</v>
      </c>
      <c r="D4988" s="124">
        <v>35562</v>
      </c>
      <c r="E4988" s="115">
        <v>13.387</v>
      </c>
      <c r="F4988" s="115">
        <v>4906</v>
      </c>
      <c r="G4988" s="126">
        <v>0</v>
      </c>
      <c r="H4988" s="126">
        <v>8.3448345039415235E+18</v>
      </c>
    </row>
    <row r="4989" spans="3:8" ht="15" customHeight="1">
      <c r="C4989" s="113" t="b">
        <v>0</v>
      </c>
      <c r="D4989" s="124">
        <v>35563</v>
      </c>
      <c r="E4989" s="115">
        <v>13.315</v>
      </c>
      <c r="F4989" s="115">
        <v>4907</v>
      </c>
      <c r="G4989" s="126">
        <v>0</v>
      </c>
      <c r="H4989" s="126">
        <v>6.6993545664909097E+18</v>
      </c>
    </row>
    <row r="4990" spans="3:8" ht="15" customHeight="1">
      <c r="C4990" s="113" t="b">
        <v>0</v>
      </c>
      <c r="D4990" s="124">
        <v>35564</v>
      </c>
      <c r="E4990" s="115">
        <v>13.282</v>
      </c>
      <c r="F4990" s="115">
        <v>4908</v>
      </c>
      <c r="G4990" s="126">
        <v>0</v>
      </c>
      <c r="H4990" s="126">
        <v>7.7177888473601516E+18</v>
      </c>
    </row>
    <row r="4991" spans="3:8" ht="15" customHeight="1">
      <c r="C4991" s="113" t="b">
        <v>0</v>
      </c>
      <c r="D4991" s="124">
        <v>35565</v>
      </c>
      <c r="E4991" s="115">
        <v>13.193</v>
      </c>
      <c r="F4991" s="115">
        <v>4909</v>
      </c>
      <c r="G4991" s="126">
        <v>0</v>
      </c>
      <c r="H4991" s="126">
        <v>7.5055918506201938E+18</v>
      </c>
    </row>
    <row r="4992" spans="3:8" ht="15" customHeight="1">
      <c r="C4992" s="113" t="b">
        <v>0</v>
      </c>
      <c r="D4992" s="124">
        <v>35566</v>
      </c>
      <c r="E4992" s="115">
        <v>13.154</v>
      </c>
      <c r="F4992" s="115">
        <v>4910</v>
      </c>
      <c r="G4992" s="126">
        <v>0</v>
      </c>
      <c r="H4992" s="126">
        <v>4.080479449989994E+18</v>
      </c>
    </row>
    <row r="4993" spans="3:8" ht="15" customHeight="1">
      <c r="C4993" s="113" t="b">
        <v>0</v>
      </c>
      <c r="D4993" s="124">
        <v>35567</v>
      </c>
      <c r="E4993" s="115">
        <v>13.055</v>
      </c>
      <c r="F4993" s="115">
        <v>4911</v>
      </c>
      <c r="G4993" s="126">
        <v>0</v>
      </c>
      <c r="H4993" s="126">
        <v>5.5786719147232983E+18</v>
      </c>
    </row>
    <row r="4994" spans="3:8" ht="15" customHeight="1">
      <c r="C4994" s="113" t="b">
        <v>0</v>
      </c>
      <c r="D4994" s="124">
        <v>35568</v>
      </c>
      <c r="E4994" s="115">
        <v>12.965</v>
      </c>
      <c r="F4994" s="115">
        <v>4912</v>
      </c>
      <c r="G4994" s="126">
        <v>0</v>
      </c>
      <c r="H4994" s="126">
        <v>2.1480792064468488E+18</v>
      </c>
    </row>
    <row r="4995" spans="3:8" ht="15" customHeight="1">
      <c r="C4995" s="113" t="b">
        <v>0</v>
      </c>
      <c r="D4995" s="124">
        <v>35569</v>
      </c>
      <c r="E4995" s="115">
        <v>13.022</v>
      </c>
      <c r="F4995" s="115">
        <v>4913</v>
      </c>
      <c r="G4995" s="126">
        <v>0</v>
      </c>
      <c r="H4995" s="126">
        <v>1.3732948297562701E+18</v>
      </c>
    </row>
    <row r="4996" spans="3:8" ht="15" customHeight="1">
      <c r="C4996" s="113" t="b">
        <v>0</v>
      </c>
      <c r="D4996" s="124">
        <v>35570</v>
      </c>
      <c r="E4996" s="115">
        <v>12.88</v>
      </c>
      <c r="F4996" s="115">
        <v>4914</v>
      </c>
      <c r="G4996" s="126">
        <v>0</v>
      </c>
      <c r="H4996" s="126">
        <v>1.7833431834323485E+19</v>
      </c>
    </row>
    <row r="4997" spans="3:8" ht="15" customHeight="1">
      <c r="C4997" s="113" t="b">
        <v>0</v>
      </c>
      <c r="D4997" s="124">
        <v>35571</v>
      </c>
      <c r="E4997" s="115">
        <v>12.762</v>
      </c>
      <c r="F4997" s="115">
        <v>4915</v>
      </c>
      <c r="G4997" s="126">
        <v>0</v>
      </c>
      <c r="H4997" s="126">
        <v>6.2988085063142564E+18</v>
      </c>
    </row>
    <row r="4998" spans="3:8" ht="15" customHeight="1">
      <c r="C4998" s="113" t="b">
        <v>0</v>
      </c>
      <c r="D4998" s="124">
        <v>35572</v>
      </c>
      <c r="E4998" s="115">
        <v>12.772</v>
      </c>
      <c r="F4998" s="115">
        <v>4916</v>
      </c>
      <c r="G4998" s="126">
        <v>0</v>
      </c>
      <c r="H4998" s="126">
        <v>1.5805638041545902E+19</v>
      </c>
    </row>
    <row r="4999" spans="3:8" ht="15" customHeight="1">
      <c r="C4999" s="113" t="b">
        <v>0</v>
      </c>
      <c r="D4999" s="124">
        <v>35573</v>
      </c>
      <c r="E4999" s="115">
        <v>12.787000000000001</v>
      </c>
      <c r="F4999" s="115">
        <v>4917</v>
      </c>
      <c r="G4999" s="126">
        <v>0</v>
      </c>
      <c r="H4999" s="126">
        <v>1.3999241924126048E+19</v>
      </c>
    </row>
    <row r="5000" spans="3:8" ht="15" customHeight="1">
      <c r="C5000" s="113" t="b">
        <v>0</v>
      </c>
      <c r="D5000" s="124">
        <v>35574</v>
      </c>
      <c r="E5000" s="115">
        <v>12.753</v>
      </c>
      <c r="F5000" s="115">
        <v>4918</v>
      </c>
      <c r="G5000" s="126">
        <v>0</v>
      </c>
      <c r="H5000" s="126">
        <v>1.5466374339538706E+18</v>
      </c>
    </row>
    <row r="5001" spans="3:8" ht="15" customHeight="1">
      <c r="C5001" s="113" t="b">
        <v>0</v>
      </c>
      <c r="D5001" s="124">
        <v>35575</v>
      </c>
      <c r="E5001" s="115">
        <v>12.721</v>
      </c>
      <c r="F5001" s="115">
        <v>4919</v>
      </c>
      <c r="G5001" s="126">
        <v>0</v>
      </c>
      <c r="H5001" s="126">
        <v>1.732811373743973E+19</v>
      </c>
    </row>
    <row r="5002" spans="3:8" ht="15" customHeight="1">
      <c r="C5002" s="113" t="b">
        <v>0</v>
      </c>
      <c r="D5002" s="124">
        <v>35576</v>
      </c>
      <c r="E5002" s="115">
        <v>12.711</v>
      </c>
      <c r="F5002" s="115">
        <v>4920</v>
      </c>
      <c r="G5002" s="126">
        <v>0</v>
      </c>
      <c r="H5002" s="126">
        <v>1.7722397404955859E+19</v>
      </c>
    </row>
    <row r="5003" spans="3:8" ht="15" customHeight="1">
      <c r="C5003" s="113" t="b">
        <v>0</v>
      </c>
      <c r="D5003" s="124">
        <v>35577</v>
      </c>
      <c r="E5003" s="115">
        <v>12.675000000000001</v>
      </c>
      <c r="F5003" s="115">
        <v>4921</v>
      </c>
      <c r="G5003" s="126">
        <v>0</v>
      </c>
      <c r="H5003" s="126">
        <v>1.6267800750754451E+19</v>
      </c>
    </row>
    <row r="5004" spans="3:8" ht="15" customHeight="1">
      <c r="C5004" s="113" t="b">
        <v>0</v>
      </c>
      <c r="D5004" s="124">
        <v>35578</v>
      </c>
      <c r="E5004" s="115">
        <v>12.611000000000001</v>
      </c>
      <c r="F5004" s="115">
        <v>4922</v>
      </c>
      <c r="G5004" s="126">
        <v>0</v>
      </c>
      <c r="H5004" s="126">
        <v>1.3148129087819807E+19</v>
      </c>
    </row>
    <row r="5005" spans="3:8" ht="15" customHeight="1">
      <c r="C5005" s="113" t="b">
        <v>0</v>
      </c>
      <c r="D5005" s="124">
        <v>35579</v>
      </c>
      <c r="E5005" s="115">
        <v>12.606999999999999</v>
      </c>
      <c r="F5005" s="115">
        <v>4923</v>
      </c>
      <c r="G5005" s="126">
        <v>0</v>
      </c>
      <c r="H5005" s="126">
        <v>4.7675136572975032E+18</v>
      </c>
    </row>
    <row r="5006" spans="3:8" ht="15" customHeight="1">
      <c r="C5006" s="113" t="b">
        <v>0</v>
      </c>
      <c r="D5006" s="124">
        <v>35580</v>
      </c>
      <c r="E5006" s="115">
        <v>12.577999999999999</v>
      </c>
      <c r="F5006" s="115">
        <v>4924</v>
      </c>
      <c r="G5006" s="126">
        <v>0</v>
      </c>
      <c r="H5006" s="126">
        <v>1.2634799287942642E+19</v>
      </c>
    </row>
    <row r="5007" spans="3:8" ht="15" customHeight="1">
      <c r="C5007" s="113" t="b">
        <v>0</v>
      </c>
      <c r="D5007" s="124">
        <v>35581</v>
      </c>
      <c r="E5007" s="115">
        <v>12.481999999999999</v>
      </c>
      <c r="F5007" s="115">
        <v>4925</v>
      </c>
      <c r="G5007" s="126">
        <v>0</v>
      </c>
      <c r="H5007" s="126">
        <v>5.579971629195136E+18</v>
      </c>
    </row>
    <row r="5008" spans="3:8" ht="15" customHeight="1">
      <c r="C5008" s="113" t="b">
        <v>0</v>
      </c>
      <c r="D5008" s="124">
        <v>35582</v>
      </c>
      <c r="E5008" s="115">
        <v>12.29</v>
      </c>
      <c r="F5008" s="115">
        <v>4926</v>
      </c>
      <c r="G5008" s="126">
        <v>0</v>
      </c>
      <c r="H5008" s="126">
        <v>1.4897118008336824E+19</v>
      </c>
    </row>
    <row r="5009" spans="3:8" ht="15" customHeight="1">
      <c r="C5009" s="113" t="b">
        <v>0</v>
      </c>
      <c r="D5009" s="124">
        <v>35583</v>
      </c>
      <c r="E5009" s="115">
        <v>12.285</v>
      </c>
      <c r="F5009" s="115">
        <v>4927</v>
      </c>
      <c r="G5009" s="126">
        <v>0</v>
      </c>
      <c r="H5009" s="126">
        <v>6.7065442228886344E+18</v>
      </c>
    </row>
    <row r="5010" spans="3:8" ht="15" customHeight="1">
      <c r="C5010" s="113" t="b">
        <v>0</v>
      </c>
      <c r="D5010" s="124">
        <v>35584</v>
      </c>
      <c r="E5010" s="115">
        <v>12.282999999999999</v>
      </c>
      <c r="F5010" s="115">
        <v>4928</v>
      </c>
      <c r="G5010" s="126">
        <v>0</v>
      </c>
      <c r="H5010" s="126">
        <v>8.9040731510070815E+18</v>
      </c>
    </row>
    <row r="5011" spans="3:8" ht="15" customHeight="1">
      <c r="C5011" s="113" t="b">
        <v>0</v>
      </c>
      <c r="D5011" s="124">
        <v>35585</v>
      </c>
      <c r="E5011" s="115">
        <v>12.218999999999999</v>
      </c>
      <c r="F5011" s="115">
        <v>4929</v>
      </c>
      <c r="G5011" s="126">
        <v>0</v>
      </c>
      <c r="H5011" s="126">
        <v>5.3853689517646203E+18</v>
      </c>
    </row>
    <row r="5012" spans="3:8" ht="15" customHeight="1">
      <c r="C5012" s="113" t="b">
        <v>0</v>
      </c>
      <c r="D5012" s="124">
        <v>35586</v>
      </c>
      <c r="E5012" s="115">
        <v>12.23</v>
      </c>
      <c r="F5012" s="115">
        <v>4930</v>
      </c>
      <c r="G5012" s="126">
        <v>0</v>
      </c>
      <c r="H5012" s="126">
        <v>2.1614370344188746E+18</v>
      </c>
    </row>
    <row r="5013" spans="3:8" ht="15" customHeight="1">
      <c r="C5013" s="113" t="b">
        <v>0</v>
      </c>
      <c r="D5013" s="124">
        <v>35587</v>
      </c>
      <c r="E5013" s="115">
        <v>12.206</v>
      </c>
      <c r="F5013" s="115">
        <v>4931</v>
      </c>
      <c r="G5013" s="126">
        <v>0</v>
      </c>
      <c r="H5013" s="126">
        <v>1.1650262887756244E+18</v>
      </c>
    </row>
    <row r="5014" spans="3:8" ht="15" customHeight="1">
      <c r="C5014" s="113" t="b">
        <v>0</v>
      </c>
      <c r="D5014" s="124">
        <v>35588</v>
      </c>
      <c r="E5014" s="115">
        <v>12.212999999999999</v>
      </c>
      <c r="F5014" s="115">
        <v>4932</v>
      </c>
      <c r="G5014" s="126">
        <v>0</v>
      </c>
      <c r="H5014" s="126">
        <v>3.3785276506806738E+18</v>
      </c>
    </row>
    <row r="5015" spans="3:8" ht="15" customHeight="1">
      <c r="C5015" s="113" t="b">
        <v>0</v>
      </c>
      <c r="D5015" s="124">
        <v>35589</v>
      </c>
      <c r="E5015" s="115">
        <v>12.247999999999999</v>
      </c>
      <c r="F5015" s="115">
        <v>4933</v>
      </c>
      <c r="G5015" s="126">
        <v>0</v>
      </c>
      <c r="H5015" s="126">
        <v>1.7816501722415806E+19</v>
      </c>
    </row>
    <row r="5016" spans="3:8" ht="15" customHeight="1">
      <c r="C5016" s="113" t="b">
        <v>0</v>
      </c>
      <c r="D5016" s="124">
        <v>35590</v>
      </c>
      <c r="E5016" s="115">
        <v>12.2</v>
      </c>
      <c r="F5016" s="115">
        <v>4934</v>
      </c>
      <c r="G5016" s="126">
        <v>0</v>
      </c>
      <c r="H5016" s="126">
        <v>5.1872268175484273E+18</v>
      </c>
    </row>
    <row r="5017" spans="3:8" ht="15" customHeight="1">
      <c r="C5017" s="113" t="b">
        <v>0</v>
      </c>
      <c r="D5017" s="124">
        <v>35591</v>
      </c>
      <c r="E5017" s="115">
        <v>12.167</v>
      </c>
      <c r="F5017" s="115">
        <v>4935</v>
      </c>
      <c r="G5017" s="126">
        <v>0</v>
      </c>
      <c r="H5017" s="126">
        <v>1.4771657076325954E+19</v>
      </c>
    </row>
    <row r="5018" spans="3:8" ht="15" customHeight="1">
      <c r="C5018" s="113" t="b">
        <v>0</v>
      </c>
      <c r="D5018" s="124">
        <v>35592</v>
      </c>
      <c r="E5018" s="115">
        <v>12.042</v>
      </c>
      <c r="F5018" s="115">
        <v>4936</v>
      </c>
      <c r="G5018" s="126">
        <v>0</v>
      </c>
      <c r="H5018" s="126">
        <v>1.481743871058133E+19</v>
      </c>
    </row>
    <row r="5019" spans="3:8" ht="15" customHeight="1">
      <c r="C5019" s="113" t="b">
        <v>0</v>
      </c>
      <c r="D5019" s="124">
        <v>35593</v>
      </c>
      <c r="E5019" s="115">
        <v>12.01</v>
      </c>
      <c r="F5019" s="115">
        <v>4937</v>
      </c>
      <c r="G5019" s="126">
        <v>0</v>
      </c>
      <c r="H5019" s="126">
        <v>1.5892682117338792E+19</v>
      </c>
    </row>
    <row r="5020" spans="3:8" ht="15" customHeight="1">
      <c r="C5020" s="113" t="b">
        <v>0</v>
      </c>
      <c r="D5020" s="124">
        <v>35594</v>
      </c>
      <c r="E5020" s="115">
        <v>11.974</v>
      </c>
      <c r="F5020" s="115">
        <v>4938</v>
      </c>
      <c r="G5020" s="126">
        <v>0</v>
      </c>
      <c r="H5020" s="126">
        <v>1.7277585388449133E+19</v>
      </c>
    </row>
    <row r="5021" spans="3:8" ht="15" customHeight="1">
      <c r="C5021" s="113" t="b">
        <v>0</v>
      </c>
      <c r="D5021" s="124">
        <v>35595</v>
      </c>
      <c r="E5021" s="115">
        <v>11.968</v>
      </c>
      <c r="F5021" s="115">
        <v>4939</v>
      </c>
      <c r="G5021" s="126">
        <v>0</v>
      </c>
      <c r="H5021" s="126">
        <v>1.1645562169629856E+19</v>
      </c>
    </row>
    <row r="5022" spans="3:8" ht="15" customHeight="1">
      <c r="C5022" s="113" t="b">
        <v>0</v>
      </c>
      <c r="D5022" s="124">
        <v>35596</v>
      </c>
      <c r="E5022" s="115">
        <v>11.872999999999999</v>
      </c>
      <c r="F5022" s="115">
        <v>4940</v>
      </c>
      <c r="G5022" s="126">
        <v>0</v>
      </c>
      <c r="H5022" s="126">
        <v>3.9591434736732531E+17</v>
      </c>
    </row>
    <row r="5023" spans="3:8" ht="15" customHeight="1">
      <c r="C5023" s="113" t="b">
        <v>0</v>
      </c>
      <c r="D5023" s="124">
        <v>35597</v>
      </c>
      <c r="E5023" s="115">
        <v>11.811</v>
      </c>
      <c r="F5023" s="115">
        <v>4941</v>
      </c>
      <c r="G5023" s="126">
        <v>0</v>
      </c>
      <c r="H5023" s="126">
        <v>4.4846030983741626E+17</v>
      </c>
    </row>
    <row r="5024" spans="3:8" ht="15" customHeight="1">
      <c r="C5024" s="113" t="b">
        <v>0</v>
      </c>
      <c r="D5024" s="124">
        <v>35598</v>
      </c>
      <c r="E5024" s="115">
        <v>11.691000000000001</v>
      </c>
      <c r="F5024" s="115">
        <v>4942</v>
      </c>
      <c r="G5024" s="126">
        <v>0</v>
      </c>
      <c r="H5024" s="126">
        <v>1.4097294971632884E+19</v>
      </c>
    </row>
    <row r="5025" spans="3:8" ht="15" customHeight="1">
      <c r="C5025" s="113" t="b">
        <v>0</v>
      </c>
      <c r="D5025" s="124">
        <v>35599</v>
      </c>
      <c r="E5025" s="115">
        <v>11.664</v>
      </c>
      <c r="F5025" s="115">
        <v>4943</v>
      </c>
      <c r="G5025" s="126">
        <v>0</v>
      </c>
      <c r="H5025" s="126">
        <v>1.8059825699559391E+19</v>
      </c>
    </row>
    <row r="5026" spans="3:8" ht="15" customHeight="1">
      <c r="C5026" s="113" t="b">
        <v>0</v>
      </c>
      <c r="D5026" s="124">
        <v>35600</v>
      </c>
      <c r="E5026" s="115">
        <v>11.583</v>
      </c>
      <c r="F5026" s="115">
        <v>4944</v>
      </c>
      <c r="G5026" s="126">
        <v>0</v>
      </c>
      <c r="H5026" s="126">
        <v>1.3676972128575349E+19</v>
      </c>
    </row>
    <row r="5027" spans="3:8" ht="15" customHeight="1">
      <c r="C5027" s="113" t="b">
        <v>0</v>
      </c>
      <c r="D5027" s="124">
        <v>35601</v>
      </c>
      <c r="E5027" s="115">
        <v>11.513</v>
      </c>
      <c r="F5027" s="115">
        <v>4945</v>
      </c>
      <c r="G5027" s="126">
        <v>0</v>
      </c>
      <c r="H5027" s="126">
        <v>9.768856758116393E+18</v>
      </c>
    </row>
    <row r="5028" spans="3:8" ht="15" customHeight="1">
      <c r="C5028" s="113" t="b">
        <v>0</v>
      </c>
      <c r="D5028" s="124">
        <v>35602</v>
      </c>
      <c r="E5028" s="115">
        <v>11.459</v>
      </c>
      <c r="F5028" s="115">
        <v>4946</v>
      </c>
      <c r="G5028" s="126">
        <v>0</v>
      </c>
      <c r="H5028" s="126">
        <v>4.3926414611890028E+18</v>
      </c>
    </row>
    <row r="5029" spans="3:8" ht="15" customHeight="1">
      <c r="C5029" s="113" t="b">
        <v>0</v>
      </c>
      <c r="D5029" s="124">
        <v>35603</v>
      </c>
      <c r="E5029" s="115">
        <v>11.397</v>
      </c>
      <c r="F5029" s="115">
        <v>4947</v>
      </c>
      <c r="G5029" s="126">
        <v>0</v>
      </c>
      <c r="H5029" s="126">
        <v>1.3272388632660374E+19</v>
      </c>
    </row>
    <row r="5030" spans="3:8" ht="15" customHeight="1">
      <c r="C5030" s="113" t="b">
        <v>0</v>
      </c>
      <c r="D5030" s="124">
        <v>35604</v>
      </c>
      <c r="E5030" s="115">
        <v>11.352</v>
      </c>
      <c r="F5030" s="115">
        <v>4948</v>
      </c>
      <c r="G5030" s="126">
        <v>0</v>
      </c>
      <c r="H5030" s="126">
        <v>1.4102011524289186E+19</v>
      </c>
    </row>
    <row r="5031" spans="3:8" ht="15" customHeight="1">
      <c r="C5031" s="113" t="b">
        <v>0</v>
      </c>
      <c r="D5031" s="124">
        <v>35605</v>
      </c>
      <c r="E5031" s="115">
        <v>11.34</v>
      </c>
      <c r="F5031" s="115">
        <v>4949</v>
      </c>
      <c r="G5031" s="126">
        <v>0</v>
      </c>
      <c r="H5031" s="126">
        <v>7.8144506129402583E+18</v>
      </c>
    </row>
    <row r="5032" spans="3:8" ht="15" customHeight="1">
      <c r="C5032" s="113" t="b">
        <v>0</v>
      </c>
      <c r="D5032" s="124">
        <v>35606</v>
      </c>
      <c r="E5032" s="115">
        <v>11.276</v>
      </c>
      <c r="F5032" s="115">
        <v>4950</v>
      </c>
      <c r="G5032" s="126">
        <v>0</v>
      </c>
      <c r="H5032" s="126">
        <v>8.8995188964567972E+18</v>
      </c>
    </row>
    <row r="5033" spans="3:8" ht="15" customHeight="1">
      <c r="C5033" s="113" t="b">
        <v>0</v>
      </c>
      <c r="D5033" s="124">
        <v>35607</v>
      </c>
      <c r="E5033" s="115">
        <v>11.148</v>
      </c>
      <c r="F5033" s="115">
        <v>4951</v>
      </c>
      <c r="G5033" s="126">
        <v>0</v>
      </c>
      <c r="H5033" s="126">
        <v>7.0721512303462093E+18</v>
      </c>
    </row>
    <row r="5034" spans="3:8" ht="15" customHeight="1">
      <c r="C5034" s="113" t="b">
        <v>0</v>
      </c>
      <c r="D5034" s="124">
        <v>35608</v>
      </c>
      <c r="E5034" s="115">
        <v>11.054</v>
      </c>
      <c r="F5034" s="115">
        <v>4952</v>
      </c>
      <c r="G5034" s="126">
        <v>0</v>
      </c>
      <c r="H5034" s="126">
        <v>1.3440138899557519E+19</v>
      </c>
    </row>
    <row r="5035" spans="3:8" ht="15" customHeight="1">
      <c r="C5035" s="113" t="b">
        <v>0</v>
      </c>
      <c r="D5035" s="124">
        <v>35609</v>
      </c>
      <c r="E5035" s="115">
        <v>10.968</v>
      </c>
      <c r="F5035" s="115">
        <v>4953</v>
      </c>
      <c r="G5035" s="126">
        <v>0</v>
      </c>
      <c r="H5035" s="126">
        <v>9.376240350856407E+18</v>
      </c>
    </row>
    <row r="5036" spans="3:8" ht="15" customHeight="1">
      <c r="C5036" s="113" t="b">
        <v>0</v>
      </c>
      <c r="D5036" s="124">
        <v>35610</v>
      </c>
      <c r="E5036" s="115">
        <v>10.878</v>
      </c>
      <c r="F5036" s="115">
        <v>4954</v>
      </c>
      <c r="G5036" s="126">
        <v>0</v>
      </c>
      <c r="H5036" s="126">
        <v>8.6424553319381893E+18</v>
      </c>
    </row>
    <row r="5037" spans="3:8" ht="15" customHeight="1">
      <c r="C5037" s="113" t="b">
        <v>0</v>
      </c>
      <c r="D5037" s="124">
        <v>35611</v>
      </c>
      <c r="E5037" s="115">
        <v>10.808999999999999</v>
      </c>
      <c r="F5037" s="115">
        <v>4955</v>
      </c>
      <c r="G5037" s="126">
        <v>0</v>
      </c>
      <c r="H5037" s="126">
        <v>5.5556198272900536E+18</v>
      </c>
    </row>
    <row r="5038" spans="3:8" ht="15" customHeight="1">
      <c r="C5038" s="113" t="b">
        <v>0</v>
      </c>
      <c r="D5038" s="124">
        <v>35612</v>
      </c>
      <c r="E5038" s="115">
        <v>10.667</v>
      </c>
      <c r="F5038" s="115">
        <v>4956</v>
      </c>
      <c r="G5038" s="126">
        <v>0</v>
      </c>
      <c r="H5038" s="126">
        <v>8.3617022248082657E+18</v>
      </c>
    </row>
    <row r="5039" spans="3:8" ht="15" customHeight="1">
      <c r="C5039" s="113" t="b">
        <v>0</v>
      </c>
      <c r="D5039" s="124">
        <v>35613</v>
      </c>
      <c r="E5039" s="115">
        <v>10.577</v>
      </c>
      <c r="F5039" s="115">
        <v>4957</v>
      </c>
      <c r="G5039" s="126">
        <v>0</v>
      </c>
      <c r="H5039" s="126">
        <v>5.1584655248252621E+18</v>
      </c>
    </row>
    <row r="5040" spans="3:8" ht="15" customHeight="1">
      <c r="C5040" s="113" t="b">
        <v>0</v>
      </c>
      <c r="D5040" s="124">
        <v>35614</v>
      </c>
      <c r="E5040" s="115">
        <v>10.544</v>
      </c>
      <c r="F5040" s="115">
        <v>4958</v>
      </c>
      <c r="G5040" s="126">
        <v>0</v>
      </c>
      <c r="H5040" s="126">
        <v>1.6082071182903163E+19</v>
      </c>
    </row>
    <row r="5041" spans="3:8" ht="15" customHeight="1">
      <c r="C5041" s="113" t="b">
        <v>0</v>
      </c>
      <c r="D5041" s="124">
        <v>35615</v>
      </c>
      <c r="E5041" s="115">
        <v>10.484</v>
      </c>
      <c r="F5041" s="115">
        <v>4959</v>
      </c>
      <c r="G5041" s="126">
        <v>0</v>
      </c>
      <c r="H5041" s="126">
        <v>7.1989160063023493E+18</v>
      </c>
    </row>
    <row r="5042" spans="3:8" ht="15" customHeight="1">
      <c r="C5042" s="113" t="b">
        <v>0</v>
      </c>
      <c r="D5042" s="124">
        <v>35616</v>
      </c>
      <c r="E5042" s="115">
        <v>10.382999999999999</v>
      </c>
      <c r="F5042" s="115">
        <v>4960</v>
      </c>
      <c r="G5042" s="126">
        <v>0</v>
      </c>
      <c r="H5042" s="126">
        <v>1.3000623682406013E+19</v>
      </c>
    </row>
    <row r="5043" spans="3:8" ht="15" customHeight="1">
      <c r="C5043" s="113" t="b">
        <v>0</v>
      </c>
      <c r="D5043" s="124">
        <v>35617</v>
      </c>
      <c r="E5043" s="115">
        <v>10.321999999999999</v>
      </c>
      <c r="F5043" s="115">
        <v>4961</v>
      </c>
      <c r="G5043" s="126">
        <v>0</v>
      </c>
      <c r="H5043" s="126">
        <v>7.9732683757803428E+18</v>
      </c>
    </row>
    <row r="5044" spans="3:8" ht="15" customHeight="1">
      <c r="C5044" s="113" t="b">
        <v>0</v>
      </c>
      <c r="D5044" s="124">
        <v>35618</v>
      </c>
      <c r="E5044" s="115">
        <v>10.221</v>
      </c>
      <c r="F5044" s="115">
        <v>4962</v>
      </c>
      <c r="G5044" s="126">
        <v>0</v>
      </c>
      <c r="H5044" s="126">
        <v>1.4597123540026694E+19</v>
      </c>
    </row>
    <row r="5045" spans="3:8" ht="15" customHeight="1">
      <c r="C5045" s="113" t="b">
        <v>0</v>
      </c>
      <c r="D5045" s="124">
        <v>35619</v>
      </c>
      <c r="E5045" s="115">
        <v>10.132</v>
      </c>
      <c r="F5045" s="115">
        <v>4963</v>
      </c>
      <c r="G5045" s="126">
        <v>0</v>
      </c>
      <c r="H5045" s="126">
        <v>1.0661555689435296E+19</v>
      </c>
    </row>
    <row r="5046" spans="3:8" ht="15" customHeight="1">
      <c r="C5046" s="113" t="b">
        <v>0</v>
      </c>
      <c r="D5046" s="124">
        <v>35620</v>
      </c>
      <c r="E5046" s="115">
        <v>10.081</v>
      </c>
      <c r="F5046" s="115">
        <v>4964</v>
      </c>
      <c r="G5046" s="126">
        <v>0</v>
      </c>
      <c r="H5046" s="126">
        <v>9.4864971347939149E+17</v>
      </c>
    </row>
    <row r="5047" spans="3:8" ht="15" customHeight="1">
      <c r="C5047" s="113" t="b">
        <v>0</v>
      </c>
      <c r="D5047" s="124">
        <v>35621</v>
      </c>
      <c r="E5047" s="115">
        <v>9.9480000000000004</v>
      </c>
      <c r="F5047" s="115">
        <v>4965</v>
      </c>
      <c r="G5047" s="126">
        <v>0</v>
      </c>
      <c r="H5047" s="126">
        <v>1.4967973862320521E+19</v>
      </c>
    </row>
    <row r="5048" spans="3:8" ht="15" customHeight="1">
      <c r="C5048" s="113" t="b">
        <v>0</v>
      </c>
      <c r="D5048" s="124">
        <v>35622</v>
      </c>
      <c r="E5048" s="115">
        <v>9.7219999999999995</v>
      </c>
      <c r="F5048" s="115">
        <v>4966</v>
      </c>
      <c r="G5048" s="126">
        <v>0</v>
      </c>
      <c r="H5048" s="126">
        <v>4.1579794858346993E+18</v>
      </c>
    </row>
    <row r="5049" spans="3:8" ht="15" customHeight="1">
      <c r="C5049" s="113" t="b">
        <v>0</v>
      </c>
      <c r="D5049" s="124">
        <v>35623</v>
      </c>
      <c r="E5049" s="115">
        <v>9.7349999999999994</v>
      </c>
      <c r="F5049" s="115">
        <v>4967</v>
      </c>
      <c r="G5049" s="126">
        <v>0</v>
      </c>
      <c r="H5049" s="126">
        <v>4.4995265890230968E+18</v>
      </c>
    </row>
    <row r="5050" spans="3:8" ht="15" customHeight="1">
      <c r="C5050" s="113" t="b">
        <v>0</v>
      </c>
      <c r="D5050" s="124">
        <v>35624</v>
      </c>
      <c r="E5050" s="115">
        <v>9.6519999999999992</v>
      </c>
      <c r="F5050" s="115">
        <v>4968</v>
      </c>
      <c r="G5050" s="126">
        <v>0</v>
      </c>
      <c r="H5050" s="126">
        <v>1.3972611858331789E+19</v>
      </c>
    </row>
    <row r="5051" spans="3:8" ht="15" customHeight="1">
      <c r="C5051" s="113" t="b">
        <v>0</v>
      </c>
      <c r="D5051" s="124">
        <v>35625</v>
      </c>
      <c r="E5051" s="115">
        <v>9.5120000000000005</v>
      </c>
      <c r="F5051" s="115">
        <v>4969</v>
      </c>
      <c r="G5051" s="126">
        <v>0</v>
      </c>
      <c r="H5051" s="126">
        <v>1.2313579773081637E+19</v>
      </c>
    </row>
    <row r="5052" spans="3:8" ht="15" customHeight="1">
      <c r="C5052" s="113" t="b">
        <v>0</v>
      </c>
      <c r="D5052" s="124">
        <v>35626</v>
      </c>
      <c r="E5052" s="115">
        <v>9.3699999999999992</v>
      </c>
      <c r="F5052" s="115">
        <v>4970</v>
      </c>
      <c r="G5052" s="126">
        <v>0</v>
      </c>
      <c r="H5052" s="126">
        <v>3.1668415101695789E+17</v>
      </c>
    </row>
    <row r="5053" spans="3:8" ht="15" customHeight="1">
      <c r="C5053" s="113" t="b">
        <v>0</v>
      </c>
      <c r="D5053" s="124">
        <v>35627</v>
      </c>
      <c r="E5053" s="115">
        <v>9.3219999999999992</v>
      </c>
      <c r="F5053" s="115">
        <v>4971</v>
      </c>
      <c r="G5053" s="126">
        <v>0</v>
      </c>
      <c r="H5053" s="126">
        <v>5.6901808978841549E+18</v>
      </c>
    </row>
    <row r="5054" spans="3:8" ht="15" customHeight="1">
      <c r="C5054" s="113" t="b">
        <v>0</v>
      </c>
      <c r="D5054" s="124">
        <v>35628</v>
      </c>
      <c r="E5054" s="115">
        <v>9.3190000000000008</v>
      </c>
      <c r="F5054" s="115">
        <v>4972</v>
      </c>
      <c r="G5054" s="126">
        <v>0</v>
      </c>
      <c r="H5054" s="126">
        <v>1.6928024958703024E+19</v>
      </c>
    </row>
    <row r="5055" spans="3:8" ht="15" customHeight="1">
      <c r="C5055" s="113" t="b">
        <v>0</v>
      </c>
      <c r="D5055" s="124">
        <v>35629</v>
      </c>
      <c r="E5055" s="115">
        <v>9.2330000000000005</v>
      </c>
      <c r="F5055" s="115">
        <v>4973</v>
      </c>
      <c r="G5055" s="126">
        <v>0</v>
      </c>
      <c r="H5055" s="126">
        <v>4.2717411492266554E+17</v>
      </c>
    </row>
    <row r="5056" spans="3:8" ht="15" customHeight="1">
      <c r="C5056" s="113" t="b">
        <v>0</v>
      </c>
      <c r="D5056" s="124">
        <v>35630</v>
      </c>
      <c r="E5056" s="115">
        <v>9.1010000000000009</v>
      </c>
      <c r="F5056" s="115">
        <v>4974</v>
      </c>
      <c r="G5056" s="126">
        <v>0</v>
      </c>
      <c r="H5056" s="126">
        <v>1.815655458200191E+19</v>
      </c>
    </row>
    <row r="5057" spans="3:8" ht="15" customHeight="1">
      <c r="C5057" s="113" t="b">
        <v>0</v>
      </c>
      <c r="D5057" s="124">
        <v>35631</v>
      </c>
      <c r="E5057" s="115">
        <v>9.0879999999999992</v>
      </c>
      <c r="F5057" s="115">
        <v>4975</v>
      </c>
      <c r="G5057" s="126">
        <v>0</v>
      </c>
      <c r="H5057" s="126">
        <v>1.3338612646255776E+19</v>
      </c>
    </row>
    <row r="5058" spans="3:8" ht="15" customHeight="1">
      <c r="C5058" s="113" t="b">
        <v>0</v>
      </c>
      <c r="D5058" s="124">
        <v>35632</v>
      </c>
      <c r="E5058" s="115">
        <v>9.0370000000000008</v>
      </c>
      <c r="F5058" s="115">
        <v>4976</v>
      </c>
      <c r="G5058" s="126">
        <v>0</v>
      </c>
      <c r="H5058" s="126">
        <v>1.467608438107589E+19</v>
      </c>
    </row>
    <row r="5059" spans="3:8" ht="15" customHeight="1">
      <c r="C5059" s="113" t="b">
        <v>0</v>
      </c>
      <c r="D5059" s="124">
        <v>35633</v>
      </c>
      <c r="E5059" s="115">
        <v>8.9489999999999998</v>
      </c>
      <c r="F5059" s="115">
        <v>4977</v>
      </c>
      <c r="G5059" s="126">
        <v>0</v>
      </c>
      <c r="H5059" s="126">
        <v>1.2514066462812629E+19</v>
      </c>
    </row>
    <row r="5060" spans="3:8" ht="15" customHeight="1">
      <c r="C5060" s="113" t="b">
        <v>0</v>
      </c>
      <c r="D5060" s="124">
        <v>35634</v>
      </c>
      <c r="E5060" s="115">
        <v>8.7509999999999994</v>
      </c>
      <c r="F5060" s="115">
        <v>4978</v>
      </c>
      <c r="G5060" s="126">
        <v>0</v>
      </c>
      <c r="H5060" s="126">
        <v>1.7525863910067636E+19</v>
      </c>
    </row>
    <row r="5061" spans="3:8" ht="15" customHeight="1">
      <c r="C5061" s="113" t="b">
        <v>0</v>
      </c>
      <c r="D5061" s="124">
        <v>35635</v>
      </c>
      <c r="E5061" s="115">
        <v>8.6959999999999997</v>
      </c>
      <c r="F5061" s="115">
        <v>4979</v>
      </c>
      <c r="G5061" s="126">
        <v>0</v>
      </c>
      <c r="H5061" s="126">
        <v>1.5082826998497692E+19</v>
      </c>
    </row>
    <row r="5062" spans="3:8" ht="15" customHeight="1">
      <c r="C5062" s="113" t="b">
        <v>0</v>
      </c>
      <c r="D5062" s="124">
        <v>35636</v>
      </c>
      <c r="E5062" s="115">
        <v>8.5530000000000008</v>
      </c>
      <c r="F5062" s="115">
        <v>4980</v>
      </c>
      <c r="G5062" s="126">
        <v>0</v>
      </c>
      <c r="H5062" s="126">
        <v>1.1182058974490337E+19</v>
      </c>
    </row>
    <row r="5063" spans="3:8" ht="15" customHeight="1">
      <c r="C5063" s="113" t="b">
        <v>0</v>
      </c>
      <c r="D5063" s="124">
        <v>35637</v>
      </c>
      <c r="E5063" s="115">
        <v>8.5419999999999998</v>
      </c>
      <c r="F5063" s="115">
        <v>4981</v>
      </c>
      <c r="G5063" s="126">
        <v>0</v>
      </c>
      <c r="H5063" s="126">
        <v>5.5160661592399073E+18</v>
      </c>
    </row>
    <row r="5064" spans="3:8" ht="15" customHeight="1">
      <c r="C5064" s="113" t="b">
        <v>0</v>
      </c>
      <c r="D5064" s="124">
        <v>35638</v>
      </c>
      <c r="E5064" s="115">
        <v>8.5299999999999994</v>
      </c>
      <c r="F5064" s="115">
        <v>4982</v>
      </c>
      <c r="G5064" s="126">
        <v>0</v>
      </c>
      <c r="H5064" s="126">
        <v>1.5696716639084538E+19</v>
      </c>
    </row>
    <row r="5065" spans="3:8" ht="15" customHeight="1">
      <c r="C5065" s="113" t="b">
        <v>0</v>
      </c>
      <c r="D5065" s="124">
        <v>35639</v>
      </c>
      <c r="E5065" s="115">
        <v>8.5429999999999993</v>
      </c>
      <c r="F5065" s="115">
        <v>4983</v>
      </c>
      <c r="G5065" s="126">
        <v>0</v>
      </c>
      <c r="H5065" s="126">
        <v>1.6886955858757171E+19</v>
      </c>
    </row>
    <row r="5066" spans="3:8" ht="15" customHeight="1">
      <c r="C5066" s="113" t="b">
        <v>0</v>
      </c>
      <c r="D5066" s="124">
        <v>35640</v>
      </c>
      <c r="E5066" s="115">
        <v>8.39</v>
      </c>
      <c r="F5066" s="115">
        <v>4984</v>
      </c>
      <c r="G5066" s="126">
        <v>0</v>
      </c>
      <c r="H5066" s="126">
        <v>1.38554761868369E+19</v>
      </c>
    </row>
    <row r="5067" spans="3:8" ht="15" customHeight="1">
      <c r="C5067" s="113" t="b">
        <v>0</v>
      </c>
      <c r="D5067" s="124">
        <v>35641</v>
      </c>
      <c r="E5067" s="115">
        <v>8.2520000000000007</v>
      </c>
      <c r="F5067" s="115">
        <v>4985</v>
      </c>
      <c r="G5067" s="126">
        <v>0</v>
      </c>
      <c r="H5067" s="126">
        <v>1.2871103365360927E+18</v>
      </c>
    </row>
    <row r="5068" spans="3:8" ht="15" customHeight="1">
      <c r="C5068" s="113" t="b">
        <v>0</v>
      </c>
      <c r="D5068" s="124">
        <v>35642</v>
      </c>
      <c r="E5068" s="115">
        <v>8.08</v>
      </c>
      <c r="F5068" s="115">
        <v>4986</v>
      </c>
      <c r="G5068" s="126">
        <v>0</v>
      </c>
      <c r="H5068" s="126">
        <v>2.1766855969616732E+18</v>
      </c>
    </row>
    <row r="5069" spans="3:8" ht="15" customHeight="1">
      <c r="C5069" s="113" t="b">
        <v>0</v>
      </c>
      <c r="D5069" s="124">
        <v>35643</v>
      </c>
      <c r="E5069" s="115">
        <v>7.9790000000000001</v>
      </c>
      <c r="F5069" s="115">
        <v>4987</v>
      </c>
      <c r="G5069" s="126">
        <v>0</v>
      </c>
      <c r="H5069" s="126">
        <v>3.8176860284818579E+17</v>
      </c>
    </row>
    <row r="5070" spans="3:8" ht="15" customHeight="1">
      <c r="C5070" s="113" t="b">
        <v>0</v>
      </c>
      <c r="D5070" s="124">
        <v>35644</v>
      </c>
      <c r="E5070" s="115">
        <v>7.9130000000000003</v>
      </c>
      <c r="F5070" s="115">
        <v>4988</v>
      </c>
      <c r="G5070" s="126">
        <v>0</v>
      </c>
      <c r="H5070" s="126">
        <v>1.5338170904446943E+19</v>
      </c>
    </row>
    <row r="5071" spans="3:8" ht="15" customHeight="1">
      <c r="C5071" s="113" t="b">
        <v>0</v>
      </c>
      <c r="D5071" s="124">
        <v>35645</v>
      </c>
      <c r="E5071" s="115">
        <v>7.8630000000000004</v>
      </c>
      <c r="F5071" s="115">
        <v>4989</v>
      </c>
      <c r="G5071" s="126">
        <v>0</v>
      </c>
      <c r="H5071" s="126">
        <v>6.0501580982267576E+18</v>
      </c>
    </row>
    <row r="5072" spans="3:8" ht="15" customHeight="1">
      <c r="C5072" s="113" t="b">
        <v>0</v>
      </c>
      <c r="D5072" s="124">
        <v>35646</v>
      </c>
      <c r="E5072" s="115">
        <v>7.7549999999999999</v>
      </c>
      <c r="F5072" s="115">
        <v>4990</v>
      </c>
      <c r="G5072" s="126">
        <v>0</v>
      </c>
      <c r="H5072" s="126">
        <v>4.7819750108092365E+18</v>
      </c>
    </row>
    <row r="5073" spans="3:8" ht="15" customHeight="1">
      <c r="C5073" s="113" t="b">
        <v>0</v>
      </c>
      <c r="D5073" s="124">
        <v>35647</v>
      </c>
      <c r="E5073" s="115">
        <v>7.78</v>
      </c>
      <c r="F5073" s="115">
        <v>4991</v>
      </c>
      <c r="G5073" s="126">
        <v>0</v>
      </c>
      <c r="H5073" s="126">
        <v>1.797497026440177E+19</v>
      </c>
    </row>
    <row r="5074" spans="3:8" ht="15" customHeight="1">
      <c r="C5074" s="113" t="b">
        <v>0</v>
      </c>
      <c r="D5074" s="124">
        <v>35648</v>
      </c>
      <c r="E5074" s="115">
        <v>7.7009999999999996</v>
      </c>
      <c r="F5074" s="115">
        <v>4992</v>
      </c>
      <c r="G5074" s="126">
        <v>0</v>
      </c>
      <c r="H5074" s="126">
        <v>1.5987928066298239E+19</v>
      </c>
    </row>
    <row r="5075" spans="3:8" ht="15" customHeight="1">
      <c r="C5075" s="113" t="b">
        <v>0</v>
      </c>
      <c r="D5075" s="124">
        <v>35649</v>
      </c>
      <c r="E5075" s="115">
        <v>7.577</v>
      </c>
      <c r="F5075" s="115">
        <v>4993</v>
      </c>
      <c r="G5075" s="126">
        <v>0</v>
      </c>
      <c r="H5075" s="126">
        <v>1.3104925532860344E+19</v>
      </c>
    </row>
    <row r="5076" spans="3:8" ht="15" customHeight="1">
      <c r="C5076" s="113" t="b">
        <v>0</v>
      </c>
      <c r="D5076" s="124">
        <v>35650</v>
      </c>
      <c r="E5076" s="115">
        <v>7.5330000000000004</v>
      </c>
      <c r="F5076" s="115">
        <v>4994</v>
      </c>
      <c r="G5076" s="126">
        <v>0</v>
      </c>
      <c r="H5076" s="126">
        <v>1.285526857625352E+19</v>
      </c>
    </row>
    <row r="5077" spans="3:8" ht="15" customHeight="1">
      <c r="C5077" s="113" t="b">
        <v>0</v>
      </c>
      <c r="D5077" s="124">
        <v>35651</v>
      </c>
      <c r="E5077" s="115">
        <v>7.4859999999999998</v>
      </c>
      <c r="F5077" s="115">
        <v>4995</v>
      </c>
      <c r="G5077" s="126">
        <v>0</v>
      </c>
      <c r="H5077" s="126">
        <v>3.4010532206940559E+18</v>
      </c>
    </row>
    <row r="5078" spans="3:8" ht="15" customHeight="1">
      <c r="C5078" s="113" t="b">
        <v>0</v>
      </c>
      <c r="D5078" s="124">
        <v>35652</v>
      </c>
      <c r="E5078" s="115">
        <v>7.367</v>
      </c>
      <c r="F5078" s="115">
        <v>4996</v>
      </c>
      <c r="G5078" s="126">
        <v>0</v>
      </c>
      <c r="H5078" s="126">
        <v>1.5472721921033511E+19</v>
      </c>
    </row>
    <row r="5079" spans="3:8" ht="15" customHeight="1">
      <c r="C5079" s="113" t="b">
        <v>0</v>
      </c>
      <c r="D5079" s="124">
        <v>35653</v>
      </c>
      <c r="E5079" s="115">
        <v>7.399</v>
      </c>
      <c r="F5079" s="115">
        <v>4997</v>
      </c>
      <c r="G5079" s="126">
        <v>0</v>
      </c>
      <c r="H5079" s="126">
        <v>4.5564981093159567E+18</v>
      </c>
    </row>
    <row r="5080" spans="3:8" ht="15" customHeight="1">
      <c r="C5080" s="113" t="b">
        <v>0</v>
      </c>
      <c r="D5080" s="124">
        <v>35654</v>
      </c>
      <c r="E5080" s="115">
        <v>7.3449999999999998</v>
      </c>
      <c r="F5080" s="115">
        <v>4998</v>
      </c>
      <c r="G5080" s="126">
        <v>0</v>
      </c>
      <c r="H5080" s="126">
        <v>9.8027780434386739E+18</v>
      </c>
    </row>
    <row r="5081" spans="3:8" ht="15" customHeight="1">
      <c r="C5081" s="113" t="b">
        <v>0</v>
      </c>
      <c r="D5081" s="124">
        <v>35655</v>
      </c>
      <c r="E5081" s="115">
        <v>7.2960000000000003</v>
      </c>
      <c r="F5081" s="115">
        <v>4999</v>
      </c>
      <c r="G5081" s="126">
        <v>0</v>
      </c>
      <c r="H5081" s="126">
        <v>7.6421691165122273E+18</v>
      </c>
    </row>
    <row r="5082" spans="3:8" ht="15" customHeight="1">
      <c r="C5082" s="113" t="b">
        <v>0</v>
      </c>
      <c r="D5082" s="124">
        <v>35656</v>
      </c>
      <c r="E5082" s="115">
        <v>7.343</v>
      </c>
      <c r="F5082" s="115">
        <v>5000</v>
      </c>
      <c r="G5082" s="126">
        <v>0</v>
      </c>
      <c r="H5082" s="126">
        <v>7.1964272908176507E+18</v>
      </c>
    </row>
    <row r="5083" spans="3:8" ht="15" customHeight="1">
      <c r="C5083" s="113" t="b">
        <v>0</v>
      </c>
      <c r="D5083" s="124">
        <v>35657</v>
      </c>
      <c r="E5083" s="115">
        <v>7.3150000000000004</v>
      </c>
      <c r="F5083" s="115">
        <v>5001</v>
      </c>
      <c r="G5083" s="126">
        <v>0</v>
      </c>
      <c r="H5083" s="126">
        <v>9.2451071055334359E+18</v>
      </c>
    </row>
    <row r="5084" spans="3:8" ht="15" customHeight="1">
      <c r="C5084" s="113" t="b">
        <v>0</v>
      </c>
      <c r="D5084" s="124">
        <v>35658</v>
      </c>
      <c r="E5084" s="115">
        <v>7.2750000000000004</v>
      </c>
      <c r="F5084" s="115">
        <v>5002</v>
      </c>
      <c r="G5084" s="126">
        <v>0</v>
      </c>
      <c r="H5084" s="126">
        <v>1.0309728693007819E+19</v>
      </c>
    </row>
    <row r="5085" spans="3:8" ht="15" customHeight="1">
      <c r="C5085" s="113" t="b">
        <v>0</v>
      </c>
      <c r="D5085" s="124">
        <v>35659</v>
      </c>
      <c r="E5085" s="115">
        <v>7.2389999999999999</v>
      </c>
      <c r="F5085" s="115">
        <v>5003</v>
      </c>
      <c r="G5085" s="126">
        <v>0</v>
      </c>
      <c r="H5085" s="126">
        <v>7.1520463966390282E+18</v>
      </c>
    </row>
    <row r="5086" spans="3:8" ht="15" customHeight="1">
      <c r="C5086" s="113" t="b">
        <v>0</v>
      </c>
      <c r="D5086" s="124">
        <v>35660</v>
      </c>
      <c r="E5086" s="115">
        <v>7.2039999999999997</v>
      </c>
      <c r="F5086" s="115">
        <v>5004</v>
      </c>
      <c r="G5086" s="126">
        <v>0</v>
      </c>
      <c r="H5086" s="126">
        <v>1.0024319805964497E+19</v>
      </c>
    </row>
    <row r="5087" spans="3:8" ht="15" customHeight="1">
      <c r="C5087" s="113" t="b">
        <v>0</v>
      </c>
      <c r="D5087" s="124">
        <v>35661</v>
      </c>
      <c r="E5087" s="115">
        <v>7.242</v>
      </c>
      <c r="F5087" s="115">
        <v>5005</v>
      </c>
      <c r="G5087" s="126">
        <v>0</v>
      </c>
      <c r="H5087" s="126">
        <v>1.5290713971077046E+19</v>
      </c>
    </row>
    <row r="5088" spans="3:8" ht="15" customHeight="1">
      <c r="C5088" s="113" t="b">
        <v>0</v>
      </c>
      <c r="D5088" s="124">
        <v>35662</v>
      </c>
      <c r="E5088" s="115">
        <v>7.1470000000000002</v>
      </c>
      <c r="F5088" s="115">
        <v>5006</v>
      </c>
      <c r="G5088" s="126">
        <v>0</v>
      </c>
      <c r="H5088" s="126">
        <v>4.9554475730061445E+18</v>
      </c>
    </row>
    <row r="5089" spans="3:8" ht="15" customHeight="1">
      <c r="C5089" s="113" t="b">
        <v>0</v>
      </c>
      <c r="D5089" s="124">
        <v>35663</v>
      </c>
      <c r="E5089" s="115">
        <v>7.1849999999999996</v>
      </c>
      <c r="F5089" s="115">
        <v>5007</v>
      </c>
      <c r="G5089" s="126">
        <v>0</v>
      </c>
      <c r="H5089" s="126">
        <v>1.499063830894226E+19</v>
      </c>
    </row>
    <row r="5090" spans="3:8" ht="15" customHeight="1">
      <c r="C5090" s="113" t="b">
        <v>0</v>
      </c>
      <c r="D5090" s="124">
        <v>35664</v>
      </c>
      <c r="E5090" s="115">
        <v>7.2240000000000002</v>
      </c>
      <c r="F5090" s="115">
        <v>5008</v>
      </c>
      <c r="G5090" s="126">
        <v>0</v>
      </c>
      <c r="H5090" s="126">
        <v>1.7044141311155659E+19</v>
      </c>
    </row>
    <row r="5091" spans="3:8" ht="15" customHeight="1">
      <c r="C5091" s="113" t="b">
        <v>0</v>
      </c>
      <c r="D5091" s="124">
        <v>35665</v>
      </c>
      <c r="E5091" s="115">
        <v>7.1509999999999998</v>
      </c>
      <c r="F5091" s="115">
        <v>5009</v>
      </c>
      <c r="G5091" s="126">
        <v>0</v>
      </c>
      <c r="H5091" s="126">
        <v>6.9600626117944013E+17</v>
      </c>
    </row>
    <row r="5092" spans="3:8" ht="15" customHeight="1">
      <c r="C5092" s="113" t="b">
        <v>0</v>
      </c>
      <c r="D5092" s="124">
        <v>35666</v>
      </c>
      <c r="E5092" s="115">
        <v>7.0119999999999996</v>
      </c>
      <c r="F5092" s="115">
        <v>5010</v>
      </c>
      <c r="G5092" s="126">
        <v>0</v>
      </c>
      <c r="H5092" s="126">
        <v>1.031562205123799E+19</v>
      </c>
    </row>
    <row r="5093" spans="3:8" ht="15" customHeight="1">
      <c r="C5093" s="113" t="b">
        <v>0</v>
      </c>
      <c r="D5093" s="124">
        <v>35667</v>
      </c>
      <c r="E5093" s="115">
        <v>6.9059999999999997</v>
      </c>
      <c r="F5093" s="115">
        <v>5011</v>
      </c>
      <c r="G5093" s="126">
        <v>0</v>
      </c>
      <c r="H5093" s="126">
        <v>1.9525369937839478E+17</v>
      </c>
    </row>
    <row r="5094" spans="3:8" ht="15" customHeight="1">
      <c r="C5094" s="113" t="b">
        <v>0</v>
      </c>
      <c r="D5094" s="124">
        <v>35668</v>
      </c>
      <c r="E5094" s="115">
        <v>6.8220000000000001</v>
      </c>
      <c r="F5094" s="115">
        <v>5012</v>
      </c>
      <c r="G5094" s="126">
        <v>0</v>
      </c>
      <c r="H5094" s="126">
        <v>1.3235747396701742E+18</v>
      </c>
    </row>
    <row r="5095" spans="3:8" ht="15" customHeight="1">
      <c r="C5095" s="113" t="b">
        <v>0</v>
      </c>
      <c r="D5095" s="124">
        <v>35669</v>
      </c>
      <c r="E5095" s="115">
        <v>6.806</v>
      </c>
      <c r="F5095" s="115">
        <v>5013</v>
      </c>
      <c r="G5095" s="126">
        <v>0</v>
      </c>
      <c r="H5095" s="126">
        <v>1.3033487413509341E+19</v>
      </c>
    </row>
    <row r="5096" spans="3:8" ht="15" customHeight="1">
      <c r="C5096" s="113" t="b">
        <v>0</v>
      </c>
      <c r="D5096" s="124">
        <v>35670</v>
      </c>
      <c r="E5096" s="115">
        <v>6.774</v>
      </c>
      <c r="F5096" s="115">
        <v>5014</v>
      </c>
      <c r="G5096" s="126">
        <v>0</v>
      </c>
      <c r="H5096" s="126">
        <v>1.7975050329883656E+18</v>
      </c>
    </row>
    <row r="5097" spans="3:8" ht="15" customHeight="1">
      <c r="C5097" s="113" t="b">
        <v>0</v>
      </c>
      <c r="D5097" s="124">
        <v>35671</v>
      </c>
      <c r="E5097" s="115">
        <v>6.7409999999999997</v>
      </c>
      <c r="F5097" s="115">
        <v>5015</v>
      </c>
      <c r="G5097" s="126">
        <v>0</v>
      </c>
      <c r="H5097" s="126">
        <v>1.2474196165457457E+19</v>
      </c>
    </row>
    <row r="5098" spans="3:8" ht="15" customHeight="1">
      <c r="C5098" s="113" t="b">
        <v>0</v>
      </c>
      <c r="D5098" s="124">
        <v>35672</v>
      </c>
      <c r="E5098" s="115">
        <v>6.7220000000000004</v>
      </c>
      <c r="F5098" s="115">
        <v>5016</v>
      </c>
      <c r="G5098" s="126">
        <v>0</v>
      </c>
      <c r="H5098" s="126">
        <v>1.1955460334061908E+19</v>
      </c>
    </row>
    <row r="5099" spans="3:8" ht="15" customHeight="1">
      <c r="C5099" s="113" t="b">
        <v>0</v>
      </c>
      <c r="D5099" s="124">
        <v>35673</v>
      </c>
      <c r="E5099" s="115">
        <v>6.734</v>
      </c>
      <c r="F5099" s="115">
        <v>5017</v>
      </c>
      <c r="G5099" s="126">
        <v>0</v>
      </c>
      <c r="H5099" s="126">
        <v>5.1182128987761838E+18</v>
      </c>
    </row>
    <row r="5100" spans="3:8" ht="15" customHeight="1">
      <c r="C5100" s="113" t="b">
        <v>0</v>
      </c>
      <c r="D5100" s="124">
        <v>35674</v>
      </c>
      <c r="E5100" s="115">
        <v>6.6710000000000003</v>
      </c>
      <c r="F5100" s="115">
        <v>5018</v>
      </c>
      <c r="G5100" s="126">
        <v>0</v>
      </c>
      <c r="H5100" s="126">
        <v>1.2978168076475255E+19</v>
      </c>
    </row>
    <row r="5101" spans="3:8" ht="15" customHeight="1">
      <c r="C5101" s="113" t="b">
        <v>0</v>
      </c>
      <c r="D5101" s="124">
        <v>35675</v>
      </c>
      <c r="E5101" s="115">
        <v>6.6280000000000001</v>
      </c>
      <c r="F5101" s="115">
        <v>5019</v>
      </c>
      <c r="G5101" s="126">
        <v>0</v>
      </c>
      <c r="H5101" s="126">
        <v>1.0111598365249239E+19</v>
      </c>
    </row>
    <row r="5102" spans="3:8" ht="15" customHeight="1">
      <c r="C5102" s="113" t="b">
        <v>0</v>
      </c>
      <c r="D5102" s="124">
        <v>35676</v>
      </c>
      <c r="E5102" s="115">
        <v>6.6020000000000003</v>
      </c>
      <c r="F5102" s="115">
        <v>5020</v>
      </c>
      <c r="G5102" s="126">
        <v>0</v>
      </c>
      <c r="H5102" s="126">
        <v>2.0068433593412506E+18</v>
      </c>
    </row>
    <row r="5103" spans="3:8" ht="15" customHeight="1">
      <c r="C5103" s="113" t="b">
        <v>0</v>
      </c>
      <c r="D5103" s="124">
        <v>35677</v>
      </c>
      <c r="E5103" s="115">
        <v>6.6319999999999997</v>
      </c>
      <c r="F5103" s="115">
        <v>5021</v>
      </c>
      <c r="G5103" s="126">
        <v>0</v>
      </c>
      <c r="H5103" s="126">
        <v>1.1992164998288749E+19</v>
      </c>
    </row>
    <row r="5104" spans="3:8" ht="15" customHeight="1">
      <c r="C5104" s="113" t="b">
        <v>0</v>
      </c>
      <c r="D5104" s="124">
        <v>35678</v>
      </c>
      <c r="E5104" s="115">
        <v>6.6840000000000002</v>
      </c>
      <c r="F5104" s="115">
        <v>5022</v>
      </c>
      <c r="G5104" s="126">
        <v>0</v>
      </c>
      <c r="H5104" s="126">
        <v>1.6973113482441324E+18</v>
      </c>
    </row>
    <row r="5105" spans="3:8" ht="15" customHeight="1">
      <c r="C5105" s="113" t="b">
        <v>0</v>
      </c>
      <c r="D5105" s="124">
        <v>35679</v>
      </c>
      <c r="E5105" s="115">
        <v>6.6609999999999996</v>
      </c>
      <c r="F5105" s="115">
        <v>5023</v>
      </c>
      <c r="G5105" s="126">
        <v>0</v>
      </c>
      <c r="H5105" s="126">
        <v>1.8250948363775783E+19</v>
      </c>
    </row>
    <row r="5106" spans="3:8" ht="15" customHeight="1">
      <c r="C5106" s="113" t="b">
        <v>0</v>
      </c>
      <c r="D5106" s="124">
        <v>35680</v>
      </c>
      <c r="E5106" s="115">
        <v>6.7069999999999999</v>
      </c>
      <c r="F5106" s="115">
        <v>5024</v>
      </c>
      <c r="G5106" s="126">
        <v>0</v>
      </c>
      <c r="H5106" s="126">
        <v>1.4356985394864894E+19</v>
      </c>
    </row>
    <row r="5107" spans="3:8" ht="15" customHeight="1">
      <c r="C5107" s="113" t="b">
        <v>0</v>
      </c>
      <c r="D5107" s="124">
        <v>35681</v>
      </c>
      <c r="E5107" s="115">
        <v>6.69</v>
      </c>
      <c r="F5107" s="115">
        <v>5025</v>
      </c>
      <c r="G5107" s="126">
        <v>0</v>
      </c>
      <c r="H5107" s="126">
        <v>2.3733737613774336E+18</v>
      </c>
    </row>
    <row r="5108" spans="3:8" ht="15" customHeight="1">
      <c r="C5108" s="113" t="b">
        <v>0</v>
      </c>
      <c r="D5108" s="124">
        <v>35682</v>
      </c>
      <c r="E5108" s="115">
        <v>6.6630000000000003</v>
      </c>
      <c r="F5108" s="115">
        <v>5026</v>
      </c>
      <c r="G5108" s="126">
        <v>0</v>
      </c>
      <c r="H5108" s="126">
        <v>1.8541745625112947E+18</v>
      </c>
    </row>
    <row r="5109" spans="3:8" ht="15" customHeight="1">
      <c r="C5109" s="113" t="b">
        <v>0</v>
      </c>
      <c r="D5109" s="124">
        <v>35683</v>
      </c>
      <c r="E5109" s="115">
        <v>6.7009999999999996</v>
      </c>
      <c r="F5109" s="115">
        <v>5027</v>
      </c>
      <c r="G5109" s="126">
        <v>0</v>
      </c>
      <c r="H5109" s="126">
        <v>6.5940013486566871E+18</v>
      </c>
    </row>
    <row r="5110" spans="3:8" ht="15" customHeight="1">
      <c r="C5110" s="113" t="b">
        <v>0</v>
      </c>
      <c r="D5110" s="124">
        <v>35684</v>
      </c>
      <c r="E5110" s="115">
        <v>6.702</v>
      </c>
      <c r="F5110" s="115">
        <v>5028</v>
      </c>
      <c r="G5110" s="126">
        <v>0</v>
      </c>
      <c r="H5110" s="126">
        <v>6.9821163173826253E+18</v>
      </c>
    </row>
    <row r="5111" spans="3:8" ht="15" customHeight="1">
      <c r="C5111" s="113" t="b">
        <v>0</v>
      </c>
      <c r="D5111" s="124">
        <v>35685</v>
      </c>
      <c r="E5111" s="115">
        <v>6.6580000000000004</v>
      </c>
      <c r="F5111" s="115">
        <v>5029</v>
      </c>
      <c r="G5111" s="126">
        <v>0</v>
      </c>
      <c r="H5111" s="126">
        <v>7.7781106267491553E+18</v>
      </c>
    </row>
    <row r="5112" spans="3:8" ht="15" customHeight="1">
      <c r="C5112" s="113" t="b">
        <v>0</v>
      </c>
      <c r="D5112" s="124">
        <v>35686</v>
      </c>
      <c r="E5112" s="115">
        <v>6.6859999999999999</v>
      </c>
      <c r="F5112" s="115">
        <v>5030</v>
      </c>
      <c r="G5112" s="126">
        <v>0</v>
      </c>
      <c r="H5112" s="126">
        <v>1.7731209830799577E+19</v>
      </c>
    </row>
    <row r="5113" spans="3:8" ht="15" customHeight="1">
      <c r="C5113" s="113" t="b">
        <v>0</v>
      </c>
      <c r="D5113" s="124">
        <v>35687</v>
      </c>
      <c r="E5113" s="115">
        <v>6.6859999999999999</v>
      </c>
      <c r="F5113" s="115">
        <v>5031</v>
      </c>
      <c r="G5113" s="126">
        <v>0</v>
      </c>
      <c r="H5113" s="126">
        <v>6.2987534291907348E+18</v>
      </c>
    </row>
    <row r="5114" spans="3:8" ht="15" customHeight="1">
      <c r="C5114" s="113" t="b">
        <v>0</v>
      </c>
      <c r="D5114" s="124">
        <v>35688</v>
      </c>
      <c r="E5114" s="115">
        <v>6.6779999999999999</v>
      </c>
      <c r="F5114" s="115">
        <v>5032</v>
      </c>
      <c r="G5114" s="126">
        <v>0</v>
      </c>
      <c r="H5114" s="126">
        <v>1.5286341628414824E+19</v>
      </c>
    </row>
    <row r="5115" spans="3:8" ht="15" customHeight="1">
      <c r="C5115" s="113" t="b">
        <v>0</v>
      </c>
      <c r="D5115" s="124">
        <v>35689</v>
      </c>
      <c r="E5115" s="115">
        <v>6.6539999999999999</v>
      </c>
      <c r="F5115" s="115">
        <v>5033</v>
      </c>
      <c r="G5115" s="126">
        <v>0</v>
      </c>
      <c r="H5115" s="126">
        <v>1.2369609603078623E+18</v>
      </c>
    </row>
    <row r="5116" spans="3:8" ht="15" customHeight="1">
      <c r="C5116" s="113" t="b">
        <v>0</v>
      </c>
      <c r="D5116" s="124">
        <v>35690</v>
      </c>
      <c r="E5116" s="115">
        <v>6.6440000000000001</v>
      </c>
      <c r="F5116" s="115">
        <v>5034</v>
      </c>
      <c r="G5116" s="126">
        <v>0</v>
      </c>
      <c r="H5116" s="126">
        <v>6.0035483534857196E+18</v>
      </c>
    </row>
    <row r="5117" spans="3:8" ht="15" customHeight="1">
      <c r="C5117" s="113" t="b">
        <v>0</v>
      </c>
      <c r="D5117" s="124">
        <v>35691</v>
      </c>
      <c r="E5117" s="115">
        <v>6.6449999999999996</v>
      </c>
      <c r="F5117" s="115">
        <v>5035</v>
      </c>
      <c r="G5117" s="126">
        <v>0</v>
      </c>
      <c r="H5117" s="126">
        <v>8.683617540264618E+18</v>
      </c>
    </row>
    <row r="5118" spans="3:8" ht="15" customHeight="1">
      <c r="C5118" s="113" t="b">
        <v>0</v>
      </c>
      <c r="D5118" s="124">
        <v>35692</v>
      </c>
      <c r="E5118" s="115">
        <v>6.6230000000000002</v>
      </c>
      <c r="F5118" s="115">
        <v>5036</v>
      </c>
      <c r="G5118" s="126">
        <v>0</v>
      </c>
      <c r="H5118" s="126">
        <v>8.3044943436398835E+17</v>
      </c>
    </row>
    <row r="5119" spans="3:8" ht="15" customHeight="1">
      <c r="C5119" s="113" t="b">
        <v>0</v>
      </c>
      <c r="D5119" s="124">
        <v>35693</v>
      </c>
      <c r="E5119" s="115">
        <v>6.6120000000000001</v>
      </c>
      <c r="F5119" s="115">
        <v>5037</v>
      </c>
      <c r="G5119" s="126">
        <v>0</v>
      </c>
      <c r="H5119" s="126">
        <v>5.0273387417079583E+18</v>
      </c>
    </row>
    <row r="5120" spans="3:8" ht="15" customHeight="1">
      <c r="C5120" s="113" t="b">
        <v>0</v>
      </c>
      <c r="D5120" s="124">
        <v>35694</v>
      </c>
      <c r="E5120" s="115">
        <v>6.6609999999999996</v>
      </c>
      <c r="F5120" s="115">
        <v>5038</v>
      </c>
      <c r="G5120" s="126">
        <v>0</v>
      </c>
      <c r="H5120" s="126">
        <v>6.8590330664449956E+18</v>
      </c>
    </row>
    <row r="5121" spans="3:8" ht="15" customHeight="1">
      <c r="C5121" s="113" t="b">
        <v>0</v>
      </c>
      <c r="D5121" s="124">
        <v>35695</v>
      </c>
      <c r="E5121" s="115">
        <v>6.617</v>
      </c>
      <c r="F5121" s="115">
        <v>5039</v>
      </c>
      <c r="G5121" s="126">
        <v>0</v>
      </c>
      <c r="H5121" s="126">
        <v>8.0022127559218975E+18</v>
      </c>
    </row>
    <row r="5122" spans="3:8" ht="15" customHeight="1">
      <c r="C5122" s="113" t="b">
        <v>0</v>
      </c>
      <c r="D5122" s="124">
        <v>35696</v>
      </c>
      <c r="E5122" s="115">
        <v>6.6239999999999997</v>
      </c>
      <c r="F5122" s="115">
        <v>5040</v>
      </c>
      <c r="G5122" s="126">
        <v>0</v>
      </c>
      <c r="H5122" s="126">
        <v>1.210727179859713E+19</v>
      </c>
    </row>
    <row r="5123" spans="3:8" ht="15" customHeight="1">
      <c r="C5123" s="113" t="b">
        <v>0</v>
      </c>
      <c r="D5123" s="124">
        <v>35697</v>
      </c>
      <c r="E5123" s="115">
        <v>6.6710000000000003</v>
      </c>
      <c r="F5123" s="115">
        <v>5041</v>
      </c>
      <c r="G5123" s="126">
        <v>0</v>
      </c>
      <c r="H5123" s="126">
        <v>3.7724730866529434E+18</v>
      </c>
    </row>
    <row r="5124" spans="3:8" ht="15" customHeight="1">
      <c r="C5124" s="113" t="b">
        <v>0</v>
      </c>
      <c r="D5124" s="124">
        <v>35698</v>
      </c>
      <c r="E5124" s="115">
        <v>6.7370000000000001</v>
      </c>
      <c r="F5124" s="115">
        <v>5042</v>
      </c>
      <c r="G5124" s="126">
        <v>0</v>
      </c>
      <c r="H5124" s="126">
        <v>5.1870100648245146E+18</v>
      </c>
    </row>
    <row r="5125" spans="3:8" ht="15" customHeight="1">
      <c r="C5125" s="113" t="b">
        <v>0</v>
      </c>
      <c r="D5125" s="124">
        <v>35699</v>
      </c>
      <c r="E5125" s="115">
        <v>6.72</v>
      </c>
      <c r="F5125" s="115">
        <v>5043</v>
      </c>
      <c r="G5125" s="126">
        <v>0</v>
      </c>
      <c r="H5125" s="126">
        <v>1.7237337955911027E+18</v>
      </c>
    </row>
    <row r="5126" spans="3:8" ht="15" customHeight="1">
      <c r="C5126" s="113" t="b">
        <v>0</v>
      </c>
      <c r="D5126" s="124">
        <v>35700</v>
      </c>
      <c r="E5126" s="115">
        <v>6.7590000000000003</v>
      </c>
      <c r="F5126" s="115">
        <v>5044</v>
      </c>
      <c r="G5126" s="126">
        <v>0</v>
      </c>
      <c r="H5126" s="126">
        <v>3.7581550886623315E+17</v>
      </c>
    </row>
    <row r="5127" spans="3:8" ht="15" customHeight="1">
      <c r="C5127" s="113" t="b">
        <v>0</v>
      </c>
      <c r="D5127" s="124">
        <v>35701</v>
      </c>
      <c r="E5127" s="115">
        <v>6.7969999999999997</v>
      </c>
      <c r="F5127" s="115">
        <v>5045</v>
      </c>
      <c r="G5127" s="126">
        <v>0</v>
      </c>
      <c r="H5127" s="126">
        <v>2.7024870890857375E+18</v>
      </c>
    </row>
    <row r="5128" spans="3:8" ht="15" customHeight="1">
      <c r="C5128" s="113" t="b">
        <v>0</v>
      </c>
      <c r="D5128" s="124">
        <v>35702</v>
      </c>
      <c r="E5128" s="115">
        <v>6.8940000000000001</v>
      </c>
      <c r="F5128" s="115">
        <v>5046</v>
      </c>
      <c r="G5128" s="126">
        <v>0</v>
      </c>
      <c r="H5128" s="126">
        <v>1.7917476272996188E+19</v>
      </c>
    </row>
    <row r="5129" spans="3:8" ht="15" customHeight="1">
      <c r="C5129" s="113" t="b">
        <v>0</v>
      </c>
      <c r="D5129" s="124">
        <v>35703</v>
      </c>
      <c r="E5129" s="115">
        <v>6.883</v>
      </c>
      <c r="F5129" s="115">
        <v>5047</v>
      </c>
      <c r="G5129" s="126">
        <v>0</v>
      </c>
      <c r="H5129" s="126">
        <v>7.265853585232201E+17</v>
      </c>
    </row>
    <row r="5130" spans="3:8" ht="15" customHeight="1">
      <c r="C5130" s="113" t="b">
        <v>0</v>
      </c>
      <c r="D5130" s="124">
        <v>35704</v>
      </c>
      <c r="E5130" s="115">
        <v>7.0659999999999998</v>
      </c>
      <c r="F5130" s="115">
        <v>5048</v>
      </c>
      <c r="G5130" s="126">
        <v>0</v>
      </c>
      <c r="H5130" s="126">
        <v>8.1575294079005645E+18</v>
      </c>
    </row>
    <row r="5131" spans="3:8" ht="15" customHeight="1">
      <c r="C5131" s="113" t="b">
        <v>0</v>
      </c>
      <c r="D5131" s="124">
        <v>35705</v>
      </c>
      <c r="E5131" s="115">
        <v>7.1079999999999997</v>
      </c>
      <c r="F5131" s="115">
        <v>5049</v>
      </c>
      <c r="G5131" s="126">
        <v>0</v>
      </c>
      <c r="H5131" s="126">
        <v>5.0522061589966828E+18</v>
      </c>
    </row>
    <row r="5132" spans="3:8" ht="15" customHeight="1">
      <c r="C5132" s="113" t="b">
        <v>0</v>
      </c>
      <c r="D5132" s="124">
        <v>35706</v>
      </c>
      <c r="E5132" s="115">
        <v>7.2229999999999999</v>
      </c>
      <c r="F5132" s="115">
        <v>5050</v>
      </c>
      <c r="G5132" s="126">
        <v>0</v>
      </c>
      <c r="H5132" s="126">
        <v>4.7446291152053555E+18</v>
      </c>
    </row>
    <row r="5133" spans="3:8" ht="15" customHeight="1">
      <c r="C5133" s="113" t="b">
        <v>0</v>
      </c>
      <c r="D5133" s="124">
        <v>35707</v>
      </c>
      <c r="E5133" s="115">
        <v>7.3390000000000004</v>
      </c>
      <c r="F5133" s="115">
        <v>5051</v>
      </c>
      <c r="G5133" s="126">
        <v>0</v>
      </c>
      <c r="H5133" s="126">
        <v>8.5380978465126769E+18</v>
      </c>
    </row>
    <row r="5134" spans="3:8" ht="15" customHeight="1">
      <c r="C5134" s="113" t="b">
        <v>0</v>
      </c>
      <c r="D5134" s="124">
        <v>35708</v>
      </c>
      <c r="E5134" s="115">
        <v>7.4249999999999998</v>
      </c>
      <c r="F5134" s="115">
        <v>5052</v>
      </c>
      <c r="G5134" s="126">
        <v>0</v>
      </c>
      <c r="H5134" s="126">
        <v>1.1444516438649203E+19</v>
      </c>
    </row>
    <row r="5135" spans="3:8" ht="15" customHeight="1">
      <c r="C5135" s="113" t="b">
        <v>0</v>
      </c>
      <c r="D5135" s="124">
        <v>35709</v>
      </c>
      <c r="E5135" s="115">
        <v>7.367</v>
      </c>
      <c r="F5135" s="115">
        <v>5053</v>
      </c>
      <c r="G5135" s="126">
        <v>0</v>
      </c>
      <c r="H5135" s="126">
        <v>7.1256144424756122E+18</v>
      </c>
    </row>
    <row r="5136" spans="3:8" ht="15" customHeight="1">
      <c r="C5136" s="113" t="b">
        <v>0</v>
      </c>
      <c r="D5136" s="124">
        <v>35710</v>
      </c>
      <c r="E5136" s="115">
        <v>7.4219999999999997</v>
      </c>
      <c r="F5136" s="115">
        <v>5054</v>
      </c>
      <c r="G5136" s="126">
        <v>0</v>
      </c>
      <c r="H5136" s="126">
        <v>7.4385772384686039E+18</v>
      </c>
    </row>
    <row r="5137" spans="3:8" ht="15" customHeight="1">
      <c r="C5137" s="113" t="b">
        <v>0</v>
      </c>
      <c r="D5137" s="124">
        <v>35711</v>
      </c>
      <c r="E5137" s="115">
        <v>7.5309999999999997</v>
      </c>
      <c r="F5137" s="115">
        <v>5055</v>
      </c>
      <c r="G5137" s="126">
        <v>0</v>
      </c>
      <c r="H5137" s="126">
        <v>1.6359441043488229E+19</v>
      </c>
    </row>
    <row r="5138" spans="3:8" ht="15" customHeight="1">
      <c r="C5138" s="113" t="b">
        <v>0</v>
      </c>
      <c r="D5138" s="124">
        <v>35712</v>
      </c>
      <c r="E5138" s="115">
        <v>7.7389999999999999</v>
      </c>
      <c r="F5138" s="115">
        <v>5056</v>
      </c>
      <c r="G5138" s="126">
        <v>0</v>
      </c>
      <c r="H5138" s="126">
        <v>1.6553977554635977E+19</v>
      </c>
    </row>
    <row r="5139" spans="3:8" ht="15" customHeight="1">
      <c r="C5139" s="113" t="b">
        <v>0</v>
      </c>
      <c r="D5139" s="124">
        <v>35713</v>
      </c>
      <c r="E5139" s="115">
        <v>7.8140000000000001</v>
      </c>
      <c r="F5139" s="115">
        <v>5057</v>
      </c>
      <c r="G5139" s="126">
        <v>0</v>
      </c>
      <c r="H5139" s="126">
        <v>6.0219504342589143E+18</v>
      </c>
    </row>
    <row r="5140" spans="3:8" ht="15" customHeight="1">
      <c r="C5140" s="113" t="b">
        <v>0</v>
      </c>
      <c r="D5140" s="124">
        <v>35714</v>
      </c>
      <c r="E5140" s="115">
        <v>7.8049999999999997</v>
      </c>
      <c r="F5140" s="115">
        <v>5058</v>
      </c>
      <c r="G5140" s="126">
        <v>0</v>
      </c>
      <c r="H5140" s="126">
        <v>1.803306465252367E+19</v>
      </c>
    </row>
    <row r="5141" spans="3:8" ht="15" customHeight="1">
      <c r="C5141" s="113" t="b">
        <v>0</v>
      </c>
      <c r="D5141" s="124">
        <v>35715</v>
      </c>
      <c r="E5141" s="115">
        <v>7.95</v>
      </c>
      <c r="F5141" s="115">
        <v>5059</v>
      </c>
      <c r="G5141" s="126">
        <v>0</v>
      </c>
      <c r="H5141" s="126">
        <v>1.4506052641669069E+18</v>
      </c>
    </row>
    <row r="5142" spans="3:8" ht="15" customHeight="1">
      <c r="C5142" s="113" t="b">
        <v>0</v>
      </c>
      <c r="D5142" s="124">
        <v>35716</v>
      </c>
      <c r="E5142" s="115">
        <v>8.109</v>
      </c>
      <c r="F5142" s="115">
        <v>5060</v>
      </c>
      <c r="G5142" s="126">
        <v>0</v>
      </c>
      <c r="H5142" s="126">
        <v>4.5696221706446464E+16</v>
      </c>
    </row>
    <row r="5143" spans="3:8" ht="15" customHeight="1">
      <c r="C5143" s="113" t="b">
        <v>0</v>
      </c>
      <c r="D5143" s="124">
        <v>35717</v>
      </c>
      <c r="E5143" s="115">
        <v>8.3219999999999992</v>
      </c>
      <c r="F5143" s="115">
        <v>5061</v>
      </c>
      <c r="G5143" s="126">
        <v>0</v>
      </c>
      <c r="H5143" s="126">
        <v>4.8770725032130022E+17</v>
      </c>
    </row>
    <row r="5144" spans="3:8" ht="15" customHeight="1">
      <c r="C5144" s="113" t="b">
        <v>0</v>
      </c>
      <c r="D5144" s="124">
        <v>35718</v>
      </c>
      <c r="E5144" s="115">
        <v>8.2629999999999999</v>
      </c>
      <c r="F5144" s="115">
        <v>5062</v>
      </c>
      <c r="G5144" s="126">
        <v>0</v>
      </c>
      <c r="H5144" s="126">
        <v>1.3044321095384351E+19</v>
      </c>
    </row>
    <row r="5145" spans="3:8" ht="15" customHeight="1">
      <c r="C5145" s="113" t="b">
        <v>0</v>
      </c>
      <c r="D5145" s="124">
        <v>35719</v>
      </c>
      <c r="E5145" s="115">
        <v>8.3119999999999994</v>
      </c>
      <c r="F5145" s="115">
        <v>5063</v>
      </c>
      <c r="G5145" s="126">
        <v>0</v>
      </c>
      <c r="H5145" s="126">
        <v>9.5227479014677893E+18</v>
      </c>
    </row>
    <row r="5146" spans="3:8" ht="15" customHeight="1">
      <c r="C5146" s="113" t="b">
        <v>0</v>
      </c>
      <c r="D5146" s="124">
        <v>35720</v>
      </c>
      <c r="E5146" s="115">
        <v>8.4329999999999998</v>
      </c>
      <c r="F5146" s="115">
        <v>5064</v>
      </c>
      <c r="G5146" s="126">
        <v>0</v>
      </c>
      <c r="H5146" s="126">
        <v>4.0630998757936963E+18</v>
      </c>
    </row>
    <row r="5147" spans="3:8" ht="15" customHeight="1">
      <c r="C5147" s="113" t="b">
        <v>0</v>
      </c>
      <c r="D5147" s="124">
        <v>35721</v>
      </c>
      <c r="E5147" s="115">
        <v>8.516</v>
      </c>
      <c r="F5147" s="115">
        <v>5065</v>
      </c>
      <c r="G5147" s="126">
        <v>0</v>
      </c>
      <c r="H5147" s="126">
        <v>9.1331821024386836E+18</v>
      </c>
    </row>
    <row r="5148" spans="3:8" ht="15" customHeight="1">
      <c r="C5148" s="113" t="b">
        <v>0</v>
      </c>
      <c r="D5148" s="124">
        <v>35722</v>
      </c>
      <c r="E5148" s="115">
        <v>8.5619999999999994</v>
      </c>
      <c r="F5148" s="115">
        <v>5066</v>
      </c>
      <c r="G5148" s="126">
        <v>0</v>
      </c>
      <c r="H5148" s="126">
        <v>1.0943794202695575E+18</v>
      </c>
    </row>
    <row r="5149" spans="3:8" ht="15" customHeight="1">
      <c r="C5149" s="113" t="b">
        <v>0</v>
      </c>
      <c r="D5149" s="124">
        <v>35723</v>
      </c>
      <c r="E5149" s="115">
        <v>8.6479999999999997</v>
      </c>
      <c r="F5149" s="115">
        <v>5067</v>
      </c>
      <c r="G5149" s="126">
        <v>0</v>
      </c>
      <c r="H5149" s="126">
        <v>1.7213238737778233E+19</v>
      </c>
    </row>
    <row r="5150" spans="3:8" ht="15" customHeight="1">
      <c r="C5150" s="113" t="b">
        <v>0</v>
      </c>
      <c r="D5150" s="124">
        <v>35724</v>
      </c>
      <c r="E5150" s="115">
        <v>8.7880000000000003</v>
      </c>
      <c r="F5150" s="115">
        <v>5068</v>
      </c>
      <c r="G5150" s="126">
        <v>0</v>
      </c>
      <c r="H5150" s="126">
        <v>1.6285914955920511E+19</v>
      </c>
    </row>
    <row r="5151" spans="3:8" ht="15" customHeight="1">
      <c r="C5151" s="113" t="b">
        <v>0</v>
      </c>
      <c r="D5151" s="124">
        <v>35725</v>
      </c>
      <c r="E5151" s="115">
        <v>8.9209999999999994</v>
      </c>
      <c r="F5151" s="115">
        <v>5069</v>
      </c>
      <c r="G5151" s="126">
        <v>0</v>
      </c>
      <c r="H5151" s="126">
        <v>1.0009433927227275E+19</v>
      </c>
    </row>
    <row r="5152" spans="3:8" ht="15" customHeight="1">
      <c r="C5152" s="113" t="b">
        <v>0</v>
      </c>
      <c r="D5152" s="124">
        <v>35726</v>
      </c>
      <c r="E5152" s="115">
        <v>8.891</v>
      </c>
      <c r="F5152" s="115">
        <v>5070</v>
      </c>
      <c r="G5152" s="126">
        <v>0</v>
      </c>
      <c r="H5152" s="126">
        <v>5.1273968113874555E+18</v>
      </c>
    </row>
    <row r="5153" spans="3:8" ht="15" customHeight="1">
      <c r="C5153" s="113" t="b">
        <v>0</v>
      </c>
      <c r="D5153" s="124">
        <v>35727</v>
      </c>
      <c r="E5153" s="115">
        <v>9.048</v>
      </c>
      <c r="F5153" s="115">
        <v>5071</v>
      </c>
      <c r="G5153" s="126">
        <v>0</v>
      </c>
      <c r="H5153" s="126">
        <v>1.8360389478387286E+19</v>
      </c>
    </row>
    <row r="5154" spans="3:8" ht="15" customHeight="1">
      <c r="C5154" s="113" t="b">
        <v>0</v>
      </c>
      <c r="D5154" s="124">
        <v>35728</v>
      </c>
      <c r="E5154" s="115">
        <v>9.1259999999999994</v>
      </c>
      <c r="F5154" s="115">
        <v>5072</v>
      </c>
      <c r="G5154" s="126">
        <v>0</v>
      </c>
      <c r="H5154" s="126">
        <v>3.2558711462505149E+18</v>
      </c>
    </row>
    <row r="5155" spans="3:8" ht="15" customHeight="1">
      <c r="C5155" s="113" t="b">
        <v>0</v>
      </c>
      <c r="D5155" s="124">
        <v>35729</v>
      </c>
      <c r="E5155" s="115">
        <v>9.2439999999999998</v>
      </c>
      <c r="F5155" s="115">
        <v>5073</v>
      </c>
      <c r="G5155" s="126">
        <v>0</v>
      </c>
      <c r="H5155" s="126">
        <v>1.9572493872418086E+17</v>
      </c>
    </row>
    <row r="5156" spans="3:8" ht="15" customHeight="1">
      <c r="C5156" s="113" t="b">
        <v>0</v>
      </c>
      <c r="D5156" s="124">
        <v>35730</v>
      </c>
      <c r="E5156" s="115">
        <v>9.3339999999999996</v>
      </c>
      <c r="F5156" s="115">
        <v>5074</v>
      </c>
      <c r="G5156" s="126">
        <v>0</v>
      </c>
      <c r="H5156" s="126">
        <v>1.1753273721649132E+19</v>
      </c>
    </row>
    <row r="5157" spans="3:8" ht="15" customHeight="1">
      <c r="C5157" s="113" t="b">
        <v>0</v>
      </c>
      <c r="D5157" s="124">
        <v>35731</v>
      </c>
      <c r="E5157" s="115">
        <v>9.407</v>
      </c>
      <c r="F5157" s="115">
        <v>5075</v>
      </c>
      <c r="G5157" s="126">
        <v>0</v>
      </c>
      <c r="H5157" s="126">
        <v>3.0526196015891773E+18</v>
      </c>
    </row>
    <row r="5158" spans="3:8" ht="15" customHeight="1">
      <c r="C5158" s="113" t="b">
        <v>0</v>
      </c>
      <c r="D5158" s="124">
        <v>35732</v>
      </c>
      <c r="E5158" s="115">
        <v>9.4719999999999995</v>
      </c>
      <c r="F5158" s="115">
        <v>5076</v>
      </c>
      <c r="G5158" s="126">
        <v>0</v>
      </c>
      <c r="H5158" s="126">
        <v>7.6883974011677696E+17</v>
      </c>
    </row>
    <row r="5159" spans="3:8" ht="15" customHeight="1">
      <c r="C5159" s="113" t="b">
        <v>0</v>
      </c>
      <c r="D5159" s="124">
        <v>35733</v>
      </c>
      <c r="E5159" s="115">
        <v>9.57</v>
      </c>
      <c r="F5159" s="115">
        <v>5077</v>
      </c>
      <c r="G5159" s="126">
        <v>0</v>
      </c>
      <c r="H5159" s="126">
        <v>1.5307871396091781E+19</v>
      </c>
    </row>
    <row r="5160" spans="3:8" ht="15" customHeight="1">
      <c r="C5160" s="113" t="b">
        <v>0</v>
      </c>
      <c r="D5160" s="124">
        <v>35734</v>
      </c>
      <c r="E5160" s="115">
        <v>9.6780000000000008</v>
      </c>
      <c r="F5160" s="115">
        <v>5078</v>
      </c>
      <c r="G5160" s="126">
        <v>0</v>
      </c>
      <c r="H5160" s="126">
        <v>7.275380525137281E+18</v>
      </c>
    </row>
    <row r="5161" spans="3:8" ht="15" customHeight="1">
      <c r="C5161" s="113" t="b">
        <v>0</v>
      </c>
      <c r="D5161" s="124">
        <v>35735</v>
      </c>
      <c r="E5161" s="115">
        <v>9.7880000000000003</v>
      </c>
      <c r="F5161" s="115">
        <v>5079</v>
      </c>
      <c r="G5161" s="126">
        <v>0</v>
      </c>
      <c r="H5161" s="126">
        <v>9.5613448931042529E+18</v>
      </c>
    </row>
    <row r="5162" spans="3:8" ht="15" customHeight="1">
      <c r="C5162" s="113" t="b">
        <v>0</v>
      </c>
      <c r="D5162" s="124">
        <v>35736</v>
      </c>
      <c r="E5162" s="115">
        <v>9.7970000000000006</v>
      </c>
      <c r="F5162" s="115">
        <v>5080</v>
      </c>
      <c r="G5162" s="126">
        <v>0</v>
      </c>
      <c r="H5162" s="126">
        <v>8.0359049114151035E+18</v>
      </c>
    </row>
    <row r="5163" spans="3:8" ht="15" customHeight="1">
      <c r="C5163" s="113" t="b">
        <v>0</v>
      </c>
      <c r="D5163" s="124">
        <v>35737</v>
      </c>
      <c r="E5163" s="115">
        <v>9.907</v>
      </c>
      <c r="F5163" s="115">
        <v>5081</v>
      </c>
      <c r="G5163" s="126">
        <v>0</v>
      </c>
      <c r="H5163" s="126">
        <v>1.7526869995585567E+19</v>
      </c>
    </row>
    <row r="5164" spans="3:8" ht="15" customHeight="1">
      <c r="C5164" s="113" t="b">
        <v>0</v>
      </c>
      <c r="D5164" s="124">
        <v>35738</v>
      </c>
      <c r="E5164" s="115">
        <v>9.9359999999999999</v>
      </c>
      <c r="F5164" s="115">
        <v>5082</v>
      </c>
      <c r="G5164" s="126">
        <v>0</v>
      </c>
      <c r="H5164" s="126">
        <v>7.1789694418101914E+18</v>
      </c>
    </row>
    <row r="5165" spans="3:8" ht="15" customHeight="1">
      <c r="C5165" s="113" t="b">
        <v>0</v>
      </c>
      <c r="D5165" s="124">
        <v>35739</v>
      </c>
      <c r="E5165" s="115">
        <v>10.013</v>
      </c>
      <c r="F5165" s="115">
        <v>5083</v>
      </c>
      <c r="G5165" s="126">
        <v>0</v>
      </c>
      <c r="H5165" s="126">
        <v>1.7660877224818534E+19</v>
      </c>
    </row>
    <row r="5166" spans="3:8" ht="15" customHeight="1">
      <c r="C5166" s="113" t="b">
        <v>0</v>
      </c>
      <c r="D5166" s="124">
        <v>35740</v>
      </c>
      <c r="E5166" s="115">
        <v>10.130000000000001</v>
      </c>
      <c r="F5166" s="115">
        <v>5084</v>
      </c>
      <c r="G5166" s="126">
        <v>0</v>
      </c>
      <c r="H5166" s="126">
        <v>5.1962267459848745E+18</v>
      </c>
    </row>
    <row r="5167" spans="3:8" ht="15" customHeight="1">
      <c r="C5167" s="113" t="b">
        <v>0</v>
      </c>
      <c r="D5167" s="124">
        <v>35741</v>
      </c>
      <c r="E5167" s="115">
        <v>10.108000000000001</v>
      </c>
      <c r="F5167" s="115">
        <v>5085</v>
      </c>
      <c r="G5167" s="126">
        <v>0</v>
      </c>
      <c r="H5167" s="126">
        <v>1.0366664441611229E+19</v>
      </c>
    </row>
    <row r="5168" spans="3:8" ht="15" customHeight="1">
      <c r="C5168" s="113" t="b">
        <v>0</v>
      </c>
      <c r="D5168" s="124">
        <v>35742</v>
      </c>
      <c r="E5168" s="115">
        <v>10.157999999999999</v>
      </c>
      <c r="F5168" s="115">
        <v>5086</v>
      </c>
      <c r="G5168" s="126">
        <v>0</v>
      </c>
      <c r="H5168" s="126">
        <v>2.8883388143009556E+18</v>
      </c>
    </row>
    <row r="5169" spans="3:8" ht="15" customHeight="1">
      <c r="C5169" s="113" t="b">
        <v>0</v>
      </c>
      <c r="D5169" s="124">
        <v>35743</v>
      </c>
      <c r="E5169" s="115">
        <v>10.292</v>
      </c>
      <c r="F5169" s="115">
        <v>5087</v>
      </c>
      <c r="G5169" s="126">
        <v>0</v>
      </c>
      <c r="H5169" s="126">
        <v>1.7079645845303828E+19</v>
      </c>
    </row>
    <row r="5170" spans="3:8" ht="15" customHeight="1">
      <c r="C5170" s="113" t="b">
        <v>0</v>
      </c>
      <c r="D5170" s="124">
        <v>35744</v>
      </c>
      <c r="E5170" s="115">
        <v>10.358000000000001</v>
      </c>
      <c r="F5170" s="115">
        <v>5088</v>
      </c>
      <c r="G5170" s="126">
        <v>0</v>
      </c>
      <c r="H5170" s="126">
        <v>5.5371680588469238E+18</v>
      </c>
    </row>
    <row r="5171" spans="3:8" ht="15" customHeight="1">
      <c r="C5171" s="113" t="b">
        <v>0</v>
      </c>
      <c r="D5171" s="124">
        <v>35745</v>
      </c>
      <c r="E5171" s="115">
        <v>10.425000000000001</v>
      </c>
      <c r="F5171" s="115">
        <v>5089</v>
      </c>
      <c r="G5171" s="126">
        <v>0</v>
      </c>
      <c r="H5171" s="126">
        <v>1.7276604195787981E+19</v>
      </c>
    </row>
    <row r="5172" spans="3:8" ht="15" customHeight="1">
      <c r="C5172" s="113" t="b">
        <v>0</v>
      </c>
      <c r="D5172" s="124">
        <v>35746</v>
      </c>
      <c r="E5172" s="115">
        <v>10.455</v>
      </c>
      <c r="F5172" s="115">
        <v>5090</v>
      </c>
      <c r="G5172" s="126">
        <v>0</v>
      </c>
      <c r="H5172" s="126">
        <v>1.8109442165790369E+18</v>
      </c>
    </row>
    <row r="5173" spans="3:8" ht="15" customHeight="1">
      <c r="C5173" s="113" t="b">
        <v>0</v>
      </c>
      <c r="D5173" s="124">
        <v>35747</v>
      </c>
      <c r="E5173" s="115">
        <v>10.504</v>
      </c>
      <c r="F5173" s="115">
        <v>5091</v>
      </c>
      <c r="G5173" s="126">
        <v>0</v>
      </c>
      <c r="H5173" s="126">
        <v>1.9207519695076708E+18</v>
      </c>
    </row>
    <row r="5174" spans="3:8" ht="15" customHeight="1">
      <c r="C5174" s="113" t="b">
        <v>0</v>
      </c>
      <c r="D5174" s="124">
        <v>35748</v>
      </c>
      <c r="E5174" s="115">
        <v>10.686999999999999</v>
      </c>
      <c r="F5174" s="115">
        <v>5092</v>
      </c>
      <c r="G5174" s="126">
        <v>0</v>
      </c>
      <c r="H5174" s="126">
        <v>1.8290284721679258E+19</v>
      </c>
    </row>
    <row r="5175" spans="3:8" ht="15" customHeight="1">
      <c r="C5175" s="113" t="b">
        <v>0</v>
      </c>
      <c r="D5175" s="124">
        <v>35749</v>
      </c>
      <c r="E5175" s="115">
        <v>10.576000000000001</v>
      </c>
      <c r="F5175" s="115">
        <v>5093</v>
      </c>
      <c r="G5175" s="126">
        <v>0</v>
      </c>
      <c r="H5175" s="126">
        <v>1.07421829326057E+19</v>
      </c>
    </row>
    <row r="5176" spans="3:8" ht="15" customHeight="1">
      <c r="C5176" s="113" t="b">
        <v>0</v>
      </c>
      <c r="D5176" s="124">
        <v>35750</v>
      </c>
      <c r="E5176" s="115">
        <v>10.577999999999999</v>
      </c>
      <c r="F5176" s="115">
        <v>5094</v>
      </c>
      <c r="G5176" s="126">
        <v>0</v>
      </c>
      <c r="H5176" s="126">
        <v>8.5460200603126548E+18</v>
      </c>
    </row>
    <row r="5177" spans="3:8" ht="15" customHeight="1">
      <c r="C5177" s="113" t="b">
        <v>0</v>
      </c>
      <c r="D5177" s="124">
        <v>35751</v>
      </c>
      <c r="E5177" s="115">
        <v>10.571999999999999</v>
      </c>
      <c r="F5177" s="115">
        <v>5095</v>
      </c>
      <c r="G5177" s="126">
        <v>0</v>
      </c>
      <c r="H5177" s="126">
        <v>1.699553437203551E+19</v>
      </c>
    </row>
    <row r="5178" spans="3:8" ht="15" customHeight="1">
      <c r="C5178" s="113" t="b">
        <v>0</v>
      </c>
      <c r="D5178" s="124">
        <v>35752</v>
      </c>
      <c r="E5178" s="115">
        <v>10.712999999999999</v>
      </c>
      <c r="F5178" s="115">
        <v>5096</v>
      </c>
      <c r="G5178" s="126">
        <v>0</v>
      </c>
      <c r="H5178" s="126">
        <v>1.0345280141802705E+19</v>
      </c>
    </row>
    <row r="5179" spans="3:8" ht="15" customHeight="1">
      <c r="C5179" s="113" t="b">
        <v>0</v>
      </c>
      <c r="D5179" s="124">
        <v>35753</v>
      </c>
      <c r="E5179" s="115">
        <v>10.77</v>
      </c>
      <c r="F5179" s="115">
        <v>5097</v>
      </c>
      <c r="G5179" s="126">
        <v>0</v>
      </c>
      <c r="H5179" s="126">
        <v>1.7780452426856112E+19</v>
      </c>
    </row>
    <row r="5180" spans="3:8" ht="15" customHeight="1">
      <c r="C5180" s="113" t="b">
        <v>0</v>
      </c>
      <c r="D5180" s="124">
        <v>35754</v>
      </c>
      <c r="E5180" s="115">
        <v>10.824</v>
      </c>
      <c r="F5180" s="115">
        <v>5098</v>
      </c>
      <c r="G5180" s="126">
        <v>0</v>
      </c>
      <c r="H5180" s="126">
        <v>1.5432531445499046E+19</v>
      </c>
    </row>
    <row r="5181" spans="3:8" ht="15" customHeight="1">
      <c r="C5181" s="113" t="b">
        <v>0</v>
      </c>
      <c r="D5181" s="124">
        <v>35755</v>
      </c>
      <c r="E5181" s="115">
        <v>10.89</v>
      </c>
      <c r="F5181" s="115">
        <v>5099</v>
      </c>
      <c r="G5181" s="126">
        <v>0</v>
      </c>
      <c r="H5181" s="126">
        <v>1.0242551543742859E+19</v>
      </c>
    </row>
    <row r="5182" spans="3:8" ht="15" customHeight="1">
      <c r="C5182" s="113" t="b">
        <v>0</v>
      </c>
      <c r="D5182" s="124">
        <v>35756</v>
      </c>
      <c r="E5182" s="115">
        <v>10.977</v>
      </c>
      <c r="F5182" s="115">
        <v>5100</v>
      </c>
      <c r="G5182" s="126">
        <v>0</v>
      </c>
      <c r="H5182" s="126">
        <v>2.9309954490474426E+17</v>
      </c>
    </row>
    <row r="5183" spans="3:8" ht="15" customHeight="1">
      <c r="C5183" s="113" t="b">
        <v>0</v>
      </c>
      <c r="D5183" s="124">
        <v>35757</v>
      </c>
      <c r="E5183" s="115">
        <v>11.015000000000001</v>
      </c>
      <c r="F5183" s="115">
        <v>5101</v>
      </c>
      <c r="G5183" s="126">
        <v>0</v>
      </c>
      <c r="H5183" s="126">
        <v>1.3633004147519115E+19</v>
      </c>
    </row>
    <row r="5184" spans="3:8" ht="15" customHeight="1">
      <c r="C5184" s="113" t="b">
        <v>0</v>
      </c>
      <c r="D5184" s="124">
        <v>35758</v>
      </c>
      <c r="E5184" s="115">
        <v>11.154999999999999</v>
      </c>
      <c r="F5184" s="115">
        <v>5102</v>
      </c>
      <c r="G5184" s="126">
        <v>0</v>
      </c>
      <c r="H5184" s="126">
        <v>1.898563492913473E+18</v>
      </c>
    </row>
    <row r="5185" spans="3:8" ht="15" customHeight="1">
      <c r="C5185" s="113" t="b">
        <v>0</v>
      </c>
      <c r="D5185" s="124">
        <v>35759</v>
      </c>
      <c r="E5185" s="115">
        <v>11.288</v>
      </c>
      <c r="F5185" s="115">
        <v>5103</v>
      </c>
      <c r="G5185" s="126">
        <v>0</v>
      </c>
      <c r="H5185" s="126">
        <v>9.9197705244552233E+18</v>
      </c>
    </row>
    <row r="5186" spans="3:8" ht="15" customHeight="1">
      <c r="C5186" s="113" t="b">
        <v>0</v>
      </c>
      <c r="D5186" s="124">
        <v>35760</v>
      </c>
      <c r="E5186" s="115">
        <v>11.473000000000001</v>
      </c>
      <c r="F5186" s="115">
        <v>5104</v>
      </c>
      <c r="G5186" s="126">
        <v>0</v>
      </c>
      <c r="H5186" s="126">
        <v>1.6136171976887144E+19</v>
      </c>
    </row>
    <row r="5187" spans="3:8" ht="15" customHeight="1">
      <c r="C5187" s="113" t="b">
        <v>0</v>
      </c>
      <c r="D5187" s="124">
        <v>35761</v>
      </c>
      <c r="E5187" s="115">
        <v>11.618</v>
      </c>
      <c r="F5187" s="115">
        <v>5105</v>
      </c>
      <c r="G5187" s="126">
        <v>0</v>
      </c>
      <c r="H5187" s="126">
        <v>1.4472032218829302E+19</v>
      </c>
    </row>
    <row r="5188" spans="3:8" ht="15" customHeight="1">
      <c r="C5188" s="113" t="b">
        <v>0</v>
      </c>
      <c r="D5188" s="124">
        <v>35762</v>
      </c>
      <c r="E5188" s="115">
        <v>11.747</v>
      </c>
      <c r="F5188" s="115">
        <v>5106</v>
      </c>
      <c r="G5188" s="126">
        <v>0</v>
      </c>
      <c r="H5188" s="126">
        <v>4.6956893810404465E+18</v>
      </c>
    </row>
    <row r="5189" spans="3:8" ht="15" customHeight="1">
      <c r="C5189" s="113" t="b">
        <v>0</v>
      </c>
      <c r="D5189" s="124">
        <v>35763</v>
      </c>
      <c r="E5189" s="115">
        <v>11.827</v>
      </c>
      <c r="F5189" s="115">
        <v>5107</v>
      </c>
      <c r="G5189" s="126">
        <v>0</v>
      </c>
      <c r="H5189" s="126">
        <v>1.715402921309405E+19</v>
      </c>
    </row>
    <row r="5190" spans="3:8" ht="15" customHeight="1">
      <c r="C5190" s="113" t="b">
        <v>0</v>
      </c>
      <c r="D5190" s="124">
        <v>35764</v>
      </c>
      <c r="E5190" s="115">
        <v>11.944000000000001</v>
      </c>
      <c r="F5190" s="115">
        <v>5108</v>
      </c>
      <c r="G5190" s="126">
        <v>0</v>
      </c>
      <c r="H5190" s="126">
        <v>1.3423246452490872E+18</v>
      </c>
    </row>
    <row r="5191" spans="3:8" ht="15" customHeight="1">
      <c r="C5191" s="113" t="b">
        <v>0</v>
      </c>
      <c r="D5191" s="124">
        <v>35765</v>
      </c>
      <c r="E5191" s="115">
        <v>12.249000000000001</v>
      </c>
      <c r="F5191" s="115">
        <v>5109</v>
      </c>
      <c r="G5191" s="126">
        <v>0</v>
      </c>
      <c r="H5191" s="126">
        <v>2.1555273455442634E+17</v>
      </c>
    </row>
    <row r="5192" spans="3:8" ht="15" customHeight="1">
      <c r="C5192" s="113" t="b">
        <v>0</v>
      </c>
      <c r="D5192" s="124">
        <v>35766</v>
      </c>
      <c r="E5192" s="115">
        <v>12.34</v>
      </c>
      <c r="F5192" s="115">
        <v>5110</v>
      </c>
      <c r="G5192" s="126">
        <v>0</v>
      </c>
      <c r="H5192" s="126">
        <v>5.3912383168268247E+18</v>
      </c>
    </row>
    <row r="5193" spans="3:8" ht="15" customHeight="1">
      <c r="C5193" s="113" t="b">
        <v>0</v>
      </c>
      <c r="D5193" s="124">
        <v>35767</v>
      </c>
      <c r="E5193" s="115">
        <v>12.287000000000001</v>
      </c>
      <c r="F5193" s="115">
        <v>5111</v>
      </c>
      <c r="G5193" s="126">
        <v>0</v>
      </c>
      <c r="H5193" s="126">
        <v>1.5821987675275342E+19</v>
      </c>
    </row>
    <row r="5194" spans="3:8" ht="15" customHeight="1">
      <c r="C5194" s="113" t="b">
        <v>0</v>
      </c>
      <c r="D5194" s="124">
        <v>35768</v>
      </c>
      <c r="E5194" s="115">
        <v>12.343</v>
      </c>
      <c r="F5194" s="115">
        <v>5112</v>
      </c>
      <c r="G5194" s="126">
        <v>0</v>
      </c>
      <c r="H5194" s="126">
        <v>1.5238093232156428E+19</v>
      </c>
    </row>
    <row r="5195" spans="3:8" ht="15" customHeight="1">
      <c r="C5195" s="113" t="b">
        <v>0</v>
      </c>
      <c r="D5195" s="124">
        <v>35769</v>
      </c>
      <c r="E5195" s="115">
        <v>12.44</v>
      </c>
      <c r="F5195" s="115">
        <v>5113</v>
      </c>
      <c r="G5195" s="126">
        <v>0</v>
      </c>
      <c r="H5195" s="126">
        <v>6.9275421668370811E+18</v>
      </c>
    </row>
    <row r="5196" spans="3:8" ht="15" customHeight="1">
      <c r="C5196" s="113" t="b">
        <v>0</v>
      </c>
      <c r="D5196" s="124">
        <v>35770</v>
      </c>
      <c r="E5196" s="115">
        <v>12.515000000000001</v>
      </c>
      <c r="F5196" s="115">
        <v>5114</v>
      </c>
      <c r="G5196" s="126">
        <v>0</v>
      </c>
      <c r="H5196" s="126">
        <v>1.2461649699659796E+19</v>
      </c>
    </row>
    <row r="5197" spans="3:8" ht="15" customHeight="1">
      <c r="C5197" s="113" t="b">
        <v>0</v>
      </c>
      <c r="D5197" s="124">
        <v>35771</v>
      </c>
      <c r="E5197" s="115">
        <v>12.526</v>
      </c>
      <c r="F5197" s="115">
        <v>5115</v>
      </c>
      <c r="G5197" s="126">
        <v>0</v>
      </c>
      <c r="H5197" s="126">
        <v>6.3753527464592179E+18</v>
      </c>
    </row>
    <row r="5198" spans="3:8" ht="15" customHeight="1">
      <c r="C5198" s="113" t="b">
        <v>0</v>
      </c>
      <c r="D5198" s="124">
        <v>35772</v>
      </c>
      <c r="E5198" s="115">
        <v>12.728</v>
      </c>
      <c r="F5198" s="115">
        <v>5116</v>
      </c>
      <c r="G5198" s="126">
        <v>0</v>
      </c>
      <c r="H5198" s="126">
        <v>2.6448290004012846E+18</v>
      </c>
    </row>
    <row r="5199" spans="3:8" ht="15" customHeight="1">
      <c r="C5199" s="113" t="b">
        <v>0</v>
      </c>
      <c r="D5199" s="124">
        <v>35773</v>
      </c>
      <c r="E5199" s="115">
        <v>12.744999999999999</v>
      </c>
      <c r="F5199" s="115">
        <v>5117</v>
      </c>
      <c r="G5199" s="126">
        <v>0</v>
      </c>
      <c r="H5199" s="126">
        <v>1.4653199056676764E+19</v>
      </c>
    </row>
    <row r="5200" spans="3:8" ht="15" customHeight="1">
      <c r="C5200" s="113" t="b">
        <v>0</v>
      </c>
      <c r="D5200" s="124">
        <v>35774</v>
      </c>
      <c r="E5200" s="115">
        <v>12.72</v>
      </c>
      <c r="F5200" s="115">
        <v>5118</v>
      </c>
      <c r="G5200" s="126">
        <v>0</v>
      </c>
      <c r="H5200" s="126">
        <v>6.3168797094087516E+18</v>
      </c>
    </row>
    <row r="5201" spans="3:8" ht="15" customHeight="1">
      <c r="C5201" s="113" t="b">
        <v>0</v>
      </c>
      <c r="D5201" s="124">
        <v>35775</v>
      </c>
      <c r="E5201" s="115">
        <v>12.786</v>
      </c>
      <c r="F5201" s="115">
        <v>5119</v>
      </c>
      <c r="G5201" s="126">
        <v>0</v>
      </c>
      <c r="H5201" s="126">
        <v>5.7605861303569111E+18</v>
      </c>
    </row>
    <row r="5202" spans="3:8" ht="15" customHeight="1">
      <c r="C5202" s="113" t="b">
        <v>0</v>
      </c>
      <c r="D5202" s="124">
        <v>35776</v>
      </c>
      <c r="E5202" s="115">
        <v>12.712</v>
      </c>
      <c r="F5202" s="115">
        <v>5120</v>
      </c>
      <c r="G5202" s="126">
        <v>0</v>
      </c>
      <c r="H5202" s="126">
        <v>4.8238764273252444E+18</v>
      </c>
    </row>
    <row r="5203" spans="3:8" ht="15" customHeight="1">
      <c r="C5203" s="113" t="b">
        <v>0</v>
      </c>
      <c r="D5203" s="124">
        <v>35777</v>
      </c>
      <c r="E5203" s="115">
        <v>12.786</v>
      </c>
      <c r="F5203" s="115">
        <v>5121</v>
      </c>
      <c r="G5203" s="126">
        <v>0</v>
      </c>
      <c r="H5203" s="126">
        <v>7.5189411949590221E+18</v>
      </c>
    </row>
    <row r="5204" spans="3:8" ht="15" customHeight="1">
      <c r="C5204" s="113" t="b">
        <v>0</v>
      </c>
      <c r="D5204" s="124">
        <v>35778</v>
      </c>
      <c r="E5204" s="115">
        <v>12.898999999999999</v>
      </c>
      <c r="F5204" s="115">
        <v>5122</v>
      </c>
      <c r="G5204" s="126">
        <v>0</v>
      </c>
      <c r="H5204" s="126">
        <v>4.7386512001066189E+18</v>
      </c>
    </row>
    <row r="5205" spans="3:8" ht="15" customHeight="1">
      <c r="C5205" s="113" t="b">
        <v>0</v>
      </c>
      <c r="D5205" s="124">
        <v>35779</v>
      </c>
      <c r="E5205" s="115">
        <v>12.978999999999999</v>
      </c>
      <c r="F5205" s="115">
        <v>5123</v>
      </c>
      <c r="G5205" s="126">
        <v>0</v>
      </c>
      <c r="H5205" s="126">
        <v>9.3650717357259305E+18</v>
      </c>
    </row>
    <row r="5206" spans="3:8" ht="15" customHeight="1">
      <c r="C5206" s="113" t="b">
        <v>0</v>
      </c>
      <c r="D5206" s="124">
        <v>35780</v>
      </c>
      <c r="E5206" s="115">
        <v>13.035</v>
      </c>
      <c r="F5206" s="115">
        <v>5124</v>
      </c>
      <c r="G5206" s="126">
        <v>0</v>
      </c>
      <c r="H5206" s="126">
        <v>4.7901628589716255E+18</v>
      </c>
    </row>
    <row r="5207" spans="3:8" ht="15" customHeight="1">
      <c r="C5207" s="113" t="b">
        <v>0</v>
      </c>
      <c r="D5207" s="124">
        <v>35781</v>
      </c>
      <c r="E5207" s="115">
        <v>13.097</v>
      </c>
      <c r="F5207" s="115">
        <v>5125</v>
      </c>
      <c r="G5207" s="126">
        <v>0</v>
      </c>
      <c r="H5207" s="126">
        <v>1.4647900575674194E+19</v>
      </c>
    </row>
    <row r="5208" spans="3:8" ht="15" customHeight="1">
      <c r="C5208" s="113" t="b">
        <v>0</v>
      </c>
      <c r="D5208" s="124">
        <v>35782</v>
      </c>
      <c r="E5208" s="115">
        <v>13.167999999999999</v>
      </c>
      <c r="F5208" s="115">
        <v>5126</v>
      </c>
      <c r="G5208" s="126">
        <v>0</v>
      </c>
      <c r="H5208" s="126">
        <v>3.9756013201786194E+18</v>
      </c>
    </row>
    <row r="5209" spans="3:8" ht="15" customHeight="1">
      <c r="C5209" s="113" t="b">
        <v>0</v>
      </c>
      <c r="D5209" s="124">
        <v>35783</v>
      </c>
      <c r="E5209" s="115">
        <v>13.25</v>
      </c>
      <c r="F5209" s="115">
        <v>5127</v>
      </c>
      <c r="G5209" s="126">
        <v>0</v>
      </c>
      <c r="H5209" s="126">
        <v>5.8763178083153981E+18</v>
      </c>
    </row>
    <row r="5210" spans="3:8" ht="15" customHeight="1">
      <c r="C5210" s="113" t="b">
        <v>0</v>
      </c>
      <c r="D5210" s="124">
        <v>35784</v>
      </c>
      <c r="E5210" s="115">
        <v>13.343</v>
      </c>
      <c r="F5210" s="115">
        <v>5128</v>
      </c>
      <c r="G5210" s="126">
        <v>0</v>
      </c>
      <c r="H5210" s="126">
        <v>1.5829152646162708E+19</v>
      </c>
    </row>
    <row r="5211" spans="3:8" ht="15" customHeight="1">
      <c r="C5211" s="113" t="b">
        <v>0</v>
      </c>
      <c r="D5211" s="124">
        <v>35785</v>
      </c>
      <c r="E5211" s="115">
        <v>13.327999999999999</v>
      </c>
      <c r="F5211" s="115">
        <v>5129</v>
      </c>
      <c r="G5211" s="126">
        <v>0</v>
      </c>
      <c r="H5211" s="126">
        <v>6.0273184291431496E+18</v>
      </c>
    </row>
    <row r="5212" spans="3:8" ht="15" customHeight="1">
      <c r="C5212" s="113" t="b">
        <v>0</v>
      </c>
      <c r="D5212" s="124">
        <v>35786</v>
      </c>
      <c r="E5212" s="115">
        <v>13.4</v>
      </c>
      <c r="F5212" s="115">
        <v>5130</v>
      </c>
      <c r="G5212" s="126">
        <v>0</v>
      </c>
      <c r="H5212" s="126">
        <v>1.3099627961406058E+19</v>
      </c>
    </row>
    <row r="5213" spans="3:8" ht="15" customHeight="1">
      <c r="C5213" s="113" t="b">
        <v>0</v>
      </c>
      <c r="D5213" s="124">
        <v>35787</v>
      </c>
      <c r="E5213" s="115">
        <v>13.443</v>
      </c>
      <c r="F5213" s="115">
        <v>5131</v>
      </c>
      <c r="G5213" s="126">
        <v>0</v>
      </c>
      <c r="H5213" s="126">
        <v>1.4838167336572869E+19</v>
      </c>
    </row>
    <row r="5214" spans="3:8" ht="15" customHeight="1">
      <c r="C5214" s="113" t="b">
        <v>0</v>
      </c>
      <c r="D5214" s="124">
        <v>35788</v>
      </c>
      <c r="E5214" s="115">
        <v>13.579000000000001</v>
      </c>
      <c r="F5214" s="115">
        <v>5132</v>
      </c>
      <c r="G5214" s="126">
        <v>0</v>
      </c>
      <c r="H5214" s="126">
        <v>1.0151289720504162E+19</v>
      </c>
    </row>
    <row r="5215" spans="3:8" ht="15" customHeight="1">
      <c r="C5215" s="113" t="b">
        <v>0</v>
      </c>
      <c r="D5215" s="124">
        <v>35789</v>
      </c>
      <c r="E5215" s="115">
        <v>13.659000000000001</v>
      </c>
      <c r="F5215" s="115">
        <v>5133</v>
      </c>
      <c r="G5215" s="126">
        <v>0</v>
      </c>
      <c r="H5215" s="126">
        <v>8.5118685676992676E+18</v>
      </c>
    </row>
    <row r="5216" spans="3:8" ht="15" customHeight="1">
      <c r="C5216" s="113" t="b">
        <v>0</v>
      </c>
      <c r="D5216" s="124">
        <v>35790</v>
      </c>
      <c r="E5216" s="115">
        <v>13.695</v>
      </c>
      <c r="F5216" s="115">
        <v>5134</v>
      </c>
      <c r="G5216" s="126">
        <v>0</v>
      </c>
      <c r="H5216" s="126">
        <v>4.832110228091262E+18</v>
      </c>
    </row>
    <row r="5217" spans="3:8" ht="15" customHeight="1">
      <c r="C5217" s="113" t="b">
        <v>0</v>
      </c>
      <c r="D5217" s="124">
        <v>35791</v>
      </c>
      <c r="E5217" s="115">
        <v>13.723000000000001</v>
      </c>
      <c r="F5217" s="115">
        <v>5135</v>
      </c>
      <c r="G5217" s="126">
        <v>0</v>
      </c>
      <c r="H5217" s="126">
        <v>4.1810838563026862E+18</v>
      </c>
    </row>
    <row r="5218" spans="3:8" ht="15" customHeight="1">
      <c r="C5218" s="113" t="b">
        <v>0</v>
      </c>
      <c r="D5218" s="124">
        <v>35792</v>
      </c>
      <c r="E5218" s="115">
        <v>13.811999999999999</v>
      </c>
      <c r="F5218" s="115">
        <v>5136</v>
      </c>
      <c r="G5218" s="126">
        <v>0</v>
      </c>
      <c r="H5218" s="126">
        <v>7.5412092844225352E+18</v>
      </c>
    </row>
    <row r="5219" spans="3:8" ht="15" customHeight="1">
      <c r="C5219" s="113" t="b">
        <v>0</v>
      </c>
      <c r="D5219" s="124">
        <v>35793</v>
      </c>
      <c r="E5219" s="115">
        <v>13.83</v>
      </c>
      <c r="F5219" s="115">
        <v>5137</v>
      </c>
      <c r="G5219" s="126">
        <v>0</v>
      </c>
      <c r="H5219" s="126">
        <v>7.2676578397711811E+18</v>
      </c>
    </row>
    <row r="5220" spans="3:8" ht="15" customHeight="1">
      <c r="C5220" s="113" t="b">
        <v>0</v>
      </c>
      <c r="D5220" s="124">
        <v>35794</v>
      </c>
      <c r="E5220" s="115">
        <v>14.002000000000001</v>
      </c>
      <c r="F5220" s="115">
        <v>5138</v>
      </c>
      <c r="G5220" s="126">
        <v>0</v>
      </c>
      <c r="H5220" s="126">
        <v>6.8625479625667226E+18</v>
      </c>
    </row>
    <row r="5221" spans="3:8" ht="15" customHeight="1">
      <c r="C5221" s="113" t="b">
        <v>0</v>
      </c>
      <c r="D5221" s="124">
        <v>35795</v>
      </c>
      <c r="E5221" s="115">
        <v>13.943</v>
      </c>
      <c r="F5221" s="115">
        <v>5139</v>
      </c>
      <c r="G5221" s="126">
        <v>0</v>
      </c>
      <c r="H5221" s="126">
        <v>4.3266165145969326E+18</v>
      </c>
    </row>
    <row r="5222" spans="3:8" ht="15" customHeight="1">
      <c r="C5222" s="113" t="b">
        <v>0</v>
      </c>
      <c r="D5222" s="124">
        <v>35796</v>
      </c>
      <c r="E5222" s="115">
        <v>14.025</v>
      </c>
      <c r="F5222" s="115">
        <v>5140</v>
      </c>
      <c r="G5222" s="126">
        <v>0</v>
      </c>
      <c r="H5222" s="126">
        <v>8.5924525364345385E+18</v>
      </c>
    </row>
    <row r="5223" spans="3:8" ht="15" customHeight="1">
      <c r="C5223" s="113" t="b">
        <v>0</v>
      </c>
      <c r="D5223" s="124">
        <v>35797</v>
      </c>
      <c r="E5223" s="115">
        <v>14.097</v>
      </c>
      <c r="F5223" s="115">
        <v>5141</v>
      </c>
      <c r="G5223" s="126">
        <v>0</v>
      </c>
      <c r="H5223" s="126">
        <v>1.6804068639042198E+19</v>
      </c>
    </row>
    <row r="5224" spans="3:8" ht="15" customHeight="1">
      <c r="C5224" s="113" t="b">
        <v>0</v>
      </c>
      <c r="D5224" s="124">
        <v>35798</v>
      </c>
      <c r="E5224" s="115">
        <v>14.262</v>
      </c>
      <c r="F5224" s="115">
        <v>5142</v>
      </c>
      <c r="G5224" s="126">
        <v>0</v>
      </c>
      <c r="H5224" s="126">
        <v>8.9319941649031629E+18</v>
      </c>
    </row>
    <row r="5225" spans="3:8" ht="15" customHeight="1">
      <c r="C5225" s="113" t="b">
        <v>0</v>
      </c>
      <c r="D5225" s="124">
        <v>35799</v>
      </c>
      <c r="E5225" s="115">
        <v>14.276999999999999</v>
      </c>
      <c r="F5225" s="115">
        <v>5143</v>
      </c>
      <c r="G5225" s="126">
        <v>0</v>
      </c>
      <c r="H5225" s="126">
        <v>1.7786907435449502E+19</v>
      </c>
    </row>
    <row r="5226" spans="3:8" ht="15" customHeight="1">
      <c r="C5226" s="113" t="b">
        <v>0</v>
      </c>
      <c r="D5226" s="124">
        <v>35800</v>
      </c>
      <c r="E5226" s="115">
        <v>14.217000000000001</v>
      </c>
      <c r="F5226" s="115">
        <v>5144</v>
      </c>
      <c r="G5226" s="126">
        <v>0</v>
      </c>
      <c r="H5226" s="126">
        <v>3.313737951419627E+18</v>
      </c>
    </row>
    <row r="5227" spans="3:8" ht="15" customHeight="1">
      <c r="C5227" s="113" t="b">
        <v>0</v>
      </c>
      <c r="D5227" s="124">
        <v>35801</v>
      </c>
      <c r="E5227" s="115">
        <v>14.263</v>
      </c>
      <c r="F5227" s="115">
        <v>5145</v>
      </c>
      <c r="G5227" s="126">
        <v>0</v>
      </c>
      <c r="H5227" s="126">
        <v>3.867361224140715E+18</v>
      </c>
    </row>
    <row r="5228" spans="3:8" ht="15" customHeight="1">
      <c r="C5228" s="113" t="b">
        <v>0</v>
      </c>
      <c r="D5228" s="124">
        <v>35802</v>
      </c>
      <c r="E5228" s="115">
        <v>14.304</v>
      </c>
      <c r="F5228" s="115">
        <v>5146</v>
      </c>
      <c r="G5228" s="126">
        <v>0</v>
      </c>
      <c r="H5228" s="126">
        <v>1.2992669511769872E+19</v>
      </c>
    </row>
    <row r="5229" spans="3:8" ht="15" customHeight="1">
      <c r="C5229" s="113" t="b">
        <v>0</v>
      </c>
      <c r="D5229" s="124">
        <v>35803</v>
      </c>
      <c r="E5229" s="115">
        <v>14.321</v>
      </c>
      <c r="F5229" s="115">
        <v>5147</v>
      </c>
      <c r="G5229" s="126">
        <v>0</v>
      </c>
      <c r="H5229" s="126">
        <v>4.0358350772207611E+18</v>
      </c>
    </row>
    <row r="5230" spans="3:8" ht="15" customHeight="1">
      <c r="C5230" s="113" t="b">
        <v>0</v>
      </c>
      <c r="D5230" s="124">
        <v>35804</v>
      </c>
      <c r="E5230" s="115">
        <v>14.46</v>
      </c>
      <c r="F5230" s="115">
        <v>5148</v>
      </c>
      <c r="G5230" s="126">
        <v>0</v>
      </c>
      <c r="H5230" s="126">
        <v>1.4251424378643139E+19</v>
      </c>
    </row>
    <row r="5231" spans="3:8" ht="15" customHeight="1">
      <c r="C5231" s="113" t="b">
        <v>0</v>
      </c>
      <c r="D5231" s="124">
        <v>35805</v>
      </c>
      <c r="E5231" s="115">
        <v>14.465</v>
      </c>
      <c r="F5231" s="115">
        <v>5149</v>
      </c>
      <c r="G5231" s="126">
        <v>0</v>
      </c>
      <c r="H5231" s="126">
        <v>7.672789564069076E+18</v>
      </c>
    </row>
    <row r="5232" spans="3:8" ht="15" customHeight="1">
      <c r="C5232" s="113" t="b">
        <v>0</v>
      </c>
      <c r="D5232" s="124">
        <v>35806</v>
      </c>
      <c r="E5232" s="115">
        <v>14.467000000000001</v>
      </c>
      <c r="F5232" s="115">
        <v>5150</v>
      </c>
      <c r="G5232" s="126">
        <v>0</v>
      </c>
      <c r="H5232" s="126">
        <v>4.1784138619597778E+18</v>
      </c>
    </row>
    <row r="5233" spans="3:8" ht="15" customHeight="1">
      <c r="C5233" s="113" t="b">
        <v>0</v>
      </c>
      <c r="D5233" s="124">
        <v>35807</v>
      </c>
      <c r="E5233" s="115">
        <v>14.483000000000001</v>
      </c>
      <c r="F5233" s="115">
        <v>5151</v>
      </c>
      <c r="G5233" s="126">
        <v>0</v>
      </c>
      <c r="H5233" s="126">
        <v>4.4911254100387103E+18</v>
      </c>
    </row>
    <row r="5234" spans="3:8" ht="15" customHeight="1">
      <c r="C5234" s="113" t="b">
        <v>0</v>
      </c>
      <c r="D5234" s="124">
        <v>35808</v>
      </c>
      <c r="E5234" s="115">
        <v>14.568</v>
      </c>
      <c r="F5234" s="115">
        <v>5152</v>
      </c>
      <c r="G5234" s="126">
        <v>0</v>
      </c>
      <c r="H5234" s="126">
        <v>1.3644405202437771E+19</v>
      </c>
    </row>
    <row r="5235" spans="3:8" ht="15" customHeight="1">
      <c r="C5235" s="113" t="b">
        <v>0</v>
      </c>
      <c r="D5235" s="124">
        <v>35809</v>
      </c>
      <c r="E5235" s="115">
        <v>14.672000000000001</v>
      </c>
      <c r="F5235" s="115">
        <v>5153</v>
      </c>
      <c r="G5235" s="126">
        <v>0</v>
      </c>
      <c r="H5235" s="126">
        <v>6.3665031712501443E+18</v>
      </c>
    </row>
    <row r="5236" spans="3:8" ht="15" customHeight="1">
      <c r="C5236" s="113" t="b">
        <v>0</v>
      </c>
      <c r="D5236" s="124">
        <v>35810</v>
      </c>
      <c r="E5236" s="115">
        <v>14.709</v>
      </c>
      <c r="F5236" s="115">
        <v>5154</v>
      </c>
      <c r="G5236" s="126">
        <v>0</v>
      </c>
      <c r="H5236" s="126">
        <v>1.5788697781593854E+19</v>
      </c>
    </row>
    <row r="5237" spans="3:8" ht="15" customHeight="1">
      <c r="C5237" s="113" t="b">
        <v>0</v>
      </c>
      <c r="D5237" s="124">
        <v>35811</v>
      </c>
      <c r="E5237" s="115">
        <v>14.688000000000001</v>
      </c>
      <c r="F5237" s="115">
        <v>5155</v>
      </c>
      <c r="G5237" s="126">
        <v>0</v>
      </c>
      <c r="H5237" s="126">
        <v>8.1602566287715103E+18</v>
      </c>
    </row>
    <row r="5238" spans="3:8" ht="15" customHeight="1">
      <c r="C5238" s="113" t="b">
        <v>0</v>
      </c>
      <c r="D5238" s="124">
        <v>35812</v>
      </c>
      <c r="E5238" s="115">
        <v>14.731999999999999</v>
      </c>
      <c r="F5238" s="115">
        <v>5156</v>
      </c>
      <c r="G5238" s="126">
        <v>0</v>
      </c>
      <c r="H5238" s="126">
        <v>1.5431628645481343E+19</v>
      </c>
    </row>
    <row r="5239" spans="3:8" ht="15" customHeight="1">
      <c r="C5239" s="113" t="b">
        <v>0</v>
      </c>
      <c r="D5239" s="124">
        <v>35813</v>
      </c>
      <c r="E5239" s="115">
        <v>14.801</v>
      </c>
      <c r="F5239" s="115">
        <v>5157</v>
      </c>
      <c r="G5239" s="126">
        <v>0</v>
      </c>
      <c r="H5239" s="126">
        <v>8.667455894008149E+18</v>
      </c>
    </row>
    <row r="5240" spans="3:8" ht="15" customHeight="1">
      <c r="C5240" s="113" t="b">
        <v>0</v>
      </c>
      <c r="D5240" s="124">
        <v>35814</v>
      </c>
      <c r="E5240" s="115">
        <v>14.81</v>
      </c>
      <c r="F5240" s="115">
        <v>5158</v>
      </c>
      <c r="G5240" s="126">
        <v>0</v>
      </c>
      <c r="H5240" s="126">
        <v>1.4441485698016061E+19</v>
      </c>
    </row>
    <row r="5241" spans="3:8" ht="15" customHeight="1">
      <c r="C5241" s="113" t="b">
        <v>0</v>
      </c>
      <c r="D5241" s="124">
        <v>35815</v>
      </c>
      <c r="E5241" s="115">
        <v>14.93</v>
      </c>
      <c r="F5241" s="115">
        <v>5159</v>
      </c>
      <c r="G5241" s="126">
        <v>0</v>
      </c>
      <c r="H5241" s="126">
        <v>3.7768939548134267E+18</v>
      </c>
    </row>
    <row r="5242" spans="3:8" ht="15" customHeight="1">
      <c r="C5242" s="113" t="b">
        <v>0</v>
      </c>
      <c r="D5242" s="124">
        <v>35816</v>
      </c>
      <c r="E5242" s="115">
        <v>14.897</v>
      </c>
      <c r="F5242" s="115">
        <v>5160</v>
      </c>
      <c r="G5242" s="126">
        <v>0</v>
      </c>
      <c r="H5242" s="126">
        <v>8.5750873451056343E+18</v>
      </c>
    </row>
    <row r="5243" spans="3:8" ht="15" customHeight="1">
      <c r="C5243" s="113" t="b">
        <v>0</v>
      </c>
      <c r="D5243" s="124">
        <v>35817</v>
      </c>
      <c r="E5243" s="115">
        <v>14.936</v>
      </c>
      <c r="F5243" s="115">
        <v>5161</v>
      </c>
      <c r="G5243" s="126">
        <v>0</v>
      </c>
      <c r="H5243" s="126">
        <v>9.1680719181104712E+18</v>
      </c>
    </row>
    <row r="5244" spans="3:8" ht="15" customHeight="1">
      <c r="C5244" s="113" t="b">
        <v>0</v>
      </c>
      <c r="D5244" s="124">
        <v>35818</v>
      </c>
      <c r="E5244" s="115">
        <v>14.96</v>
      </c>
      <c r="F5244" s="115">
        <v>5162</v>
      </c>
      <c r="G5244" s="126">
        <v>0</v>
      </c>
      <c r="H5244" s="126">
        <v>6.4670005992891945E+18</v>
      </c>
    </row>
    <row r="5245" spans="3:8" ht="15" customHeight="1">
      <c r="C5245" s="113" t="b">
        <v>0</v>
      </c>
      <c r="D5245" s="124">
        <v>35819</v>
      </c>
      <c r="E5245" s="115">
        <v>14.987</v>
      </c>
      <c r="F5245" s="115">
        <v>5163</v>
      </c>
      <c r="G5245" s="126">
        <v>0</v>
      </c>
      <c r="H5245" s="126">
        <v>5.6750596236279101E+18</v>
      </c>
    </row>
    <row r="5246" spans="3:8" ht="15" customHeight="1">
      <c r="C5246" s="113" t="b">
        <v>0</v>
      </c>
      <c r="D5246" s="124">
        <v>35820</v>
      </c>
      <c r="E5246" s="115">
        <v>15.106999999999999</v>
      </c>
      <c r="F5246" s="115">
        <v>5164</v>
      </c>
      <c r="G5246" s="126">
        <v>0</v>
      </c>
      <c r="H5246" s="126">
        <v>5.6346540987870607E+18</v>
      </c>
    </row>
    <row r="5247" spans="3:8" ht="15" customHeight="1">
      <c r="C5247" s="113" t="b">
        <v>0</v>
      </c>
      <c r="D5247" s="124">
        <v>35821</v>
      </c>
      <c r="E5247" s="115">
        <v>15.185</v>
      </c>
      <c r="F5247" s="115">
        <v>5165</v>
      </c>
      <c r="G5247" s="126">
        <v>0</v>
      </c>
      <c r="H5247" s="126">
        <v>1.7309471952729231E+19</v>
      </c>
    </row>
    <row r="5248" spans="3:8" ht="15" customHeight="1">
      <c r="C5248" s="113" t="b">
        <v>0</v>
      </c>
      <c r="D5248" s="124">
        <v>35822</v>
      </c>
      <c r="E5248" s="115">
        <v>15.183</v>
      </c>
      <c r="F5248" s="115">
        <v>5166</v>
      </c>
      <c r="G5248" s="126">
        <v>0</v>
      </c>
      <c r="H5248" s="126">
        <v>1.0215984781828182E+19</v>
      </c>
    </row>
    <row r="5249" spans="3:8" ht="15" customHeight="1">
      <c r="C5249" s="113" t="b">
        <v>0</v>
      </c>
      <c r="D5249" s="124">
        <v>35823</v>
      </c>
      <c r="E5249" s="115">
        <v>15.250999999999999</v>
      </c>
      <c r="F5249" s="115">
        <v>5167</v>
      </c>
      <c r="G5249" s="126">
        <v>0</v>
      </c>
      <c r="H5249" s="126">
        <v>1.5834911462824759E+19</v>
      </c>
    </row>
    <row r="5250" spans="3:8" ht="15" customHeight="1">
      <c r="C5250" s="113" t="b">
        <v>0</v>
      </c>
      <c r="D5250" s="124">
        <v>35824</v>
      </c>
      <c r="E5250" s="115">
        <v>15.375</v>
      </c>
      <c r="F5250" s="115">
        <v>5168</v>
      </c>
      <c r="G5250" s="126">
        <v>0</v>
      </c>
      <c r="H5250" s="126">
        <v>5.7937160253775647E+18</v>
      </c>
    </row>
    <row r="5251" spans="3:8" ht="15" customHeight="1">
      <c r="C5251" s="113" t="b">
        <v>0</v>
      </c>
      <c r="D5251" s="124">
        <v>35825</v>
      </c>
      <c r="E5251" s="115">
        <v>15.425000000000001</v>
      </c>
      <c r="F5251" s="115">
        <v>5169</v>
      </c>
      <c r="G5251" s="126">
        <v>0</v>
      </c>
      <c r="H5251" s="126">
        <v>5.3926590023945626E+18</v>
      </c>
    </row>
    <row r="5252" spans="3:8" ht="15" customHeight="1">
      <c r="C5252" s="113" t="b">
        <v>0</v>
      </c>
      <c r="D5252" s="124">
        <v>35826</v>
      </c>
      <c r="E5252" s="115">
        <v>15.478999999999999</v>
      </c>
      <c r="F5252" s="115">
        <v>5170</v>
      </c>
      <c r="G5252" s="126">
        <v>0</v>
      </c>
      <c r="H5252" s="126">
        <v>1.7824012323846744E+19</v>
      </c>
    </row>
    <row r="5253" spans="3:8" ht="15" customHeight="1">
      <c r="C5253" s="113" t="b">
        <v>0</v>
      </c>
      <c r="D5253" s="124">
        <v>35827</v>
      </c>
      <c r="E5253" s="115">
        <v>15.512</v>
      </c>
      <c r="F5253" s="115">
        <v>5171</v>
      </c>
      <c r="G5253" s="126">
        <v>0</v>
      </c>
      <c r="H5253" s="126">
        <v>5.2602382499656509E+18</v>
      </c>
    </row>
    <row r="5254" spans="3:8" ht="15" customHeight="1">
      <c r="C5254" s="113" t="b">
        <v>0</v>
      </c>
      <c r="D5254" s="124">
        <v>35828</v>
      </c>
      <c r="E5254" s="115">
        <v>15.58</v>
      </c>
      <c r="F5254" s="115">
        <v>5172</v>
      </c>
      <c r="G5254" s="126">
        <v>0</v>
      </c>
      <c r="H5254" s="126">
        <v>4.1954319801504041E+18</v>
      </c>
    </row>
    <row r="5255" spans="3:8" ht="15" customHeight="1">
      <c r="C5255" s="113" t="b">
        <v>0</v>
      </c>
      <c r="D5255" s="124">
        <v>35829</v>
      </c>
      <c r="E5255" s="115">
        <v>15.664</v>
      </c>
      <c r="F5255" s="115">
        <v>5173</v>
      </c>
      <c r="G5255" s="126">
        <v>0</v>
      </c>
      <c r="H5255" s="126">
        <v>1.2712069160231451E+19</v>
      </c>
    </row>
    <row r="5256" spans="3:8" ht="15" customHeight="1">
      <c r="C5256" s="113" t="b">
        <v>0</v>
      </c>
      <c r="D5256" s="124">
        <v>35830</v>
      </c>
      <c r="E5256" s="115">
        <v>15.663</v>
      </c>
      <c r="F5256" s="115">
        <v>5174</v>
      </c>
      <c r="G5256" s="126">
        <v>0</v>
      </c>
      <c r="H5256" s="126">
        <v>1.4324498194951193E+19</v>
      </c>
    </row>
    <row r="5257" spans="3:8" ht="15" customHeight="1">
      <c r="C5257" s="113" t="b">
        <v>0</v>
      </c>
      <c r="D5257" s="124">
        <v>35831</v>
      </c>
      <c r="E5257" s="115">
        <v>15.657999999999999</v>
      </c>
      <c r="F5257" s="115">
        <v>5175</v>
      </c>
      <c r="G5257" s="126">
        <v>0</v>
      </c>
      <c r="H5257" s="126">
        <v>1.2768347363715318E+19</v>
      </c>
    </row>
    <row r="5258" spans="3:8" ht="15" customHeight="1">
      <c r="C5258" s="113" t="b">
        <v>0</v>
      </c>
      <c r="D5258" s="124">
        <v>35832</v>
      </c>
      <c r="E5258" s="115">
        <v>15.661</v>
      </c>
      <c r="F5258" s="115">
        <v>5176</v>
      </c>
      <c r="G5258" s="126">
        <v>0</v>
      </c>
      <c r="H5258" s="126">
        <v>1.8029418225234616E+19</v>
      </c>
    </row>
    <row r="5259" spans="3:8" ht="15" customHeight="1">
      <c r="C5259" s="113" t="b">
        <v>0</v>
      </c>
      <c r="D5259" s="124">
        <v>35833</v>
      </c>
      <c r="E5259" s="115">
        <v>15.641999999999999</v>
      </c>
      <c r="F5259" s="115">
        <v>5177</v>
      </c>
      <c r="G5259" s="126">
        <v>0</v>
      </c>
      <c r="H5259" s="126">
        <v>1.4165800259103959E+19</v>
      </c>
    </row>
    <row r="5260" spans="3:8" ht="15" customHeight="1">
      <c r="C5260" s="113" t="b">
        <v>0</v>
      </c>
      <c r="D5260" s="124">
        <v>35834</v>
      </c>
      <c r="E5260" s="115">
        <v>15.62</v>
      </c>
      <c r="F5260" s="115">
        <v>5178</v>
      </c>
      <c r="G5260" s="126">
        <v>0</v>
      </c>
      <c r="H5260" s="126">
        <v>1.6807186959141685E+19</v>
      </c>
    </row>
    <row r="5261" spans="3:8" ht="15" customHeight="1">
      <c r="C5261" s="113" t="b">
        <v>0</v>
      </c>
      <c r="D5261" s="124">
        <v>35835</v>
      </c>
      <c r="E5261" s="115">
        <v>15.571999999999999</v>
      </c>
      <c r="F5261" s="115">
        <v>5179</v>
      </c>
      <c r="G5261" s="126">
        <v>0</v>
      </c>
      <c r="H5261" s="126">
        <v>9.0447007219028869E+18</v>
      </c>
    </row>
    <row r="5262" spans="3:8" ht="15" customHeight="1">
      <c r="C5262" s="113" t="b">
        <v>0</v>
      </c>
      <c r="D5262" s="124">
        <v>35836</v>
      </c>
      <c r="E5262" s="115">
        <v>15.581</v>
      </c>
      <c r="F5262" s="115">
        <v>5180</v>
      </c>
      <c r="G5262" s="126">
        <v>0</v>
      </c>
      <c r="H5262" s="126">
        <v>2.1211182590873121E+18</v>
      </c>
    </row>
    <row r="5263" spans="3:8" ht="15" customHeight="1">
      <c r="C5263" s="113" t="b">
        <v>0</v>
      </c>
      <c r="D5263" s="124">
        <v>35837</v>
      </c>
      <c r="E5263" s="115">
        <v>15.57</v>
      </c>
      <c r="F5263" s="115">
        <v>5181</v>
      </c>
      <c r="G5263" s="126">
        <v>0</v>
      </c>
      <c r="H5263" s="126">
        <v>8.6061030482070815E+18</v>
      </c>
    </row>
    <row r="5264" spans="3:8" ht="15" customHeight="1">
      <c r="C5264" s="113" t="b">
        <v>0</v>
      </c>
      <c r="D5264" s="124">
        <v>35838</v>
      </c>
      <c r="E5264" s="115">
        <v>15.592000000000001</v>
      </c>
      <c r="F5264" s="115">
        <v>5182</v>
      </c>
      <c r="G5264" s="126">
        <v>0</v>
      </c>
      <c r="H5264" s="126">
        <v>2.2054510021294213E+18</v>
      </c>
    </row>
    <row r="5265" spans="3:8" ht="15" customHeight="1">
      <c r="C5265" s="113" t="b">
        <v>0</v>
      </c>
      <c r="D5265" s="124">
        <v>35839</v>
      </c>
      <c r="E5265" s="115">
        <v>15.676</v>
      </c>
      <c r="F5265" s="115">
        <v>5183</v>
      </c>
      <c r="G5265" s="126">
        <v>0</v>
      </c>
      <c r="H5265" s="126">
        <v>9.6421911085073114E+17</v>
      </c>
    </row>
    <row r="5266" spans="3:8" ht="15" customHeight="1">
      <c r="C5266" s="113" t="b">
        <v>0</v>
      </c>
      <c r="D5266" s="124">
        <v>35840</v>
      </c>
      <c r="E5266" s="115">
        <v>15.696999999999999</v>
      </c>
      <c r="F5266" s="115">
        <v>5184</v>
      </c>
      <c r="G5266" s="126">
        <v>0</v>
      </c>
      <c r="H5266" s="126">
        <v>1.7450502006424955E+19</v>
      </c>
    </row>
    <row r="5267" spans="3:8" ht="15" customHeight="1">
      <c r="C5267" s="113" t="b">
        <v>0</v>
      </c>
      <c r="D5267" s="124">
        <v>35841</v>
      </c>
      <c r="E5267" s="115">
        <v>15.629</v>
      </c>
      <c r="F5267" s="115">
        <v>5185</v>
      </c>
      <c r="G5267" s="126">
        <v>0</v>
      </c>
      <c r="H5267" s="126">
        <v>6.0338747526311199E+18</v>
      </c>
    </row>
    <row r="5268" spans="3:8" ht="15" customHeight="1">
      <c r="C5268" s="113" t="b">
        <v>0</v>
      </c>
      <c r="D5268" s="124">
        <v>35842</v>
      </c>
      <c r="E5268" s="115">
        <v>15.648</v>
      </c>
      <c r="F5268" s="115">
        <v>5186</v>
      </c>
      <c r="G5268" s="126">
        <v>0</v>
      </c>
      <c r="H5268" s="126">
        <v>4.9906184224419215E+18</v>
      </c>
    </row>
    <row r="5269" spans="3:8" ht="15" customHeight="1">
      <c r="C5269" s="113" t="b">
        <v>0</v>
      </c>
      <c r="D5269" s="124">
        <v>35843</v>
      </c>
      <c r="E5269" s="115">
        <v>15.704000000000001</v>
      </c>
      <c r="F5269" s="115">
        <v>5187</v>
      </c>
      <c r="G5269" s="126">
        <v>0</v>
      </c>
      <c r="H5269" s="126">
        <v>1.7049176733054341E+19</v>
      </c>
    </row>
    <row r="5270" spans="3:8" ht="15" customHeight="1">
      <c r="C5270" s="113" t="b">
        <v>0</v>
      </c>
      <c r="D5270" s="124">
        <v>35844</v>
      </c>
      <c r="E5270" s="115">
        <v>15.846</v>
      </c>
      <c r="F5270" s="115">
        <v>5188</v>
      </c>
      <c r="G5270" s="126">
        <v>0</v>
      </c>
      <c r="H5270" s="126">
        <v>5.3553770330089114E+18</v>
      </c>
    </row>
    <row r="5271" spans="3:8" ht="15" customHeight="1">
      <c r="C5271" s="113" t="b">
        <v>0</v>
      </c>
      <c r="D5271" s="124">
        <v>35845</v>
      </c>
      <c r="E5271" s="115">
        <v>15.840999999999999</v>
      </c>
      <c r="F5271" s="115">
        <v>5189</v>
      </c>
      <c r="G5271" s="126">
        <v>0</v>
      </c>
      <c r="H5271" s="126">
        <v>1.0506601304273122E+17</v>
      </c>
    </row>
    <row r="5272" spans="3:8" ht="15" customHeight="1">
      <c r="C5272" s="113" t="b">
        <v>0</v>
      </c>
      <c r="D5272" s="124">
        <v>35846</v>
      </c>
      <c r="E5272" s="115">
        <v>15.904</v>
      </c>
      <c r="F5272" s="115">
        <v>5190</v>
      </c>
      <c r="G5272" s="126">
        <v>0</v>
      </c>
      <c r="H5272" s="126">
        <v>7.4325371911140065E+18</v>
      </c>
    </row>
    <row r="5273" spans="3:8" ht="15" customHeight="1">
      <c r="C5273" s="113" t="b">
        <v>0</v>
      </c>
      <c r="D5273" s="124">
        <v>35847</v>
      </c>
      <c r="E5273" s="115">
        <v>15.94</v>
      </c>
      <c r="F5273" s="115">
        <v>5191</v>
      </c>
      <c r="G5273" s="126">
        <v>0</v>
      </c>
      <c r="H5273" s="126">
        <v>1.26318603012783E+19</v>
      </c>
    </row>
    <row r="5274" spans="3:8" ht="15" customHeight="1">
      <c r="C5274" s="113" t="b">
        <v>0</v>
      </c>
      <c r="D5274" s="124">
        <v>35848</v>
      </c>
      <c r="E5274" s="115">
        <v>15.925000000000001</v>
      </c>
      <c r="F5274" s="115">
        <v>5192</v>
      </c>
      <c r="G5274" s="126">
        <v>0</v>
      </c>
      <c r="H5274" s="126">
        <v>5.9167443565437665E+18</v>
      </c>
    </row>
    <row r="5275" spans="3:8" ht="15" customHeight="1">
      <c r="C5275" s="113" t="b">
        <v>0</v>
      </c>
      <c r="D5275" s="124">
        <v>35849</v>
      </c>
      <c r="E5275" s="115">
        <v>15.984999999999999</v>
      </c>
      <c r="F5275" s="115">
        <v>5193</v>
      </c>
      <c r="G5275" s="126">
        <v>0</v>
      </c>
      <c r="H5275" s="126">
        <v>1.3117767622035116E+19</v>
      </c>
    </row>
    <row r="5276" spans="3:8" ht="15" customHeight="1">
      <c r="C5276" s="113" t="b">
        <v>0</v>
      </c>
      <c r="D5276" s="124">
        <v>35850</v>
      </c>
      <c r="E5276" s="115">
        <v>15.981999999999999</v>
      </c>
      <c r="F5276" s="115">
        <v>5194</v>
      </c>
      <c r="G5276" s="126">
        <v>0</v>
      </c>
      <c r="H5276" s="126">
        <v>1.2507603998565259E+19</v>
      </c>
    </row>
    <row r="5277" spans="3:8" ht="15" customHeight="1">
      <c r="C5277" s="113" t="b">
        <v>0</v>
      </c>
      <c r="D5277" s="124">
        <v>35851</v>
      </c>
      <c r="E5277" s="115">
        <v>16.07</v>
      </c>
      <c r="F5277" s="115">
        <v>5195</v>
      </c>
      <c r="G5277" s="126">
        <v>0</v>
      </c>
      <c r="H5277" s="126">
        <v>1.3647660242729585E+19</v>
      </c>
    </row>
    <row r="5278" spans="3:8" ht="15" customHeight="1">
      <c r="C5278" s="113" t="b">
        <v>0</v>
      </c>
      <c r="D5278" s="124">
        <v>35852</v>
      </c>
      <c r="E5278" s="115">
        <v>16.032</v>
      </c>
      <c r="F5278" s="115">
        <v>5196</v>
      </c>
      <c r="G5278" s="126">
        <v>0</v>
      </c>
      <c r="H5278" s="126">
        <v>1.2560279863153263E+19</v>
      </c>
    </row>
    <row r="5279" spans="3:8" ht="15" customHeight="1">
      <c r="C5279" s="113" t="b">
        <v>0</v>
      </c>
      <c r="D5279" s="124">
        <v>35853</v>
      </c>
      <c r="E5279" s="115">
        <v>15.904</v>
      </c>
      <c r="F5279" s="115">
        <v>5197</v>
      </c>
      <c r="G5279" s="126">
        <v>0</v>
      </c>
      <c r="H5279" s="126">
        <v>6.7860458801468252E+18</v>
      </c>
    </row>
    <row r="5280" spans="3:8" ht="15" customHeight="1">
      <c r="C5280" s="113" t="b">
        <v>0</v>
      </c>
      <c r="D5280" s="124">
        <v>35854</v>
      </c>
      <c r="E5280" s="115">
        <v>15.785</v>
      </c>
      <c r="F5280" s="115">
        <v>5198</v>
      </c>
      <c r="G5280" s="126">
        <v>0</v>
      </c>
      <c r="H5280" s="126">
        <v>9.2485979475838607E+18</v>
      </c>
    </row>
    <row r="5281" spans="3:8" ht="15" customHeight="1">
      <c r="C5281" s="113" t="b">
        <v>0</v>
      </c>
      <c r="D5281" s="124">
        <v>35855</v>
      </c>
      <c r="E5281" s="115">
        <v>15.786</v>
      </c>
      <c r="F5281" s="115">
        <v>5199</v>
      </c>
      <c r="G5281" s="126">
        <v>0</v>
      </c>
      <c r="H5281" s="126">
        <v>1.4966393702966493E+19</v>
      </c>
    </row>
    <row r="5282" spans="3:8" ht="15" customHeight="1">
      <c r="C5282" s="113" t="b">
        <v>0</v>
      </c>
      <c r="D5282" s="124">
        <v>35856</v>
      </c>
      <c r="E5282" s="115">
        <v>15.738</v>
      </c>
      <c r="F5282" s="115">
        <v>5200</v>
      </c>
      <c r="G5282" s="126">
        <v>0</v>
      </c>
      <c r="H5282" s="126">
        <v>1.7735637138666238E+19</v>
      </c>
    </row>
    <row r="5283" spans="3:8" ht="15" customHeight="1">
      <c r="C5283" s="113" t="b">
        <v>0</v>
      </c>
      <c r="D5283" s="124">
        <v>35857</v>
      </c>
      <c r="E5283" s="115">
        <v>15.741</v>
      </c>
      <c r="F5283" s="115">
        <v>5201</v>
      </c>
      <c r="G5283" s="126">
        <v>0</v>
      </c>
      <c r="H5283" s="126">
        <v>1.6268255524435143E+19</v>
      </c>
    </row>
    <row r="5284" spans="3:8" ht="15" customHeight="1">
      <c r="C5284" s="113" t="b">
        <v>0</v>
      </c>
      <c r="D5284" s="124">
        <v>35858</v>
      </c>
      <c r="E5284" s="115">
        <v>15.711</v>
      </c>
      <c r="F5284" s="115">
        <v>5202</v>
      </c>
      <c r="G5284" s="126">
        <v>0</v>
      </c>
      <c r="H5284" s="126">
        <v>5.0845098578741084E+18</v>
      </c>
    </row>
    <row r="5285" spans="3:8" ht="15" customHeight="1">
      <c r="C5285" s="113" t="b">
        <v>0</v>
      </c>
      <c r="D5285" s="124">
        <v>35859</v>
      </c>
      <c r="E5285" s="115">
        <v>15.702</v>
      </c>
      <c r="F5285" s="115">
        <v>5203</v>
      </c>
      <c r="G5285" s="126">
        <v>0</v>
      </c>
      <c r="H5285" s="126">
        <v>5.6777233801005728E+16</v>
      </c>
    </row>
    <row r="5286" spans="3:8" ht="15" customHeight="1">
      <c r="C5286" s="113" t="b">
        <v>0</v>
      </c>
      <c r="D5286" s="124">
        <v>35860</v>
      </c>
      <c r="E5286" s="115">
        <v>15.74</v>
      </c>
      <c r="F5286" s="115">
        <v>5204</v>
      </c>
      <c r="G5286" s="126">
        <v>0</v>
      </c>
      <c r="H5286" s="126">
        <v>1.1561664604811878E+19</v>
      </c>
    </row>
    <row r="5287" spans="3:8" ht="15" customHeight="1">
      <c r="C5287" s="113" t="b">
        <v>0</v>
      </c>
      <c r="D5287" s="124">
        <v>35861</v>
      </c>
      <c r="E5287" s="115">
        <v>15.753</v>
      </c>
      <c r="F5287" s="115">
        <v>5205</v>
      </c>
      <c r="G5287" s="126">
        <v>0</v>
      </c>
      <c r="H5287" s="126">
        <v>5.8537376901744527E+18</v>
      </c>
    </row>
    <row r="5288" spans="3:8" ht="15" customHeight="1">
      <c r="C5288" s="113" t="b">
        <v>0</v>
      </c>
      <c r="D5288" s="124">
        <v>35862</v>
      </c>
      <c r="E5288" s="115">
        <v>15.785</v>
      </c>
      <c r="F5288" s="115">
        <v>5206</v>
      </c>
      <c r="G5288" s="126">
        <v>0</v>
      </c>
      <c r="H5288" s="126">
        <v>9.2579603154770985E+18</v>
      </c>
    </row>
    <row r="5289" spans="3:8" ht="15" customHeight="1">
      <c r="C5289" s="113" t="b">
        <v>0</v>
      </c>
      <c r="D5289" s="124">
        <v>35863</v>
      </c>
      <c r="E5289" s="115">
        <v>15.835000000000001</v>
      </c>
      <c r="F5289" s="115">
        <v>5207</v>
      </c>
      <c r="G5289" s="126">
        <v>0</v>
      </c>
      <c r="H5289" s="126">
        <v>4.2957504890155494E+18</v>
      </c>
    </row>
    <row r="5290" spans="3:8" ht="15" customHeight="1">
      <c r="C5290" s="113" t="b">
        <v>0</v>
      </c>
      <c r="D5290" s="124">
        <v>35864</v>
      </c>
      <c r="E5290" s="115">
        <v>15.791</v>
      </c>
      <c r="F5290" s="115">
        <v>5208</v>
      </c>
      <c r="G5290" s="126">
        <v>0</v>
      </c>
      <c r="H5290" s="126">
        <v>2.0080440841567043E+17</v>
      </c>
    </row>
    <row r="5291" spans="3:8" ht="15" customHeight="1">
      <c r="C5291" s="113" t="b">
        <v>0</v>
      </c>
      <c r="D5291" s="124">
        <v>35865</v>
      </c>
      <c r="E5291" s="115">
        <v>15.755000000000001</v>
      </c>
      <c r="F5291" s="115">
        <v>5209</v>
      </c>
      <c r="G5291" s="126">
        <v>0</v>
      </c>
      <c r="H5291" s="126">
        <v>1.3498917151817552E+19</v>
      </c>
    </row>
    <row r="5292" spans="3:8" ht="15" customHeight="1">
      <c r="C5292" s="113" t="b">
        <v>0</v>
      </c>
      <c r="D5292" s="124">
        <v>35866</v>
      </c>
      <c r="E5292" s="115">
        <v>15.704000000000001</v>
      </c>
      <c r="F5292" s="115">
        <v>5210</v>
      </c>
      <c r="G5292" s="126">
        <v>0</v>
      </c>
      <c r="H5292" s="126">
        <v>1.1525932075452584E+19</v>
      </c>
    </row>
    <row r="5293" spans="3:8" ht="15" customHeight="1">
      <c r="C5293" s="113" t="b">
        <v>0</v>
      </c>
      <c r="D5293" s="124">
        <v>35867</v>
      </c>
      <c r="E5293" s="115">
        <v>15.680999999999999</v>
      </c>
      <c r="F5293" s="115">
        <v>5211</v>
      </c>
      <c r="G5293" s="126">
        <v>0</v>
      </c>
      <c r="H5293" s="126">
        <v>1.4288341561396965E+19</v>
      </c>
    </row>
    <row r="5294" spans="3:8" ht="15" customHeight="1">
      <c r="C5294" s="113" t="b">
        <v>0</v>
      </c>
      <c r="D5294" s="124">
        <v>35868</v>
      </c>
      <c r="E5294" s="115">
        <v>15.638999999999999</v>
      </c>
      <c r="F5294" s="115">
        <v>5212</v>
      </c>
      <c r="G5294" s="126">
        <v>0</v>
      </c>
      <c r="H5294" s="126">
        <v>1.42118816780433E+19</v>
      </c>
    </row>
    <row r="5295" spans="3:8" ht="15" customHeight="1">
      <c r="C5295" s="113" t="b">
        <v>0</v>
      </c>
      <c r="D5295" s="124">
        <v>35869</v>
      </c>
      <c r="E5295" s="115">
        <v>15.680999999999999</v>
      </c>
      <c r="F5295" s="115">
        <v>5213</v>
      </c>
      <c r="G5295" s="126">
        <v>0</v>
      </c>
      <c r="H5295" s="126">
        <v>1.1253291945785469E+19</v>
      </c>
    </row>
    <row r="5296" spans="3:8" ht="15" customHeight="1">
      <c r="C5296" s="113" t="b">
        <v>0</v>
      </c>
      <c r="D5296" s="124">
        <v>35870</v>
      </c>
      <c r="E5296" s="115">
        <v>15.565</v>
      </c>
      <c r="F5296" s="115">
        <v>5214</v>
      </c>
      <c r="G5296" s="126">
        <v>0</v>
      </c>
      <c r="H5296" s="126">
        <v>1.7445031626652942E+19</v>
      </c>
    </row>
    <row r="5297" spans="3:8" ht="15" customHeight="1">
      <c r="C5297" s="113" t="b">
        <v>0</v>
      </c>
      <c r="D5297" s="124">
        <v>35871</v>
      </c>
      <c r="E5297" s="115">
        <v>15.561999999999999</v>
      </c>
      <c r="F5297" s="115">
        <v>5215</v>
      </c>
      <c r="G5297" s="126">
        <v>0</v>
      </c>
      <c r="H5297" s="126">
        <v>1.4782317381830476E+19</v>
      </c>
    </row>
    <row r="5298" spans="3:8" ht="15" customHeight="1">
      <c r="C5298" s="113" t="b">
        <v>0</v>
      </c>
      <c r="D5298" s="124">
        <v>35872</v>
      </c>
      <c r="E5298" s="115">
        <v>15.602</v>
      </c>
      <c r="F5298" s="115">
        <v>5216</v>
      </c>
      <c r="G5298" s="126">
        <v>0</v>
      </c>
      <c r="H5298" s="126">
        <v>5.5539569394589051E+18</v>
      </c>
    </row>
    <row r="5299" spans="3:8" ht="15" customHeight="1">
      <c r="C5299" s="113" t="b">
        <v>0</v>
      </c>
      <c r="D5299" s="124">
        <v>35873</v>
      </c>
      <c r="E5299" s="115">
        <v>15.577</v>
      </c>
      <c r="F5299" s="115">
        <v>5217</v>
      </c>
      <c r="G5299" s="126">
        <v>0</v>
      </c>
      <c r="H5299" s="126">
        <v>1.0096590616381594E+19</v>
      </c>
    </row>
    <row r="5300" spans="3:8" ht="15" customHeight="1">
      <c r="C5300" s="113" t="b">
        <v>0</v>
      </c>
      <c r="D5300" s="124">
        <v>35874</v>
      </c>
      <c r="E5300" s="115">
        <v>15.621</v>
      </c>
      <c r="F5300" s="115">
        <v>5218</v>
      </c>
      <c r="G5300" s="126">
        <v>0</v>
      </c>
      <c r="H5300" s="126">
        <v>1.2319971016398156E+19</v>
      </c>
    </row>
    <row r="5301" spans="3:8" ht="15" customHeight="1">
      <c r="C5301" s="113" t="b">
        <v>0</v>
      </c>
      <c r="D5301" s="124">
        <v>35875</v>
      </c>
      <c r="E5301" s="115">
        <v>15.438000000000001</v>
      </c>
      <c r="F5301" s="115">
        <v>5219</v>
      </c>
      <c r="G5301" s="126">
        <v>0</v>
      </c>
      <c r="H5301" s="126">
        <v>1.6233578778406283E+19</v>
      </c>
    </row>
    <row r="5302" spans="3:8" ht="15" customHeight="1">
      <c r="C5302" s="113" t="b">
        <v>0</v>
      </c>
      <c r="D5302" s="124">
        <v>35876</v>
      </c>
      <c r="E5302" s="115">
        <v>15.404999999999999</v>
      </c>
      <c r="F5302" s="115">
        <v>5220</v>
      </c>
      <c r="G5302" s="126">
        <v>0</v>
      </c>
      <c r="H5302" s="126">
        <v>1.5540876958627527E+19</v>
      </c>
    </row>
    <row r="5303" spans="3:8" ht="15" customHeight="1">
      <c r="C5303" s="113" t="b">
        <v>0</v>
      </c>
      <c r="D5303" s="124">
        <v>35877</v>
      </c>
      <c r="E5303" s="115">
        <v>15.355</v>
      </c>
      <c r="F5303" s="115">
        <v>5221</v>
      </c>
      <c r="G5303" s="126">
        <v>0</v>
      </c>
      <c r="H5303" s="126">
        <v>1.239177571694206E+19</v>
      </c>
    </row>
    <row r="5304" spans="3:8" ht="15" customHeight="1">
      <c r="C5304" s="113" t="b">
        <v>0</v>
      </c>
      <c r="D5304" s="124">
        <v>35878</v>
      </c>
      <c r="E5304" s="115">
        <v>15.363</v>
      </c>
      <c r="F5304" s="115">
        <v>5222</v>
      </c>
      <c r="G5304" s="126">
        <v>0</v>
      </c>
      <c r="H5304" s="126">
        <v>1.5794475318190653E+18</v>
      </c>
    </row>
    <row r="5305" spans="3:8" ht="15" customHeight="1">
      <c r="C5305" s="113" t="b">
        <v>0</v>
      </c>
      <c r="D5305" s="124">
        <v>35879</v>
      </c>
      <c r="E5305" s="115">
        <v>15.356</v>
      </c>
      <c r="F5305" s="115">
        <v>5223</v>
      </c>
      <c r="G5305" s="126">
        <v>0</v>
      </c>
      <c r="H5305" s="126">
        <v>1.6441399197464764E+19</v>
      </c>
    </row>
    <row r="5306" spans="3:8" ht="15" customHeight="1">
      <c r="C5306" s="113" t="b">
        <v>0</v>
      </c>
      <c r="D5306" s="124">
        <v>35880</v>
      </c>
      <c r="E5306" s="115">
        <v>15.423</v>
      </c>
      <c r="F5306" s="115">
        <v>5224</v>
      </c>
      <c r="G5306" s="126">
        <v>0</v>
      </c>
      <c r="H5306" s="126">
        <v>5.5964240732636826E+18</v>
      </c>
    </row>
    <row r="5307" spans="3:8" ht="15" customHeight="1">
      <c r="C5307" s="113" t="b">
        <v>0</v>
      </c>
      <c r="D5307" s="124">
        <v>35881</v>
      </c>
      <c r="E5307" s="115">
        <v>15.45</v>
      </c>
      <c r="F5307" s="115">
        <v>5225</v>
      </c>
      <c r="G5307" s="126">
        <v>0</v>
      </c>
      <c r="H5307" s="126">
        <v>1.0474492751003349E+19</v>
      </c>
    </row>
    <row r="5308" spans="3:8" ht="15" customHeight="1">
      <c r="C5308" s="113" t="b">
        <v>0</v>
      </c>
      <c r="D5308" s="124">
        <v>35882</v>
      </c>
      <c r="E5308" s="115">
        <v>15.445</v>
      </c>
      <c r="F5308" s="115">
        <v>5226</v>
      </c>
      <c r="G5308" s="126">
        <v>0</v>
      </c>
      <c r="H5308" s="126">
        <v>3.9517116279747354E+18</v>
      </c>
    </row>
    <row r="5309" spans="3:8" ht="15" customHeight="1">
      <c r="C5309" s="113" t="b">
        <v>0</v>
      </c>
      <c r="D5309" s="124">
        <v>35883</v>
      </c>
      <c r="E5309" s="115">
        <v>15.506</v>
      </c>
      <c r="F5309" s="115">
        <v>5227</v>
      </c>
      <c r="G5309" s="126">
        <v>0</v>
      </c>
      <c r="H5309" s="126">
        <v>1.1668284664089883E+19</v>
      </c>
    </row>
    <row r="5310" spans="3:8" ht="15" customHeight="1">
      <c r="C5310" s="113" t="b">
        <v>0</v>
      </c>
      <c r="D5310" s="124">
        <v>35884</v>
      </c>
      <c r="E5310" s="115">
        <v>15.381</v>
      </c>
      <c r="F5310" s="115">
        <v>5228</v>
      </c>
      <c r="G5310" s="126">
        <v>0</v>
      </c>
      <c r="H5310" s="126">
        <v>1.5437424073727914E+19</v>
      </c>
    </row>
    <row r="5311" spans="3:8" ht="15" customHeight="1">
      <c r="C5311" s="113" t="b">
        <v>0</v>
      </c>
      <c r="D5311" s="124">
        <v>35885</v>
      </c>
      <c r="E5311" s="115">
        <v>15.45</v>
      </c>
      <c r="F5311" s="115">
        <v>5229</v>
      </c>
      <c r="G5311" s="126">
        <v>0</v>
      </c>
      <c r="H5311" s="126">
        <v>4.4211117881153577E+18</v>
      </c>
    </row>
    <row r="5312" spans="3:8" ht="15" customHeight="1">
      <c r="C5312" s="113" t="b">
        <v>0</v>
      </c>
      <c r="D5312" s="124">
        <v>35886</v>
      </c>
      <c r="E5312" s="115">
        <v>15.37</v>
      </c>
      <c r="F5312" s="115">
        <v>5230</v>
      </c>
      <c r="G5312" s="126">
        <v>0</v>
      </c>
      <c r="H5312" s="126">
        <v>1.1827028585688256E+18</v>
      </c>
    </row>
    <row r="5313" spans="3:8" ht="15" customHeight="1">
      <c r="C5313" s="113" t="b">
        <v>0</v>
      </c>
      <c r="D5313" s="124">
        <v>35887</v>
      </c>
      <c r="E5313" s="115">
        <v>15.433999999999999</v>
      </c>
      <c r="F5313" s="115">
        <v>5231</v>
      </c>
      <c r="G5313" s="126">
        <v>0</v>
      </c>
      <c r="H5313" s="126">
        <v>1.1184490805616151E+19</v>
      </c>
    </row>
    <row r="5314" spans="3:8" ht="15" customHeight="1">
      <c r="C5314" s="113" t="b">
        <v>0</v>
      </c>
      <c r="D5314" s="124">
        <v>35888</v>
      </c>
      <c r="E5314" s="115">
        <v>15.436</v>
      </c>
      <c r="F5314" s="115">
        <v>5232</v>
      </c>
      <c r="G5314" s="126">
        <v>0</v>
      </c>
      <c r="H5314" s="126">
        <v>1.185209459816228E+19</v>
      </c>
    </row>
    <row r="5315" spans="3:8" ht="15" customHeight="1">
      <c r="C5315" s="113" t="b">
        <v>0</v>
      </c>
      <c r="D5315" s="124">
        <v>35889</v>
      </c>
      <c r="E5315" s="115">
        <v>15.465</v>
      </c>
      <c r="F5315" s="115">
        <v>5233</v>
      </c>
      <c r="G5315" s="126">
        <v>0</v>
      </c>
      <c r="H5315" s="126">
        <v>3.2895182575126513E+18</v>
      </c>
    </row>
    <row r="5316" spans="3:8" ht="15" customHeight="1">
      <c r="C5316" s="113" t="b">
        <v>0</v>
      </c>
      <c r="D5316" s="124">
        <v>35890</v>
      </c>
      <c r="E5316" s="115">
        <v>15.375999999999999</v>
      </c>
      <c r="F5316" s="115">
        <v>5234</v>
      </c>
      <c r="G5316" s="126">
        <v>0</v>
      </c>
      <c r="H5316" s="126">
        <v>8.4861018779680512E+17</v>
      </c>
    </row>
    <row r="5317" spans="3:8" ht="15" customHeight="1">
      <c r="C5317" s="113" t="b">
        <v>0</v>
      </c>
      <c r="D5317" s="124">
        <v>35891</v>
      </c>
      <c r="E5317" s="115">
        <v>15.34</v>
      </c>
      <c r="F5317" s="115">
        <v>5235</v>
      </c>
      <c r="G5317" s="126">
        <v>0</v>
      </c>
      <c r="H5317" s="126">
        <v>1.2749669342332494E+19</v>
      </c>
    </row>
    <row r="5318" spans="3:8" ht="15" customHeight="1">
      <c r="C5318" s="113" t="b">
        <v>0</v>
      </c>
      <c r="D5318" s="124">
        <v>35892</v>
      </c>
      <c r="E5318" s="115">
        <v>15.268000000000001</v>
      </c>
      <c r="F5318" s="115">
        <v>5236</v>
      </c>
      <c r="G5318" s="126">
        <v>0</v>
      </c>
      <c r="H5318" s="126">
        <v>1.0142670550758867E+19</v>
      </c>
    </row>
    <row r="5319" spans="3:8" ht="15" customHeight="1">
      <c r="C5319" s="113" t="b">
        <v>0</v>
      </c>
      <c r="D5319" s="124">
        <v>35893</v>
      </c>
      <c r="E5319" s="115">
        <v>15.269</v>
      </c>
      <c r="F5319" s="115">
        <v>5237</v>
      </c>
      <c r="G5319" s="126">
        <v>0</v>
      </c>
      <c r="H5319" s="126">
        <v>1.2115242496364836E+18</v>
      </c>
    </row>
    <row r="5320" spans="3:8" ht="15" customHeight="1">
      <c r="C5320" s="113" t="b">
        <v>0</v>
      </c>
      <c r="D5320" s="124">
        <v>35894</v>
      </c>
      <c r="E5320" s="115">
        <v>15.29</v>
      </c>
      <c r="F5320" s="115">
        <v>5238</v>
      </c>
      <c r="G5320" s="126">
        <v>0</v>
      </c>
      <c r="H5320" s="126">
        <v>1.3817733921343803E+19</v>
      </c>
    </row>
    <row r="5321" spans="3:8" ht="15" customHeight="1">
      <c r="C5321" s="113" t="b">
        <v>0</v>
      </c>
      <c r="D5321" s="124">
        <v>35895</v>
      </c>
      <c r="E5321" s="115">
        <v>15.175000000000001</v>
      </c>
      <c r="F5321" s="115">
        <v>5239</v>
      </c>
      <c r="G5321" s="126">
        <v>0</v>
      </c>
      <c r="H5321" s="126">
        <v>1.1470947488786964E+19</v>
      </c>
    </row>
    <row r="5322" spans="3:8" ht="15" customHeight="1">
      <c r="C5322" s="113" t="b">
        <v>0</v>
      </c>
      <c r="D5322" s="124">
        <v>35896</v>
      </c>
      <c r="E5322" s="115">
        <v>15.029</v>
      </c>
      <c r="F5322" s="115">
        <v>5240</v>
      </c>
      <c r="G5322" s="126">
        <v>0</v>
      </c>
      <c r="H5322" s="126">
        <v>9.0933342235507958E+18</v>
      </c>
    </row>
    <row r="5323" spans="3:8" ht="15" customHeight="1">
      <c r="C5323" s="113" t="b">
        <v>0</v>
      </c>
      <c r="D5323" s="124">
        <v>35897</v>
      </c>
      <c r="E5323" s="115">
        <v>14.978999999999999</v>
      </c>
      <c r="F5323" s="115">
        <v>5241</v>
      </c>
      <c r="G5323" s="126">
        <v>0</v>
      </c>
      <c r="H5323" s="126">
        <v>1.112750816503978E+19</v>
      </c>
    </row>
    <row r="5324" spans="3:8" ht="15" customHeight="1">
      <c r="C5324" s="113" t="b">
        <v>0</v>
      </c>
      <c r="D5324" s="124">
        <v>35898</v>
      </c>
      <c r="E5324" s="115">
        <v>14.962</v>
      </c>
      <c r="F5324" s="115">
        <v>5242</v>
      </c>
      <c r="G5324" s="126">
        <v>0</v>
      </c>
      <c r="H5324" s="126">
        <v>1.4871214612834351E+19</v>
      </c>
    </row>
    <row r="5325" spans="3:8" ht="15" customHeight="1">
      <c r="C5325" s="113" t="b">
        <v>0</v>
      </c>
      <c r="D5325" s="124">
        <v>35899</v>
      </c>
      <c r="E5325" s="115">
        <v>14.942</v>
      </c>
      <c r="F5325" s="115">
        <v>5243</v>
      </c>
      <c r="G5325" s="126">
        <v>0</v>
      </c>
      <c r="H5325" s="126">
        <v>2.0543565861269489E+18</v>
      </c>
    </row>
    <row r="5326" spans="3:8" ht="15" customHeight="1">
      <c r="C5326" s="113" t="b">
        <v>0</v>
      </c>
      <c r="D5326" s="124">
        <v>35900</v>
      </c>
      <c r="E5326" s="115">
        <v>14.869</v>
      </c>
      <c r="F5326" s="115">
        <v>5244</v>
      </c>
      <c r="G5326" s="126">
        <v>0</v>
      </c>
      <c r="H5326" s="126">
        <v>5.6315189101516186E+17</v>
      </c>
    </row>
    <row r="5327" spans="3:8" ht="15" customHeight="1">
      <c r="C5327" s="113" t="b">
        <v>0</v>
      </c>
      <c r="D5327" s="124">
        <v>35901</v>
      </c>
      <c r="E5327" s="115">
        <v>14.824</v>
      </c>
      <c r="F5327" s="115">
        <v>5245</v>
      </c>
      <c r="G5327" s="126">
        <v>0</v>
      </c>
      <c r="H5327" s="126">
        <v>2.0305703693635195E+18</v>
      </c>
    </row>
    <row r="5328" spans="3:8" ht="15" customHeight="1">
      <c r="C5328" s="113" t="b">
        <v>0</v>
      </c>
      <c r="D5328" s="124">
        <v>35902</v>
      </c>
      <c r="E5328" s="115">
        <v>14.862</v>
      </c>
      <c r="F5328" s="115">
        <v>5246</v>
      </c>
      <c r="G5328" s="126">
        <v>0</v>
      </c>
      <c r="H5328" s="126">
        <v>9.3474957814703186E+18</v>
      </c>
    </row>
    <row r="5329" spans="3:8" ht="15" customHeight="1">
      <c r="C5329" s="113" t="b">
        <v>0</v>
      </c>
      <c r="D5329" s="124">
        <v>35903</v>
      </c>
      <c r="E5329" s="115">
        <v>14.826000000000001</v>
      </c>
      <c r="F5329" s="115">
        <v>5247</v>
      </c>
      <c r="G5329" s="126">
        <v>0</v>
      </c>
      <c r="H5329" s="126">
        <v>1.8213215757247644E+19</v>
      </c>
    </row>
    <row r="5330" spans="3:8" ht="15" customHeight="1">
      <c r="C5330" s="113" t="b">
        <v>0</v>
      </c>
      <c r="D5330" s="124">
        <v>35904</v>
      </c>
      <c r="E5330" s="115">
        <v>14.746</v>
      </c>
      <c r="F5330" s="115">
        <v>5248</v>
      </c>
      <c r="G5330" s="126">
        <v>0</v>
      </c>
      <c r="H5330" s="126">
        <v>6.311565384316759E+18</v>
      </c>
    </row>
    <row r="5331" spans="3:8" ht="15" customHeight="1">
      <c r="C5331" s="113" t="b">
        <v>0</v>
      </c>
      <c r="D5331" s="124">
        <v>35905</v>
      </c>
      <c r="E5331" s="115">
        <v>14.685</v>
      </c>
      <c r="F5331" s="115">
        <v>5249</v>
      </c>
      <c r="G5331" s="126">
        <v>0</v>
      </c>
      <c r="H5331" s="126">
        <v>4.9107615828867717E+18</v>
      </c>
    </row>
    <row r="5332" spans="3:8" ht="15" customHeight="1">
      <c r="C5332" s="113" t="b">
        <v>0</v>
      </c>
      <c r="D5332" s="124">
        <v>35906</v>
      </c>
      <c r="E5332" s="115">
        <v>14.619</v>
      </c>
      <c r="F5332" s="115">
        <v>5250</v>
      </c>
      <c r="G5332" s="126">
        <v>0</v>
      </c>
      <c r="H5332" s="126">
        <v>4.3262699719136466E+18</v>
      </c>
    </row>
    <row r="5333" spans="3:8" ht="15" customHeight="1">
      <c r="C5333" s="113" t="b">
        <v>0</v>
      </c>
      <c r="D5333" s="124">
        <v>35907</v>
      </c>
      <c r="E5333" s="115">
        <v>14.593999999999999</v>
      </c>
      <c r="F5333" s="115">
        <v>5251</v>
      </c>
      <c r="G5333" s="126">
        <v>0</v>
      </c>
      <c r="H5333" s="126">
        <v>3.4279952120394998E+18</v>
      </c>
    </row>
    <row r="5334" spans="3:8" ht="15" customHeight="1">
      <c r="C5334" s="113" t="b">
        <v>0</v>
      </c>
      <c r="D5334" s="124">
        <v>35908</v>
      </c>
      <c r="E5334" s="115">
        <v>14.535</v>
      </c>
      <c r="F5334" s="115">
        <v>5252</v>
      </c>
      <c r="G5334" s="126">
        <v>0</v>
      </c>
      <c r="H5334" s="126">
        <v>1.2206363844370223E+19</v>
      </c>
    </row>
    <row r="5335" spans="3:8" ht="15" customHeight="1">
      <c r="C5335" s="113" t="b">
        <v>0</v>
      </c>
      <c r="D5335" s="124">
        <v>35909</v>
      </c>
      <c r="E5335" s="115">
        <v>14.477</v>
      </c>
      <c r="F5335" s="115">
        <v>5253</v>
      </c>
      <c r="G5335" s="126">
        <v>0</v>
      </c>
      <c r="H5335" s="126">
        <v>1.1032582872556933E+19</v>
      </c>
    </row>
    <row r="5336" spans="3:8" ht="15" customHeight="1">
      <c r="C5336" s="113" t="b">
        <v>0</v>
      </c>
      <c r="D5336" s="124">
        <v>35910</v>
      </c>
      <c r="E5336" s="115">
        <v>14.477</v>
      </c>
      <c r="F5336" s="115">
        <v>5254</v>
      </c>
      <c r="G5336" s="126">
        <v>0</v>
      </c>
      <c r="H5336" s="126">
        <v>4.7991924117097203E+17</v>
      </c>
    </row>
    <row r="5337" spans="3:8" ht="15" customHeight="1">
      <c r="C5337" s="113" t="b">
        <v>0</v>
      </c>
      <c r="D5337" s="124">
        <v>35911</v>
      </c>
      <c r="E5337" s="115">
        <v>14.416</v>
      </c>
      <c r="F5337" s="115">
        <v>5255</v>
      </c>
      <c r="G5337" s="126">
        <v>0</v>
      </c>
      <c r="H5337" s="126">
        <v>9.7780269461969859E+18</v>
      </c>
    </row>
    <row r="5338" spans="3:8" ht="15" customHeight="1">
      <c r="C5338" s="113" t="b">
        <v>0</v>
      </c>
      <c r="D5338" s="124">
        <v>35912</v>
      </c>
      <c r="E5338" s="115">
        <v>14.414999999999999</v>
      </c>
      <c r="F5338" s="115">
        <v>5256</v>
      </c>
      <c r="G5338" s="126">
        <v>0</v>
      </c>
      <c r="H5338" s="126">
        <v>2.8465384054473728E+18</v>
      </c>
    </row>
    <row r="5339" spans="3:8" ht="15" customHeight="1">
      <c r="C5339" s="113" t="b">
        <v>0</v>
      </c>
      <c r="D5339" s="124">
        <v>35913</v>
      </c>
      <c r="E5339" s="115">
        <v>14.395</v>
      </c>
      <c r="F5339" s="115">
        <v>5257</v>
      </c>
      <c r="G5339" s="126">
        <v>0</v>
      </c>
      <c r="H5339" s="126">
        <v>3.343344389972295E+17</v>
      </c>
    </row>
    <row r="5340" spans="3:8" ht="15" customHeight="1">
      <c r="C5340" s="113" t="b">
        <v>0</v>
      </c>
      <c r="D5340" s="124">
        <v>35914</v>
      </c>
      <c r="E5340" s="115">
        <v>14.381</v>
      </c>
      <c r="F5340" s="115">
        <v>5258</v>
      </c>
      <c r="G5340" s="126">
        <v>0</v>
      </c>
      <c r="H5340" s="126">
        <v>1.2972675302884815E+19</v>
      </c>
    </row>
    <row r="5341" spans="3:8" ht="15" customHeight="1">
      <c r="C5341" s="113" t="b">
        <v>0</v>
      </c>
      <c r="D5341" s="124">
        <v>35915</v>
      </c>
      <c r="E5341" s="115">
        <v>14.302</v>
      </c>
      <c r="F5341" s="115">
        <v>5259</v>
      </c>
      <c r="G5341" s="126">
        <v>0</v>
      </c>
      <c r="H5341" s="126">
        <v>1.7196384119360727E+19</v>
      </c>
    </row>
    <row r="5342" spans="3:8" ht="15" customHeight="1">
      <c r="C5342" s="113" t="b">
        <v>0</v>
      </c>
      <c r="D5342" s="124">
        <v>35916</v>
      </c>
      <c r="E5342" s="115">
        <v>14.157</v>
      </c>
      <c r="F5342" s="115">
        <v>5260</v>
      </c>
      <c r="G5342" s="126">
        <v>0</v>
      </c>
      <c r="H5342" s="126">
        <v>1.4412284197417449E+19</v>
      </c>
    </row>
    <row r="5343" spans="3:8" ht="15" customHeight="1">
      <c r="C5343" s="113" t="b">
        <v>0</v>
      </c>
      <c r="D5343" s="124">
        <v>35917</v>
      </c>
      <c r="E5343" s="115">
        <v>14.167999999999999</v>
      </c>
      <c r="F5343" s="115">
        <v>5261</v>
      </c>
      <c r="G5343" s="126">
        <v>0</v>
      </c>
      <c r="H5343" s="126">
        <v>9.3808937823955395E+18</v>
      </c>
    </row>
    <row r="5344" spans="3:8" ht="15" customHeight="1">
      <c r="C5344" s="113" t="b">
        <v>0</v>
      </c>
      <c r="D5344" s="124">
        <v>35918</v>
      </c>
      <c r="E5344" s="115">
        <v>14.183999999999999</v>
      </c>
      <c r="F5344" s="115">
        <v>5262</v>
      </c>
      <c r="G5344" s="126">
        <v>0</v>
      </c>
      <c r="H5344" s="126">
        <v>6.6080218152391127E+18</v>
      </c>
    </row>
    <row r="5345" spans="3:8" ht="15" customHeight="1">
      <c r="C5345" s="113" t="b">
        <v>0</v>
      </c>
      <c r="D5345" s="124">
        <v>35919</v>
      </c>
      <c r="E5345" s="115">
        <v>14.141999999999999</v>
      </c>
      <c r="F5345" s="115">
        <v>5263</v>
      </c>
      <c r="G5345" s="126">
        <v>0</v>
      </c>
      <c r="H5345" s="126">
        <v>1.3946325048215011E+19</v>
      </c>
    </row>
    <row r="5346" spans="3:8" ht="15" customHeight="1">
      <c r="C5346" s="113" t="b">
        <v>0</v>
      </c>
      <c r="D5346" s="124">
        <v>35920</v>
      </c>
      <c r="E5346" s="115">
        <v>14.090999999999999</v>
      </c>
      <c r="F5346" s="115">
        <v>5264</v>
      </c>
      <c r="G5346" s="126">
        <v>0</v>
      </c>
      <c r="H5346" s="126">
        <v>7.1093655625728768E+18</v>
      </c>
    </row>
    <row r="5347" spans="3:8" ht="15" customHeight="1">
      <c r="C5347" s="113" t="b">
        <v>0</v>
      </c>
      <c r="D5347" s="124">
        <v>35921</v>
      </c>
      <c r="E5347" s="115">
        <v>14.064</v>
      </c>
      <c r="F5347" s="115">
        <v>5265</v>
      </c>
      <c r="G5347" s="126">
        <v>0</v>
      </c>
      <c r="H5347" s="126">
        <v>7.571969277469482E+18</v>
      </c>
    </row>
    <row r="5348" spans="3:8" ht="15" customHeight="1">
      <c r="C5348" s="113" t="b">
        <v>0</v>
      </c>
      <c r="D5348" s="124">
        <v>35922</v>
      </c>
      <c r="E5348" s="115">
        <v>14.051</v>
      </c>
      <c r="F5348" s="115">
        <v>5266</v>
      </c>
      <c r="G5348" s="126">
        <v>0</v>
      </c>
      <c r="H5348" s="126">
        <v>1.111141500546135E+19</v>
      </c>
    </row>
    <row r="5349" spans="3:8" ht="15" customHeight="1">
      <c r="C5349" s="113" t="b">
        <v>0</v>
      </c>
      <c r="D5349" s="124">
        <v>35923</v>
      </c>
      <c r="E5349" s="115">
        <v>14.096</v>
      </c>
      <c r="F5349" s="115">
        <v>5267</v>
      </c>
      <c r="G5349" s="126">
        <v>0</v>
      </c>
      <c r="H5349" s="126">
        <v>9.6702708657203446E+18</v>
      </c>
    </row>
    <row r="5350" spans="3:8" ht="15" customHeight="1">
      <c r="C5350" s="113" t="b">
        <v>0</v>
      </c>
      <c r="D5350" s="124">
        <v>35924</v>
      </c>
      <c r="E5350" s="115">
        <v>14.01</v>
      </c>
      <c r="F5350" s="115">
        <v>5268</v>
      </c>
      <c r="G5350" s="126">
        <v>0</v>
      </c>
      <c r="H5350" s="126">
        <v>1.5346948844045586E+19</v>
      </c>
    </row>
    <row r="5351" spans="3:8" ht="15" customHeight="1">
      <c r="C5351" s="113" t="b">
        <v>0</v>
      </c>
      <c r="D5351" s="124">
        <v>35925</v>
      </c>
      <c r="E5351" s="115">
        <v>13.991</v>
      </c>
      <c r="F5351" s="115">
        <v>5269</v>
      </c>
      <c r="G5351" s="126">
        <v>0</v>
      </c>
      <c r="H5351" s="126">
        <v>1.5288285038106434E+19</v>
      </c>
    </row>
    <row r="5352" spans="3:8" ht="15" customHeight="1">
      <c r="C5352" s="113" t="b">
        <v>0</v>
      </c>
      <c r="D5352" s="124">
        <v>35926</v>
      </c>
      <c r="E5352" s="115">
        <v>13.967000000000001</v>
      </c>
      <c r="F5352" s="115">
        <v>5270</v>
      </c>
      <c r="G5352" s="126">
        <v>0</v>
      </c>
      <c r="H5352" s="126">
        <v>1.1334220584892895E+19</v>
      </c>
    </row>
    <row r="5353" spans="3:8" ht="15" customHeight="1">
      <c r="C5353" s="113" t="b">
        <v>0</v>
      </c>
      <c r="D5353" s="124">
        <v>35927</v>
      </c>
      <c r="E5353" s="115">
        <v>13.901999999999999</v>
      </c>
      <c r="F5353" s="115">
        <v>5271</v>
      </c>
      <c r="G5353" s="126">
        <v>0</v>
      </c>
      <c r="H5353" s="126">
        <v>8.7397138629087498E+18</v>
      </c>
    </row>
    <row r="5354" spans="3:8" ht="15" customHeight="1">
      <c r="C5354" s="113" t="b">
        <v>0</v>
      </c>
      <c r="D5354" s="124">
        <v>35928</v>
      </c>
      <c r="E5354" s="115">
        <v>13.853</v>
      </c>
      <c r="F5354" s="115">
        <v>5272</v>
      </c>
      <c r="G5354" s="126">
        <v>0</v>
      </c>
      <c r="H5354" s="126">
        <v>5.5202370487159388E+18</v>
      </c>
    </row>
    <row r="5355" spans="3:8" ht="15" customHeight="1">
      <c r="C5355" s="113" t="b">
        <v>0</v>
      </c>
      <c r="D5355" s="124">
        <v>35929</v>
      </c>
      <c r="E5355" s="115">
        <v>13.795</v>
      </c>
      <c r="F5355" s="115">
        <v>5273</v>
      </c>
      <c r="G5355" s="126">
        <v>0</v>
      </c>
      <c r="H5355" s="126">
        <v>9.1662297639706255E+18</v>
      </c>
    </row>
    <row r="5356" spans="3:8" ht="15" customHeight="1">
      <c r="C5356" s="113" t="b">
        <v>0</v>
      </c>
      <c r="D5356" s="124">
        <v>35930</v>
      </c>
      <c r="E5356" s="115">
        <v>13.753</v>
      </c>
      <c r="F5356" s="115">
        <v>5274</v>
      </c>
      <c r="G5356" s="126">
        <v>0</v>
      </c>
      <c r="H5356" s="126">
        <v>1.697249367442065E+19</v>
      </c>
    </row>
    <row r="5357" spans="3:8" ht="15" customHeight="1">
      <c r="C5357" s="113" t="b">
        <v>0</v>
      </c>
      <c r="D5357" s="124">
        <v>35931</v>
      </c>
      <c r="E5357" s="115">
        <v>13.582000000000001</v>
      </c>
      <c r="F5357" s="115">
        <v>5275</v>
      </c>
      <c r="G5357" s="126">
        <v>0</v>
      </c>
      <c r="H5357" s="126">
        <v>6.0101153584942367E+18</v>
      </c>
    </row>
    <row r="5358" spans="3:8" ht="15" customHeight="1">
      <c r="C5358" s="113" t="b">
        <v>0</v>
      </c>
      <c r="D5358" s="124">
        <v>35932</v>
      </c>
      <c r="E5358" s="115">
        <v>13.509</v>
      </c>
      <c r="F5358" s="115">
        <v>5276</v>
      </c>
      <c r="G5358" s="126">
        <v>0</v>
      </c>
      <c r="H5358" s="126">
        <v>1.0703487500909179E+19</v>
      </c>
    </row>
    <row r="5359" spans="3:8" ht="15" customHeight="1">
      <c r="C5359" s="113" t="b">
        <v>0</v>
      </c>
      <c r="D5359" s="124">
        <v>35933</v>
      </c>
      <c r="E5359" s="115">
        <v>13.454000000000001</v>
      </c>
      <c r="F5359" s="115">
        <v>5277</v>
      </c>
      <c r="G5359" s="126">
        <v>0</v>
      </c>
      <c r="H5359" s="126">
        <v>5.8239689581905582E+18</v>
      </c>
    </row>
    <row r="5360" spans="3:8" ht="15" customHeight="1">
      <c r="C5360" s="113" t="b">
        <v>0</v>
      </c>
      <c r="D5360" s="124">
        <v>35934</v>
      </c>
      <c r="E5360" s="115">
        <v>13.361000000000001</v>
      </c>
      <c r="F5360" s="115">
        <v>5278</v>
      </c>
      <c r="G5360" s="126">
        <v>0</v>
      </c>
      <c r="H5360" s="126">
        <v>8.7728477043846072E+18</v>
      </c>
    </row>
    <row r="5361" spans="3:8" ht="15" customHeight="1">
      <c r="C5361" s="113" t="b">
        <v>0</v>
      </c>
      <c r="D5361" s="124">
        <v>35935</v>
      </c>
      <c r="E5361" s="115">
        <v>13.369</v>
      </c>
      <c r="F5361" s="115">
        <v>5279</v>
      </c>
      <c r="G5361" s="126">
        <v>0</v>
      </c>
      <c r="H5361" s="126">
        <v>1.6215428759290812E+19</v>
      </c>
    </row>
    <row r="5362" spans="3:8" ht="15" customHeight="1">
      <c r="C5362" s="113" t="b">
        <v>0</v>
      </c>
      <c r="D5362" s="124">
        <v>35936</v>
      </c>
      <c r="E5362" s="115">
        <v>13.298999999999999</v>
      </c>
      <c r="F5362" s="115">
        <v>5280</v>
      </c>
      <c r="G5362" s="126">
        <v>0</v>
      </c>
      <c r="H5362" s="126">
        <v>5.6749380273548506E+17</v>
      </c>
    </row>
    <row r="5363" spans="3:8" ht="15" customHeight="1">
      <c r="C5363" s="113" t="b">
        <v>0</v>
      </c>
      <c r="D5363" s="124">
        <v>35937</v>
      </c>
      <c r="E5363" s="115">
        <v>13.284000000000001</v>
      </c>
      <c r="F5363" s="115">
        <v>5281</v>
      </c>
      <c r="G5363" s="126">
        <v>0</v>
      </c>
      <c r="H5363" s="126">
        <v>3.7486377300558116E+18</v>
      </c>
    </row>
    <row r="5364" spans="3:8" ht="15" customHeight="1">
      <c r="C5364" s="113" t="b">
        <v>0</v>
      </c>
      <c r="D5364" s="124">
        <v>35938</v>
      </c>
      <c r="E5364" s="115">
        <v>13.271000000000001</v>
      </c>
      <c r="F5364" s="115">
        <v>5282</v>
      </c>
      <c r="G5364" s="126">
        <v>0</v>
      </c>
      <c r="H5364" s="126">
        <v>2.462682823431212E+18</v>
      </c>
    </row>
    <row r="5365" spans="3:8" ht="15" customHeight="1">
      <c r="C5365" s="113" t="b">
        <v>0</v>
      </c>
      <c r="D5365" s="124">
        <v>35939</v>
      </c>
      <c r="E5365" s="115">
        <v>13.186</v>
      </c>
      <c r="F5365" s="115">
        <v>5283</v>
      </c>
      <c r="G5365" s="126">
        <v>0</v>
      </c>
      <c r="H5365" s="126">
        <v>1.2253021096194855E+19</v>
      </c>
    </row>
    <row r="5366" spans="3:8" ht="15" customHeight="1">
      <c r="C5366" s="113" t="b">
        <v>0</v>
      </c>
      <c r="D5366" s="124">
        <v>35940</v>
      </c>
      <c r="E5366" s="115">
        <v>13.132999999999999</v>
      </c>
      <c r="F5366" s="115">
        <v>5284</v>
      </c>
      <c r="G5366" s="126">
        <v>0</v>
      </c>
      <c r="H5366" s="126">
        <v>1.2887942070175406E+19</v>
      </c>
    </row>
    <row r="5367" spans="3:8" ht="15" customHeight="1">
      <c r="C5367" s="113" t="b">
        <v>0</v>
      </c>
      <c r="D5367" s="124">
        <v>35941</v>
      </c>
      <c r="E5367" s="115">
        <v>13.058</v>
      </c>
      <c r="F5367" s="115">
        <v>5285</v>
      </c>
      <c r="G5367" s="126">
        <v>0</v>
      </c>
      <c r="H5367" s="126">
        <v>2.7925899021583877E+18</v>
      </c>
    </row>
    <row r="5368" spans="3:8" ht="15" customHeight="1">
      <c r="C5368" s="113" t="b">
        <v>0</v>
      </c>
      <c r="D5368" s="124">
        <v>35942</v>
      </c>
      <c r="E5368" s="115">
        <v>13.003</v>
      </c>
      <c r="F5368" s="115">
        <v>5286</v>
      </c>
      <c r="G5368" s="126">
        <v>0</v>
      </c>
      <c r="H5368" s="126">
        <v>1.6275406896806314E+19</v>
      </c>
    </row>
    <row r="5369" spans="3:8" ht="15" customHeight="1">
      <c r="C5369" s="113" t="b">
        <v>0</v>
      </c>
      <c r="D5369" s="124">
        <v>35943</v>
      </c>
      <c r="E5369" s="115">
        <v>12.943</v>
      </c>
      <c r="F5369" s="115">
        <v>5287</v>
      </c>
      <c r="G5369" s="126">
        <v>0</v>
      </c>
      <c r="H5369" s="126">
        <v>5.8107898411021896E+18</v>
      </c>
    </row>
    <row r="5370" spans="3:8" ht="15" customHeight="1">
      <c r="C5370" s="113" t="b">
        <v>0</v>
      </c>
      <c r="D5370" s="124">
        <v>35944</v>
      </c>
      <c r="E5370" s="115">
        <v>12.903</v>
      </c>
      <c r="F5370" s="115">
        <v>5288</v>
      </c>
      <c r="G5370" s="126">
        <v>0</v>
      </c>
      <c r="H5370" s="126">
        <v>2.5559111343732096E+18</v>
      </c>
    </row>
    <row r="5371" spans="3:8" ht="15" customHeight="1">
      <c r="C5371" s="113" t="b">
        <v>0</v>
      </c>
      <c r="D5371" s="124">
        <v>35945</v>
      </c>
      <c r="E5371" s="115">
        <v>12.881</v>
      </c>
      <c r="F5371" s="115">
        <v>5289</v>
      </c>
      <c r="G5371" s="126">
        <v>0</v>
      </c>
      <c r="H5371" s="126">
        <v>1.4008756546741719E+19</v>
      </c>
    </row>
    <row r="5372" spans="3:8" ht="15" customHeight="1">
      <c r="C5372" s="113" t="b">
        <v>0</v>
      </c>
      <c r="D5372" s="124">
        <v>35946</v>
      </c>
      <c r="E5372" s="115">
        <v>12.824999999999999</v>
      </c>
      <c r="F5372" s="115">
        <v>5290</v>
      </c>
      <c r="G5372" s="126">
        <v>0</v>
      </c>
      <c r="H5372" s="126">
        <v>1.663342710596031E+18</v>
      </c>
    </row>
    <row r="5373" spans="3:8" ht="15" customHeight="1">
      <c r="C5373" s="113" t="b">
        <v>0</v>
      </c>
      <c r="D5373" s="124">
        <v>35947</v>
      </c>
      <c r="E5373" s="115">
        <v>12.638</v>
      </c>
      <c r="F5373" s="115">
        <v>5291</v>
      </c>
      <c r="G5373" s="126">
        <v>0</v>
      </c>
      <c r="H5373" s="126">
        <v>7.5320342350728376E+18</v>
      </c>
    </row>
    <row r="5374" spans="3:8" ht="15" customHeight="1">
      <c r="C5374" s="113" t="b">
        <v>0</v>
      </c>
      <c r="D5374" s="124">
        <v>35948</v>
      </c>
      <c r="E5374" s="115">
        <v>12.603</v>
      </c>
      <c r="F5374" s="115">
        <v>5292</v>
      </c>
      <c r="G5374" s="126">
        <v>0</v>
      </c>
      <c r="H5374" s="126">
        <v>1.7531600180937804E+19</v>
      </c>
    </row>
    <row r="5375" spans="3:8" ht="15" customHeight="1">
      <c r="C5375" s="113" t="b">
        <v>0</v>
      </c>
      <c r="D5375" s="124">
        <v>35949</v>
      </c>
      <c r="E5375" s="115">
        <v>12.535</v>
      </c>
      <c r="F5375" s="115">
        <v>5293</v>
      </c>
      <c r="G5375" s="126">
        <v>0</v>
      </c>
      <c r="H5375" s="126">
        <v>1.0496778306553418E+19</v>
      </c>
    </row>
    <row r="5376" spans="3:8" ht="15" customHeight="1">
      <c r="C5376" s="113" t="b">
        <v>0</v>
      </c>
      <c r="D5376" s="124">
        <v>35950</v>
      </c>
      <c r="E5376" s="115">
        <v>12.462999999999999</v>
      </c>
      <c r="F5376" s="115">
        <v>5294</v>
      </c>
      <c r="G5376" s="126">
        <v>0</v>
      </c>
      <c r="H5376" s="126">
        <v>5.4367871978739118E+18</v>
      </c>
    </row>
    <row r="5377" spans="3:8" ht="15" customHeight="1">
      <c r="C5377" s="113" t="b">
        <v>0</v>
      </c>
      <c r="D5377" s="124">
        <v>35951</v>
      </c>
      <c r="E5377" s="115">
        <v>12.443</v>
      </c>
      <c r="F5377" s="115">
        <v>5295</v>
      </c>
      <c r="G5377" s="126">
        <v>0</v>
      </c>
      <c r="H5377" s="126">
        <v>2.3337478193225661E+18</v>
      </c>
    </row>
    <row r="5378" spans="3:8" ht="15" customHeight="1">
      <c r="C5378" s="113" t="b">
        <v>0</v>
      </c>
      <c r="D5378" s="124">
        <v>35952</v>
      </c>
      <c r="E5378" s="115">
        <v>12.347</v>
      </c>
      <c r="F5378" s="115">
        <v>5296</v>
      </c>
      <c r="G5378" s="126">
        <v>0</v>
      </c>
      <c r="H5378" s="126">
        <v>2.1761221456744481E+18</v>
      </c>
    </row>
    <row r="5379" spans="3:8" ht="15" customHeight="1">
      <c r="C5379" s="113" t="b">
        <v>0</v>
      </c>
      <c r="D5379" s="124">
        <v>35953</v>
      </c>
      <c r="E5379" s="115">
        <v>12.257</v>
      </c>
      <c r="F5379" s="115">
        <v>5297</v>
      </c>
      <c r="G5379" s="126">
        <v>0</v>
      </c>
      <c r="H5379" s="126">
        <v>1.3051434302203566E+19</v>
      </c>
    </row>
    <row r="5380" spans="3:8" ht="15" customHeight="1">
      <c r="C5380" s="113" t="b">
        <v>0</v>
      </c>
      <c r="D5380" s="124">
        <v>35954</v>
      </c>
      <c r="E5380" s="115">
        <v>12.195</v>
      </c>
      <c r="F5380" s="115">
        <v>5298</v>
      </c>
      <c r="G5380" s="126">
        <v>0</v>
      </c>
      <c r="H5380" s="126">
        <v>1.2805921716890801E+18</v>
      </c>
    </row>
    <row r="5381" spans="3:8" ht="15" customHeight="1">
      <c r="C5381" s="113" t="b">
        <v>0</v>
      </c>
      <c r="D5381" s="124">
        <v>35955</v>
      </c>
      <c r="E5381" s="115">
        <v>12.231999999999999</v>
      </c>
      <c r="F5381" s="115">
        <v>5299</v>
      </c>
      <c r="G5381" s="126">
        <v>0</v>
      </c>
      <c r="H5381" s="126">
        <v>1.3934091284293084E+18</v>
      </c>
    </row>
    <row r="5382" spans="3:8" ht="15" customHeight="1">
      <c r="C5382" s="113" t="b">
        <v>0</v>
      </c>
      <c r="D5382" s="124">
        <v>35956</v>
      </c>
      <c r="E5382" s="115">
        <v>12.138</v>
      </c>
      <c r="F5382" s="115">
        <v>5300</v>
      </c>
      <c r="G5382" s="126">
        <v>0</v>
      </c>
      <c r="H5382" s="126">
        <v>1.3756991486142415E+19</v>
      </c>
    </row>
    <row r="5383" spans="3:8" ht="15" customHeight="1">
      <c r="C5383" s="113" t="b">
        <v>0</v>
      </c>
      <c r="D5383" s="124">
        <v>35957</v>
      </c>
      <c r="E5383" s="115">
        <v>12.081</v>
      </c>
      <c r="F5383" s="115">
        <v>5301</v>
      </c>
      <c r="G5383" s="126">
        <v>0</v>
      </c>
      <c r="H5383" s="126">
        <v>1.6193711114132488E+19</v>
      </c>
    </row>
    <row r="5384" spans="3:8" ht="15" customHeight="1">
      <c r="C5384" s="113" t="b">
        <v>0</v>
      </c>
      <c r="D5384" s="124">
        <v>35958</v>
      </c>
      <c r="E5384" s="115">
        <v>12.037000000000001</v>
      </c>
      <c r="F5384" s="115">
        <v>5302</v>
      </c>
      <c r="G5384" s="126">
        <v>0</v>
      </c>
      <c r="H5384" s="126">
        <v>6.0257154977595264E+17</v>
      </c>
    </row>
    <row r="5385" spans="3:8" ht="15" customHeight="1">
      <c r="C5385" s="113" t="b">
        <v>0</v>
      </c>
      <c r="D5385" s="124">
        <v>35959</v>
      </c>
      <c r="E5385" s="115">
        <v>11.935</v>
      </c>
      <c r="F5385" s="115">
        <v>5303</v>
      </c>
      <c r="G5385" s="126">
        <v>0</v>
      </c>
      <c r="H5385" s="126">
        <v>1.3064213202299789E+19</v>
      </c>
    </row>
    <row r="5386" spans="3:8" ht="15" customHeight="1">
      <c r="C5386" s="113" t="b">
        <v>0</v>
      </c>
      <c r="D5386" s="124">
        <v>35960</v>
      </c>
      <c r="E5386" s="115">
        <v>11.877000000000001</v>
      </c>
      <c r="F5386" s="115">
        <v>5304</v>
      </c>
      <c r="G5386" s="126">
        <v>0</v>
      </c>
      <c r="H5386" s="126">
        <v>5.1723493680334787E+18</v>
      </c>
    </row>
    <row r="5387" spans="3:8" ht="15" customHeight="1">
      <c r="C5387" s="113" t="b">
        <v>0</v>
      </c>
      <c r="D5387" s="124">
        <v>35961</v>
      </c>
      <c r="E5387" s="115">
        <v>11.803000000000001</v>
      </c>
      <c r="F5387" s="115">
        <v>5305</v>
      </c>
      <c r="G5387" s="126">
        <v>0</v>
      </c>
      <c r="H5387" s="126">
        <v>1.8412532676635279E+19</v>
      </c>
    </row>
    <row r="5388" spans="3:8" ht="15" customHeight="1">
      <c r="C5388" s="113" t="b">
        <v>0</v>
      </c>
      <c r="D5388" s="124">
        <v>35962</v>
      </c>
      <c r="E5388" s="115">
        <v>11.752000000000001</v>
      </c>
      <c r="F5388" s="115">
        <v>5306</v>
      </c>
      <c r="G5388" s="126">
        <v>0</v>
      </c>
      <c r="H5388" s="126">
        <v>1.772593597946532E+19</v>
      </c>
    </row>
    <row r="5389" spans="3:8" ht="15" customHeight="1">
      <c r="C5389" s="113" t="b">
        <v>0</v>
      </c>
      <c r="D5389" s="124">
        <v>35963</v>
      </c>
      <c r="E5389" s="115">
        <v>11.661</v>
      </c>
      <c r="F5389" s="115">
        <v>5307</v>
      </c>
      <c r="G5389" s="126">
        <v>0</v>
      </c>
      <c r="H5389" s="126">
        <v>1.4569763109477413E+19</v>
      </c>
    </row>
    <row r="5390" spans="3:8" ht="15" customHeight="1">
      <c r="C5390" s="113" t="b">
        <v>0</v>
      </c>
      <c r="D5390" s="124">
        <v>35964</v>
      </c>
      <c r="E5390" s="115">
        <v>11.59</v>
      </c>
      <c r="F5390" s="115">
        <v>5308</v>
      </c>
      <c r="G5390" s="126">
        <v>0</v>
      </c>
      <c r="H5390" s="126">
        <v>8.5544288990046269E+18</v>
      </c>
    </row>
    <row r="5391" spans="3:8" ht="15" customHeight="1">
      <c r="C5391" s="113" t="b">
        <v>0</v>
      </c>
      <c r="D5391" s="124">
        <v>35965</v>
      </c>
      <c r="E5391" s="115">
        <v>11.545</v>
      </c>
      <c r="F5391" s="115">
        <v>5309</v>
      </c>
      <c r="G5391" s="126">
        <v>0</v>
      </c>
      <c r="H5391" s="126">
        <v>5.3950928231092644E+18</v>
      </c>
    </row>
    <row r="5392" spans="3:8" ht="15" customHeight="1">
      <c r="C5392" s="113" t="b">
        <v>0</v>
      </c>
      <c r="D5392" s="124">
        <v>35966</v>
      </c>
      <c r="E5392" s="115">
        <v>11.436999999999999</v>
      </c>
      <c r="F5392" s="115">
        <v>5310</v>
      </c>
      <c r="G5392" s="126">
        <v>0</v>
      </c>
      <c r="H5392" s="126">
        <v>1.5859376600652712E+19</v>
      </c>
    </row>
    <row r="5393" spans="3:8" ht="15" customHeight="1">
      <c r="C5393" s="113" t="b">
        <v>0</v>
      </c>
      <c r="D5393" s="124">
        <v>35967</v>
      </c>
      <c r="E5393" s="115">
        <v>11.346</v>
      </c>
      <c r="F5393" s="115">
        <v>5311</v>
      </c>
      <c r="G5393" s="126">
        <v>0</v>
      </c>
      <c r="H5393" s="126">
        <v>1.5561975140064662E+19</v>
      </c>
    </row>
    <row r="5394" spans="3:8" ht="15" customHeight="1">
      <c r="C5394" s="113" t="b">
        <v>0</v>
      </c>
      <c r="D5394" s="124">
        <v>35968</v>
      </c>
      <c r="E5394" s="115">
        <v>11.271000000000001</v>
      </c>
      <c r="F5394" s="115">
        <v>5312</v>
      </c>
      <c r="G5394" s="126">
        <v>0</v>
      </c>
      <c r="H5394" s="126">
        <v>1.7834082518955276E+19</v>
      </c>
    </row>
    <row r="5395" spans="3:8" ht="15" customHeight="1">
      <c r="C5395" s="113" t="b">
        <v>0</v>
      </c>
      <c r="D5395" s="124">
        <v>35969</v>
      </c>
      <c r="E5395" s="115">
        <v>11.153</v>
      </c>
      <c r="F5395" s="115">
        <v>5313</v>
      </c>
      <c r="G5395" s="126">
        <v>0</v>
      </c>
      <c r="H5395" s="126">
        <v>8.3966959284067502E+18</v>
      </c>
    </row>
    <row r="5396" spans="3:8" ht="15" customHeight="1">
      <c r="C5396" s="113" t="b">
        <v>0</v>
      </c>
      <c r="D5396" s="124">
        <v>35970</v>
      </c>
      <c r="E5396" s="115">
        <v>11.066000000000001</v>
      </c>
      <c r="F5396" s="115">
        <v>5314</v>
      </c>
      <c r="G5396" s="126">
        <v>0</v>
      </c>
      <c r="H5396" s="126">
        <v>7.6319013655416166E+18</v>
      </c>
    </row>
    <row r="5397" spans="3:8" ht="15" customHeight="1">
      <c r="C5397" s="113" t="b">
        <v>0</v>
      </c>
      <c r="D5397" s="124">
        <v>35971</v>
      </c>
      <c r="E5397" s="115">
        <v>10.994</v>
      </c>
      <c r="F5397" s="115">
        <v>5315</v>
      </c>
      <c r="G5397" s="126">
        <v>0</v>
      </c>
      <c r="H5397" s="126">
        <v>1.2227842025819107E+19</v>
      </c>
    </row>
    <row r="5398" spans="3:8" ht="15" customHeight="1">
      <c r="C5398" s="113" t="b">
        <v>0</v>
      </c>
      <c r="D5398" s="124">
        <v>35972</v>
      </c>
      <c r="E5398" s="115">
        <v>10.945</v>
      </c>
      <c r="F5398" s="115">
        <v>5316</v>
      </c>
      <c r="G5398" s="126">
        <v>0</v>
      </c>
      <c r="H5398" s="126">
        <v>6.6553475830133002E+18</v>
      </c>
    </row>
    <row r="5399" spans="3:8" ht="15" customHeight="1">
      <c r="C5399" s="113" t="b">
        <v>0</v>
      </c>
      <c r="D5399" s="124">
        <v>35973</v>
      </c>
      <c r="E5399" s="115">
        <v>10.848000000000001</v>
      </c>
      <c r="F5399" s="115">
        <v>5317</v>
      </c>
      <c r="G5399" s="126">
        <v>0</v>
      </c>
      <c r="H5399" s="126">
        <v>6.5506640435980257E+18</v>
      </c>
    </row>
    <row r="5400" spans="3:8" ht="15" customHeight="1">
      <c r="C5400" s="113" t="b">
        <v>0</v>
      </c>
      <c r="D5400" s="124">
        <v>35974</v>
      </c>
      <c r="E5400" s="115">
        <v>10.73</v>
      </c>
      <c r="F5400" s="115">
        <v>5318</v>
      </c>
      <c r="G5400" s="126">
        <v>0</v>
      </c>
      <c r="H5400" s="126">
        <v>1.6326731811017753E+19</v>
      </c>
    </row>
    <row r="5401" spans="3:8" ht="15" customHeight="1">
      <c r="C5401" s="113" t="b">
        <v>0</v>
      </c>
      <c r="D5401" s="124">
        <v>35975</v>
      </c>
      <c r="E5401" s="115">
        <v>10.662000000000001</v>
      </c>
      <c r="F5401" s="115">
        <v>5319</v>
      </c>
      <c r="G5401" s="126">
        <v>0</v>
      </c>
      <c r="H5401" s="126">
        <v>2.7988790771646971E+18</v>
      </c>
    </row>
    <row r="5402" spans="3:8" ht="15" customHeight="1">
      <c r="C5402" s="113" t="b">
        <v>0</v>
      </c>
      <c r="D5402" s="124">
        <v>35976</v>
      </c>
      <c r="E5402" s="115">
        <v>10.587</v>
      </c>
      <c r="F5402" s="115">
        <v>5320</v>
      </c>
      <c r="G5402" s="126">
        <v>0</v>
      </c>
      <c r="H5402" s="126">
        <v>4.6291963732125594E+17</v>
      </c>
    </row>
    <row r="5403" spans="3:8" ht="15" customHeight="1">
      <c r="C5403" s="113" t="b">
        <v>0</v>
      </c>
      <c r="D5403" s="124">
        <v>35977</v>
      </c>
      <c r="E5403" s="115">
        <v>10.365</v>
      </c>
      <c r="F5403" s="115">
        <v>5321</v>
      </c>
      <c r="G5403" s="126">
        <v>0</v>
      </c>
      <c r="H5403" s="126">
        <v>3.6119636415943434E+18</v>
      </c>
    </row>
    <row r="5404" spans="3:8" ht="15" customHeight="1">
      <c r="C5404" s="113" t="b">
        <v>0</v>
      </c>
      <c r="D5404" s="124">
        <v>35978</v>
      </c>
      <c r="E5404" s="115">
        <v>10.36</v>
      </c>
      <c r="F5404" s="115">
        <v>5322</v>
      </c>
      <c r="G5404" s="126">
        <v>0</v>
      </c>
      <c r="H5404" s="126">
        <v>1.1612931174346699E+19</v>
      </c>
    </row>
    <row r="5405" spans="3:8" ht="15" customHeight="1">
      <c r="C5405" s="113" t="b">
        <v>0</v>
      </c>
      <c r="D5405" s="124">
        <v>35979</v>
      </c>
      <c r="E5405" s="115">
        <v>10.292999999999999</v>
      </c>
      <c r="F5405" s="115">
        <v>5323</v>
      </c>
      <c r="G5405" s="126">
        <v>0</v>
      </c>
      <c r="H5405" s="126">
        <v>3.7781671218448072E+18</v>
      </c>
    </row>
    <row r="5406" spans="3:8" ht="15" customHeight="1">
      <c r="C5406" s="113" t="b">
        <v>0</v>
      </c>
      <c r="D5406" s="124">
        <v>35980</v>
      </c>
      <c r="E5406" s="115">
        <v>10.25</v>
      </c>
      <c r="F5406" s="115">
        <v>5324</v>
      </c>
      <c r="G5406" s="126">
        <v>0</v>
      </c>
      <c r="H5406" s="126">
        <v>1.2376013610949943E+19</v>
      </c>
    </row>
    <row r="5407" spans="3:8" ht="15" customHeight="1">
      <c r="C5407" s="113" t="b">
        <v>0</v>
      </c>
      <c r="D5407" s="124">
        <v>35981</v>
      </c>
      <c r="E5407" s="115">
        <v>10.188000000000001</v>
      </c>
      <c r="F5407" s="115">
        <v>5325</v>
      </c>
      <c r="G5407" s="126">
        <v>0</v>
      </c>
      <c r="H5407" s="126">
        <v>5.3825523769391739E+18</v>
      </c>
    </row>
    <row r="5408" spans="3:8" ht="15" customHeight="1">
      <c r="C5408" s="113" t="b">
        <v>0</v>
      </c>
      <c r="D5408" s="124">
        <v>35982</v>
      </c>
      <c r="E5408" s="115">
        <v>10.101000000000001</v>
      </c>
      <c r="F5408" s="115">
        <v>5326</v>
      </c>
      <c r="G5408" s="126">
        <v>0</v>
      </c>
      <c r="H5408" s="126">
        <v>1.7074163329976705E+19</v>
      </c>
    </row>
    <row r="5409" spans="3:8" ht="15" customHeight="1">
      <c r="C5409" s="113" t="b">
        <v>0</v>
      </c>
      <c r="D5409" s="124">
        <v>35983</v>
      </c>
      <c r="E5409" s="115">
        <v>10.041</v>
      </c>
      <c r="F5409" s="115">
        <v>5327</v>
      </c>
      <c r="G5409" s="126">
        <v>0</v>
      </c>
      <c r="H5409" s="126">
        <v>5.8933881017800182E+18</v>
      </c>
    </row>
    <row r="5410" spans="3:8" ht="15" customHeight="1">
      <c r="C5410" s="113" t="b">
        <v>0</v>
      </c>
      <c r="D5410" s="124">
        <v>35984</v>
      </c>
      <c r="E5410" s="115">
        <v>9.99</v>
      </c>
      <c r="F5410" s="115">
        <v>5328</v>
      </c>
      <c r="G5410" s="126">
        <v>0</v>
      </c>
      <c r="H5410" s="126">
        <v>2.6418128833247616E+18</v>
      </c>
    </row>
    <row r="5411" spans="3:8" ht="15" customHeight="1">
      <c r="C5411" s="113" t="b">
        <v>0</v>
      </c>
      <c r="D5411" s="124">
        <v>35985</v>
      </c>
      <c r="E5411" s="115">
        <v>9.9290000000000003</v>
      </c>
      <c r="F5411" s="115">
        <v>5329</v>
      </c>
      <c r="G5411" s="126">
        <v>0</v>
      </c>
      <c r="H5411" s="126">
        <v>1.6918099860751808E+18</v>
      </c>
    </row>
    <row r="5412" spans="3:8" ht="15" customHeight="1">
      <c r="C5412" s="113" t="b">
        <v>0</v>
      </c>
      <c r="D5412" s="124">
        <v>35986</v>
      </c>
      <c r="E5412" s="115">
        <v>9.82</v>
      </c>
      <c r="F5412" s="115">
        <v>5330</v>
      </c>
      <c r="G5412" s="126">
        <v>0</v>
      </c>
      <c r="H5412" s="126">
        <v>4.8712397734563594E+18</v>
      </c>
    </row>
    <row r="5413" spans="3:8" ht="15" customHeight="1">
      <c r="C5413" s="113" t="b">
        <v>0</v>
      </c>
      <c r="D5413" s="124">
        <v>35987</v>
      </c>
      <c r="E5413" s="115">
        <v>9.6989999999999998</v>
      </c>
      <c r="F5413" s="115">
        <v>5331</v>
      </c>
      <c r="G5413" s="126">
        <v>0</v>
      </c>
      <c r="H5413" s="126">
        <v>2.6510429042190484E+18</v>
      </c>
    </row>
    <row r="5414" spans="3:8" ht="15" customHeight="1">
      <c r="C5414" s="113" t="b">
        <v>0</v>
      </c>
      <c r="D5414" s="124">
        <v>35988</v>
      </c>
      <c r="E5414" s="115">
        <v>9.6880000000000006</v>
      </c>
      <c r="F5414" s="115">
        <v>5332</v>
      </c>
      <c r="G5414" s="126">
        <v>0</v>
      </c>
      <c r="H5414" s="126">
        <v>1.4894847233030814E+19</v>
      </c>
    </row>
    <row r="5415" spans="3:8" ht="15" customHeight="1">
      <c r="C5415" s="113" t="b">
        <v>0</v>
      </c>
      <c r="D5415" s="124">
        <v>35989</v>
      </c>
      <c r="E5415" s="115">
        <v>9.6549999999999994</v>
      </c>
      <c r="F5415" s="115">
        <v>5333</v>
      </c>
      <c r="G5415" s="126">
        <v>0</v>
      </c>
      <c r="H5415" s="126">
        <v>1.1805996827492017E+18</v>
      </c>
    </row>
    <row r="5416" spans="3:8" ht="15" customHeight="1">
      <c r="C5416" s="113" t="b">
        <v>0</v>
      </c>
      <c r="D5416" s="124">
        <v>35990</v>
      </c>
      <c r="E5416" s="115">
        <v>9.6340000000000003</v>
      </c>
      <c r="F5416" s="115">
        <v>5334</v>
      </c>
      <c r="G5416" s="126">
        <v>0</v>
      </c>
      <c r="H5416" s="126">
        <v>1.4261020357150964E+19</v>
      </c>
    </row>
    <row r="5417" spans="3:8" ht="15" customHeight="1">
      <c r="C5417" s="113" t="b">
        <v>0</v>
      </c>
      <c r="D5417" s="124">
        <v>35991</v>
      </c>
      <c r="E5417" s="115">
        <v>9.5229999999999997</v>
      </c>
      <c r="F5417" s="115">
        <v>5335</v>
      </c>
      <c r="G5417" s="126">
        <v>0</v>
      </c>
      <c r="H5417" s="126">
        <v>3.591921655983844E+16</v>
      </c>
    </row>
    <row r="5418" spans="3:8" ht="15" customHeight="1">
      <c r="C5418" s="113" t="b">
        <v>0</v>
      </c>
      <c r="D5418" s="124">
        <v>35992</v>
      </c>
      <c r="E5418" s="115">
        <v>9.4139999999999997</v>
      </c>
      <c r="F5418" s="115">
        <v>5336</v>
      </c>
      <c r="G5418" s="126">
        <v>0</v>
      </c>
      <c r="H5418" s="126">
        <v>8.4608993147645522E+18</v>
      </c>
    </row>
    <row r="5419" spans="3:8" ht="15" customHeight="1">
      <c r="C5419" s="113" t="b">
        <v>0</v>
      </c>
      <c r="D5419" s="124">
        <v>35993</v>
      </c>
      <c r="E5419" s="115">
        <v>9.3179999999999996</v>
      </c>
      <c r="F5419" s="115">
        <v>5337</v>
      </c>
      <c r="G5419" s="126">
        <v>0</v>
      </c>
      <c r="H5419" s="126">
        <v>1.3534118519313857E+19</v>
      </c>
    </row>
    <row r="5420" spans="3:8" ht="15" customHeight="1">
      <c r="C5420" s="113" t="b">
        <v>0</v>
      </c>
      <c r="D5420" s="124">
        <v>35994</v>
      </c>
      <c r="E5420" s="115">
        <v>9.2750000000000004</v>
      </c>
      <c r="F5420" s="115">
        <v>5338</v>
      </c>
      <c r="G5420" s="126">
        <v>0</v>
      </c>
      <c r="H5420" s="126">
        <v>1.4330863006114347E+19</v>
      </c>
    </row>
    <row r="5421" spans="3:8" ht="15" customHeight="1">
      <c r="C5421" s="113" t="b">
        <v>0</v>
      </c>
      <c r="D5421" s="124">
        <v>35995</v>
      </c>
      <c r="E5421" s="115">
        <v>9.2149999999999999</v>
      </c>
      <c r="F5421" s="115">
        <v>5339</v>
      </c>
      <c r="G5421" s="126">
        <v>0</v>
      </c>
      <c r="H5421" s="126">
        <v>6.2790621872206141E+18</v>
      </c>
    </row>
    <row r="5422" spans="3:8" ht="15" customHeight="1">
      <c r="C5422" s="113" t="b">
        <v>0</v>
      </c>
      <c r="D5422" s="124">
        <v>35996</v>
      </c>
      <c r="E5422" s="115">
        <v>9.1440000000000001</v>
      </c>
      <c r="F5422" s="115">
        <v>5340</v>
      </c>
      <c r="G5422" s="126">
        <v>0</v>
      </c>
      <c r="H5422" s="126">
        <v>1.0495436512886245E+19</v>
      </c>
    </row>
    <row r="5423" spans="3:8" ht="15" customHeight="1">
      <c r="C5423" s="113" t="b">
        <v>0</v>
      </c>
      <c r="D5423" s="124">
        <v>35997</v>
      </c>
      <c r="E5423" s="115">
        <v>9.0370000000000008</v>
      </c>
      <c r="F5423" s="115">
        <v>5341</v>
      </c>
      <c r="G5423" s="126">
        <v>0</v>
      </c>
      <c r="H5423" s="126">
        <v>7.4172266473331794E+18</v>
      </c>
    </row>
    <row r="5424" spans="3:8" ht="15" customHeight="1">
      <c r="C5424" s="113" t="b">
        <v>0</v>
      </c>
      <c r="D5424" s="124">
        <v>35998</v>
      </c>
      <c r="E5424" s="115">
        <v>8.9719999999999995</v>
      </c>
      <c r="F5424" s="115">
        <v>5342</v>
      </c>
      <c r="G5424" s="126">
        <v>0</v>
      </c>
      <c r="H5424" s="126">
        <v>1.5548880080642693E+19</v>
      </c>
    </row>
    <row r="5425" spans="3:8" ht="15" customHeight="1">
      <c r="C5425" s="113" t="b">
        <v>0</v>
      </c>
      <c r="D5425" s="124">
        <v>35999</v>
      </c>
      <c r="E5425" s="115">
        <v>8.8889999999999993</v>
      </c>
      <c r="F5425" s="115">
        <v>5343</v>
      </c>
      <c r="G5425" s="126">
        <v>0</v>
      </c>
      <c r="H5425" s="126">
        <v>5.5154182244647752E+18</v>
      </c>
    </row>
    <row r="5426" spans="3:8" ht="15" customHeight="1">
      <c r="C5426" s="113" t="b">
        <v>0</v>
      </c>
      <c r="D5426" s="124">
        <v>36000</v>
      </c>
      <c r="E5426" s="115">
        <v>8.8119999999999994</v>
      </c>
      <c r="F5426" s="115">
        <v>5344</v>
      </c>
      <c r="G5426" s="126">
        <v>0</v>
      </c>
      <c r="H5426" s="126">
        <v>1.2763662222481891E+19</v>
      </c>
    </row>
    <row r="5427" spans="3:8" ht="15" customHeight="1">
      <c r="C5427" s="113" t="b">
        <v>0</v>
      </c>
      <c r="D5427" s="124">
        <v>36001</v>
      </c>
      <c r="E5427" s="115">
        <v>8.7270000000000003</v>
      </c>
      <c r="F5427" s="115">
        <v>5345</v>
      </c>
      <c r="G5427" s="126">
        <v>0</v>
      </c>
      <c r="H5427" s="126">
        <v>7.4525626748982712E+18</v>
      </c>
    </row>
    <row r="5428" spans="3:8" ht="15" customHeight="1">
      <c r="C5428" s="113" t="b">
        <v>0</v>
      </c>
      <c r="D5428" s="124">
        <v>36002</v>
      </c>
      <c r="E5428" s="115">
        <v>8.7200000000000006</v>
      </c>
      <c r="F5428" s="115">
        <v>5346</v>
      </c>
      <c r="G5428" s="126">
        <v>0</v>
      </c>
      <c r="H5428" s="126">
        <v>4.5014241671641184E+17</v>
      </c>
    </row>
    <row r="5429" spans="3:8" ht="15" customHeight="1">
      <c r="C5429" s="113" t="b">
        <v>0</v>
      </c>
      <c r="D5429" s="124">
        <v>36003</v>
      </c>
      <c r="E5429" s="115">
        <v>8.7100000000000009</v>
      </c>
      <c r="F5429" s="115">
        <v>5347</v>
      </c>
      <c r="G5429" s="126">
        <v>0</v>
      </c>
      <c r="H5429" s="126">
        <v>3.7548377000751176E+18</v>
      </c>
    </row>
    <row r="5430" spans="3:8" ht="15" customHeight="1">
      <c r="C5430" s="113" t="b">
        <v>0</v>
      </c>
      <c r="D5430" s="124">
        <v>36004</v>
      </c>
      <c r="E5430" s="115">
        <v>8.6210000000000004</v>
      </c>
      <c r="F5430" s="115">
        <v>5348</v>
      </c>
      <c r="G5430" s="126">
        <v>0</v>
      </c>
      <c r="H5430" s="126">
        <v>1.8391564696929522E+19</v>
      </c>
    </row>
    <row r="5431" spans="3:8" ht="15" customHeight="1">
      <c r="C5431" s="113" t="b">
        <v>0</v>
      </c>
      <c r="D5431" s="124">
        <v>36005</v>
      </c>
      <c r="E5431" s="115">
        <v>8.577</v>
      </c>
      <c r="F5431" s="115">
        <v>5349</v>
      </c>
      <c r="G5431" s="126">
        <v>0</v>
      </c>
      <c r="H5431" s="126">
        <v>8.3436435029005117E+18</v>
      </c>
    </row>
    <row r="5432" spans="3:8" ht="15" customHeight="1">
      <c r="C5432" s="113" t="b">
        <v>0</v>
      </c>
      <c r="D5432" s="124">
        <v>36006</v>
      </c>
      <c r="E5432" s="115">
        <v>8.4930000000000003</v>
      </c>
      <c r="F5432" s="115">
        <v>5350</v>
      </c>
      <c r="G5432" s="126">
        <v>0</v>
      </c>
      <c r="H5432" s="126">
        <v>9.2649681236720394E+18</v>
      </c>
    </row>
    <row r="5433" spans="3:8" ht="15" customHeight="1">
      <c r="C5433" s="113" t="b">
        <v>0</v>
      </c>
      <c r="D5433" s="124">
        <v>36007</v>
      </c>
      <c r="E5433" s="115">
        <v>8.41</v>
      </c>
      <c r="F5433" s="115">
        <v>5351</v>
      </c>
      <c r="G5433" s="126">
        <v>0</v>
      </c>
      <c r="H5433" s="126">
        <v>1.1665062298422561E+19</v>
      </c>
    </row>
    <row r="5434" spans="3:8" ht="15" customHeight="1">
      <c r="C5434" s="113" t="b">
        <v>0</v>
      </c>
      <c r="D5434" s="124">
        <v>36008</v>
      </c>
      <c r="E5434" s="115">
        <v>8.3089999999999993</v>
      </c>
      <c r="F5434" s="115">
        <v>5352</v>
      </c>
      <c r="G5434" s="126">
        <v>0</v>
      </c>
      <c r="H5434" s="126">
        <v>5.2021027982882089E+18</v>
      </c>
    </row>
    <row r="5435" spans="3:8" ht="15" customHeight="1">
      <c r="C5435" s="113" t="b">
        <v>0</v>
      </c>
      <c r="D5435" s="124">
        <v>36009</v>
      </c>
      <c r="E5435" s="115">
        <v>8.2010000000000005</v>
      </c>
      <c r="F5435" s="115">
        <v>5353</v>
      </c>
      <c r="G5435" s="126">
        <v>0</v>
      </c>
      <c r="H5435" s="126">
        <v>2.9382443738448855E+18</v>
      </c>
    </row>
    <row r="5436" spans="3:8" ht="15" customHeight="1">
      <c r="C5436" s="113" t="b">
        <v>0</v>
      </c>
      <c r="D5436" s="124">
        <v>36010</v>
      </c>
      <c r="E5436" s="115">
        <v>8.2430000000000003</v>
      </c>
      <c r="F5436" s="115">
        <v>5354</v>
      </c>
      <c r="G5436" s="126">
        <v>0</v>
      </c>
      <c r="H5436" s="126">
        <v>5.328868936318977E+18</v>
      </c>
    </row>
    <row r="5437" spans="3:8" ht="15" customHeight="1">
      <c r="C5437" s="113" t="b">
        <v>0</v>
      </c>
      <c r="D5437" s="124">
        <v>36011</v>
      </c>
      <c r="E5437" s="115">
        <v>8.1980000000000004</v>
      </c>
      <c r="F5437" s="115">
        <v>5355</v>
      </c>
      <c r="G5437" s="126">
        <v>0</v>
      </c>
      <c r="H5437" s="126">
        <v>5.7985346169928591E+18</v>
      </c>
    </row>
    <row r="5438" spans="3:8" ht="15" customHeight="1">
      <c r="C5438" s="113" t="b">
        <v>0</v>
      </c>
      <c r="D5438" s="124">
        <v>36012</v>
      </c>
      <c r="E5438" s="115">
        <v>8.1460000000000008</v>
      </c>
      <c r="F5438" s="115">
        <v>5356</v>
      </c>
      <c r="G5438" s="126">
        <v>0</v>
      </c>
      <c r="H5438" s="126">
        <v>1.1530671918974575E+19</v>
      </c>
    </row>
    <row r="5439" spans="3:8" ht="15" customHeight="1">
      <c r="C5439" s="113" t="b">
        <v>0</v>
      </c>
      <c r="D5439" s="124">
        <v>36013</v>
      </c>
      <c r="E5439" s="115">
        <v>8.0559999999999992</v>
      </c>
      <c r="F5439" s="115">
        <v>5357</v>
      </c>
      <c r="G5439" s="126">
        <v>0</v>
      </c>
      <c r="H5439" s="126">
        <v>1.462094138377694E+19</v>
      </c>
    </row>
    <row r="5440" spans="3:8" ht="15" customHeight="1">
      <c r="C5440" s="113" t="b">
        <v>0</v>
      </c>
      <c r="D5440" s="124">
        <v>36014</v>
      </c>
      <c r="E5440" s="115">
        <v>8.0020000000000007</v>
      </c>
      <c r="F5440" s="115">
        <v>5358</v>
      </c>
      <c r="G5440" s="126">
        <v>0</v>
      </c>
      <c r="H5440" s="126">
        <v>4.8061881151097928E+18</v>
      </c>
    </row>
    <row r="5441" spans="3:8" ht="15" customHeight="1">
      <c r="C5441" s="113" t="b">
        <v>0</v>
      </c>
      <c r="D5441" s="124">
        <v>36015</v>
      </c>
      <c r="E5441" s="115">
        <v>7.94</v>
      </c>
      <c r="F5441" s="115">
        <v>5359</v>
      </c>
      <c r="G5441" s="126">
        <v>0</v>
      </c>
      <c r="H5441" s="126">
        <v>1.1716486808399411E+19</v>
      </c>
    </row>
    <row r="5442" spans="3:8" ht="15" customHeight="1">
      <c r="C5442" s="113" t="b">
        <v>0</v>
      </c>
      <c r="D5442" s="124">
        <v>36016</v>
      </c>
      <c r="E5442" s="115">
        <v>7.8689999999999998</v>
      </c>
      <c r="F5442" s="115">
        <v>5360</v>
      </c>
      <c r="G5442" s="126">
        <v>0</v>
      </c>
      <c r="H5442" s="126">
        <v>1.5049500946573091E+19</v>
      </c>
    </row>
    <row r="5443" spans="3:8" ht="15" customHeight="1">
      <c r="C5443" s="113" t="b">
        <v>0</v>
      </c>
      <c r="D5443" s="124">
        <v>36017</v>
      </c>
      <c r="E5443" s="115">
        <v>7.7930000000000001</v>
      </c>
      <c r="F5443" s="115">
        <v>5361</v>
      </c>
      <c r="G5443" s="126">
        <v>0</v>
      </c>
      <c r="H5443" s="126">
        <v>1.7608119710460101E+19</v>
      </c>
    </row>
    <row r="5444" spans="3:8" ht="15" customHeight="1">
      <c r="C5444" s="113" t="b">
        <v>0</v>
      </c>
      <c r="D5444" s="124">
        <v>36018</v>
      </c>
      <c r="E5444" s="115">
        <v>7.7439999999999998</v>
      </c>
      <c r="F5444" s="115">
        <v>5362</v>
      </c>
      <c r="G5444" s="126">
        <v>0</v>
      </c>
      <c r="H5444" s="126">
        <v>3.9387320068898893E+18</v>
      </c>
    </row>
    <row r="5445" spans="3:8" ht="15" customHeight="1">
      <c r="C5445" s="113" t="b">
        <v>0</v>
      </c>
      <c r="D5445" s="124">
        <v>36019</v>
      </c>
      <c r="E5445" s="115">
        <v>7.76</v>
      </c>
      <c r="F5445" s="115">
        <v>5363</v>
      </c>
      <c r="G5445" s="126">
        <v>0</v>
      </c>
      <c r="H5445" s="126">
        <v>6.8180080628728392E+18</v>
      </c>
    </row>
    <row r="5446" spans="3:8" ht="15" customHeight="1">
      <c r="C5446" s="113" t="b">
        <v>0</v>
      </c>
      <c r="D5446" s="124">
        <v>36020</v>
      </c>
      <c r="E5446" s="115">
        <v>7.68</v>
      </c>
      <c r="F5446" s="115">
        <v>5364</v>
      </c>
      <c r="G5446" s="126">
        <v>0</v>
      </c>
      <c r="H5446" s="126">
        <v>4.372829510308991E+18</v>
      </c>
    </row>
    <row r="5447" spans="3:8" ht="15" customHeight="1">
      <c r="C5447" s="113" t="b">
        <v>0</v>
      </c>
      <c r="D5447" s="124">
        <v>36021</v>
      </c>
      <c r="E5447" s="115">
        <v>7.5709999999999997</v>
      </c>
      <c r="F5447" s="115">
        <v>5365</v>
      </c>
      <c r="G5447" s="126">
        <v>0</v>
      </c>
      <c r="H5447" s="126">
        <v>1.6941448400639621E+18</v>
      </c>
    </row>
    <row r="5448" spans="3:8" ht="15" customHeight="1">
      <c r="C5448" s="113" t="b">
        <v>0</v>
      </c>
      <c r="D5448" s="124">
        <v>36022</v>
      </c>
      <c r="E5448" s="115">
        <v>7.4269999999999996</v>
      </c>
      <c r="F5448" s="115">
        <v>5366</v>
      </c>
      <c r="G5448" s="126">
        <v>0</v>
      </c>
      <c r="H5448" s="126">
        <v>6.9560599619346668E+18</v>
      </c>
    </row>
    <row r="5449" spans="3:8" ht="15" customHeight="1">
      <c r="C5449" s="113" t="b">
        <v>0</v>
      </c>
      <c r="D5449" s="124">
        <v>36023</v>
      </c>
      <c r="E5449" s="115">
        <v>7.4690000000000003</v>
      </c>
      <c r="F5449" s="115">
        <v>5367</v>
      </c>
      <c r="G5449" s="126">
        <v>0</v>
      </c>
      <c r="H5449" s="126">
        <v>4.5391442715756378E+17</v>
      </c>
    </row>
    <row r="5450" spans="3:8" ht="15" customHeight="1">
      <c r="C5450" s="113" t="b">
        <v>0</v>
      </c>
      <c r="D5450" s="124">
        <v>36024</v>
      </c>
      <c r="E5450" s="115">
        <v>7.4669999999999996</v>
      </c>
      <c r="F5450" s="115">
        <v>5368</v>
      </c>
      <c r="G5450" s="126">
        <v>0</v>
      </c>
      <c r="H5450" s="126">
        <v>1.3334987708626532E+19</v>
      </c>
    </row>
    <row r="5451" spans="3:8" ht="15" customHeight="1">
      <c r="C5451" s="113" t="b">
        <v>0</v>
      </c>
      <c r="D5451" s="124">
        <v>36025</v>
      </c>
      <c r="E5451" s="115">
        <v>7.3769999999999998</v>
      </c>
      <c r="F5451" s="115">
        <v>5369</v>
      </c>
      <c r="G5451" s="126">
        <v>0</v>
      </c>
      <c r="H5451" s="126">
        <v>1.2341158432518314E+19</v>
      </c>
    </row>
    <row r="5452" spans="3:8" ht="15" customHeight="1">
      <c r="C5452" s="113" t="b">
        <v>0</v>
      </c>
      <c r="D5452" s="124">
        <v>36026</v>
      </c>
      <c r="E5452" s="115">
        <v>7.3179999999999996</v>
      </c>
      <c r="F5452" s="115">
        <v>5370</v>
      </c>
      <c r="G5452" s="126">
        <v>0</v>
      </c>
      <c r="H5452" s="126">
        <v>4.253698647395952E+17</v>
      </c>
    </row>
    <row r="5453" spans="3:8" ht="15" customHeight="1">
      <c r="C5453" s="113" t="b">
        <v>0</v>
      </c>
      <c r="D5453" s="124">
        <v>36027</v>
      </c>
      <c r="E5453" s="115">
        <v>7.2919999999999998</v>
      </c>
      <c r="F5453" s="115">
        <v>5371</v>
      </c>
      <c r="G5453" s="126">
        <v>0</v>
      </c>
      <c r="H5453" s="126">
        <v>1.156858979685461E+19</v>
      </c>
    </row>
    <row r="5454" spans="3:8" ht="15" customHeight="1">
      <c r="C5454" s="113" t="b">
        <v>0</v>
      </c>
      <c r="D5454" s="124">
        <v>36028</v>
      </c>
      <c r="E5454" s="115">
        <v>7.1859999999999999</v>
      </c>
      <c r="F5454" s="115">
        <v>5372</v>
      </c>
      <c r="G5454" s="126">
        <v>0</v>
      </c>
      <c r="H5454" s="126">
        <v>9.8948285571427392E+17</v>
      </c>
    </row>
    <row r="5455" spans="3:8" ht="15" customHeight="1">
      <c r="C5455" s="113" t="b">
        <v>0</v>
      </c>
      <c r="D5455" s="124">
        <v>36029</v>
      </c>
      <c r="E5455" s="115">
        <v>7.16</v>
      </c>
      <c r="F5455" s="115">
        <v>5373</v>
      </c>
      <c r="G5455" s="126">
        <v>0</v>
      </c>
      <c r="H5455" s="126">
        <v>1.2130114300414384E+19</v>
      </c>
    </row>
    <row r="5456" spans="3:8" ht="15" customHeight="1">
      <c r="C5456" s="113" t="b">
        <v>0</v>
      </c>
      <c r="D5456" s="124">
        <v>36030</v>
      </c>
      <c r="E5456" s="115">
        <v>7.1879999999999997</v>
      </c>
      <c r="F5456" s="115">
        <v>5374</v>
      </c>
      <c r="G5456" s="126">
        <v>0</v>
      </c>
      <c r="H5456" s="126">
        <v>1.5932623581536512E+19</v>
      </c>
    </row>
    <row r="5457" spans="3:8" ht="15" customHeight="1">
      <c r="C5457" s="113" t="b">
        <v>0</v>
      </c>
      <c r="D5457" s="124">
        <v>36031</v>
      </c>
      <c r="E5457" s="115">
        <v>7.1029999999999998</v>
      </c>
      <c r="F5457" s="115">
        <v>5375</v>
      </c>
      <c r="G5457" s="126">
        <v>0</v>
      </c>
      <c r="H5457" s="126">
        <v>1.7494947638429254E+19</v>
      </c>
    </row>
    <row r="5458" spans="3:8" ht="15" customHeight="1">
      <c r="C5458" s="113" t="b">
        <v>0</v>
      </c>
      <c r="D5458" s="124">
        <v>36032</v>
      </c>
      <c r="E5458" s="115">
        <v>7.0640000000000001</v>
      </c>
      <c r="F5458" s="115">
        <v>5376</v>
      </c>
      <c r="G5458" s="126">
        <v>0</v>
      </c>
      <c r="H5458" s="126">
        <v>6.0119697162622986E+18</v>
      </c>
    </row>
    <row r="5459" spans="3:8" ht="15" customHeight="1">
      <c r="C5459" s="113" t="b">
        <v>0</v>
      </c>
      <c r="D5459" s="124">
        <v>36033</v>
      </c>
      <c r="E5459" s="115">
        <v>7.0309999999999997</v>
      </c>
      <c r="F5459" s="115">
        <v>5377</v>
      </c>
      <c r="G5459" s="126">
        <v>0</v>
      </c>
      <c r="H5459" s="126">
        <v>3.703150618285657E+17</v>
      </c>
    </row>
    <row r="5460" spans="3:8" ht="15" customHeight="1">
      <c r="C5460" s="113" t="b">
        <v>0</v>
      </c>
      <c r="D5460" s="124">
        <v>36034</v>
      </c>
      <c r="E5460" s="115">
        <v>6.9560000000000004</v>
      </c>
      <c r="F5460" s="115">
        <v>5378</v>
      </c>
      <c r="G5460" s="126">
        <v>0</v>
      </c>
      <c r="H5460" s="126">
        <v>1.33436871094919E+19</v>
      </c>
    </row>
    <row r="5461" spans="3:8" ht="15" customHeight="1">
      <c r="C5461" s="113" t="b">
        <v>0</v>
      </c>
      <c r="D5461" s="124">
        <v>36035</v>
      </c>
      <c r="E5461" s="115">
        <v>6.8559999999999999</v>
      </c>
      <c r="F5461" s="115">
        <v>5379</v>
      </c>
      <c r="G5461" s="126">
        <v>0</v>
      </c>
      <c r="H5461" s="126">
        <v>1.4062475852887601E+19</v>
      </c>
    </row>
    <row r="5462" spans="3:8" ht="15" customHeight="1">
      <c r="C5462" s="113" t="b">
        <v>0</v>
      </c>
      <c r="D5462" s="124">
        <v>36036</v>
      </c>
      <c r="E5462" s="115">
        <v>6.7960000000000003</v>
      </c>
      <c r="F5462" s="115">
        <v>5380</v>
      </c>
      <c r="G5462" s="126">
        <v>0</v>
      </c>
      <c r="H5462" s="126">
        <v>5.4145391240195369E+18</v>
      </c>
    </row>
    <row r="5463" spans="3:8" ht="15" customHeight="1">
      <c r="C5463" s="113" t="b">
        <v>0</v>
      </c>
      <c r="D5463" s="124">
        <v>36037</v>
      </c>
      <c r="E5463" s="115">
        <v>6.7960000000000003</v>
      </c>
      <c r="F5463" s="115">
        <v>5381</v>
      </c>
      <c r="G5463" s="126">
        <v>0</v>
      </c>
      <c r="H5463" s="126">
        <v>1.6109757293342314E+19</v>
      </c>
    </row>
    <row r="5464" spans="3:8" ht="15" customHeight="1">
      <c r="C5464" s="113" t="b">
        <v>0</v>
      </c>
      <c r="D5464" s="124">
        <v>36038</v>
      </c>
      <c r="E5464" s="115">
        <v>6.7770000000000001</v>
      </c>
      <c r="F5464" s="115">
        <v>5382</v>
      </c>
      <c r="G5464" s="126">
        <v>0</v>
      </c>
      <c r="H5464" s="126">
        <v>8.5525593466478572E+18</v>
      </c>
    </row>
    <row r="5465" spans="3:8" ht="15" customHeight="1">
      <c r="C5465" s="113" t="b">
        <v>0</v>
      </c>
      <c r="D5465" s="124">
        <v>36039</v>
      </c>
      <c r="E5465" s="115">
        <v>6.7050000000000001</v>
      </c>
      <c r="F5465" s="115">
        <v>5383</v>
      </c>
      <c r="G5465" s="126">
        <v>0</v>
      </c>
      <c r="H5465" s="126">
        <v>9.9104002502546719E+18</v>
      </c>
    </row>
    <row r="5466" spans="3:8" ht="15" customHeight="1">
      <c r="C5466" s="113" t="b">
        <v>0</v>
      </c>
      <c r="D5466" s="124">
        <v>36040</v>
      </c>
      <c r="E5466" s="115">
        <v>6.7050000000000001</v>
      </c>
      <c r="F5466" s="115">
        <v>5384</v>
      </c>
      <c r="G5466" s="126">
        <v>0</v>
      </c>
      <c r="H5466" s="126">
        <v>1.0429320468392899E+19</v>
      </c>
    </row>
    <row r="5467" spans="3:8" ht="15" customHeight="1">
      <c r="C5467" s="113" t="b">
        <v>0</v>
      </c>
      <c r="D5467" s="124">
        <v>36041</v>
      </c>
      <c r="E5467" s="115">
        <v>6.6390000000000002</v>
      </c>
      <c r="F5467" s="115">
        <v>5385</v>
      </c>
      <c r="G5467" s="126">
        <v>0</v>
      </c>
      <c r="H5467" s="126">
        <v>1.4880813720070917E+18</v>
      </c>
    </row>
    <row r="5468" spans="3:8" ht="15" customHeight="1">
      <c r="C5468" s="113" t="b">
        <v>0</v>
      </c>
      <c r="D5468" s="124">
        <v>36042</v>
      </c>
      <c r="E5468" s="115">
        <v>6.6340000000000003</v>
      </c>
      <c r="F5468" s="115">
        <v>5386</v>
      </c>
      <c r="G5468" s="126">
        <v>0</v>
      </c>
      <c r="H5468" s="126">
        <v>2.0610533356661937E+18</v>
      </c>
    </row>
    <row r="5469" spans="3:8" ht="15" customHeight="1">
      <c r="C5469" s="113" t="b">
        <v>0</v>
      </c>
      <c r="D5469" s="124">
        <v>36043</v>
      </c>
      <c r="E5469" s="115">
        <v>6.58</v>
      </c>
      <c r="F5469" s="115">
        <v>5387</v>
      </c>
      <c r="G5469" s="126">
        <v>0</v>
      </c>
      <c r="H5469" s="126">
        <v>6.4904218355396803E+18</v>
      </c>
    </row>
    <row r="5470" spans="3:8" ht="15" customHeight="1">
      <c r="C5470" s="113" t="b">
        <v>0</v>
      </c>
      <c r="D5470" s="124">
        <v>36044</v>
      </c>
      <c r="E5470" s="115">
        <v>6.5140000000000002</v>
      </c>
      <c r="F5470" s="115">
        <v>5388</v>
      </c>
      <c r="G5470" s="126">
        <v>0</v>
      </c>
      <c r="H5470" s="126">
        <v>1.7057138240393075E+19</v>
      </c>
    </row>
    <row r="5471" spans="3:8" ht="15" customHeight="1">
      <c r="C5471" s="113" t="b">
        <v>0</v>
      </c>
      <c r="D5471" s="124">
        <v>36045</v>
      </c>
      <c r="E5471" s="115">
        <v>6.4960000000000004</v>
      </c>
      <c r="F5471" s="115">
        <v>5389</v>
      </c>
      <c r="G5471" s="126">
        <v>0</v>
      </c>
      <c r="H5471" s="126">
        <v>1.3244182718219047E+19</v>
      </c>
    </row>
    <row r="5472" spans="3:8" ht="15" customHeight="1">
      <c r="C5472" s="113" t="b">
        <v>0</v>
      </c>
      <c r="D5472" s="124">
        <v>36046</v>
      </c>
      <c r="E5472" s="115">
        <v>6.4820000000000002</v>
      </c>
      <c r="F5472" s="115">
        <v>5390</v>
      </c>
      <c r="G5472" s="126">
        <v>0</v>
      </c>
      <c r="H5472" s="126">
        <v>1.7962610979704285E+19</v>
      </c>
    </row>
    <row r="5473" spans="3:8" ht="15" customHeight="1">
      <c r="C5473" s="113" t="b">
        <v>0</v>
      </c>
      <c r="D5473" s="124">
        <v>36047</v>
      </c>
      <c r="E5473" s="115">
        <v>6.4690000000000003</v>
      </c>
      <c r="F5473" s="115">
        <v>5391</v>
      </c>
      <c r="G5473" s="126">
        <v>0</v>
      </c>
      <c r="H5473" s="126">
        <v>9.2805997156365455E+18</v>
      </c>
    </row>
    <row r="5474" spans="3:8" ht="15" customHeight="1">
      <c r="C5474" s="113" t="b">
        <v>0</v>
      </c>
      <c r="D5474" s="124">
        <v>36048</v>
      </c>
      <c r="E5474" s="115">
        <v>6.4820000000000002</v>
      </c>
      <c r="F5474" s="115">
        <v>5392</v>
      </c>
      <c r="G5474" s="126">
        <v>0</v>
      </c>
      <c r="H5474" s="126">
        <v>1.615472997892038E+19</v>
      </c>
    </row>
    <row r="5475" spans="3:8" ht="15" customHeight="1">
      <c r="C5475" s="113" t="b">
        <v>0</v>
      </c>
      <c r="D5475" s="124">
        <v>36049</v>
      </c>
      <c r="E5475" s="115">
        <v>6.4029999999999996</v>
      </c>
      <c r="F5475" s="115">
        <v>5393</v>
      </c>
      <c r="G5475" s="126">
        <v>0</v>
      </c>
      <c r="H5475" s="126">
        <v>3.5171443863365079E+18</v>
      </c>
    </row>
    <row r="5476" spans="3:8" ht="15" customHeight="1">
      <c r="C5476" s="113" t="b">
        <v>0</v>
      </c>
      <c r="D5476" s="124">
        <v>36050</v>
      </c>
      <c r="E5476" s="115">
        <v>6.4390000000000001</v>
      </c>
      <c r="F5476" s="115">
        <v>5394</v>
      </c>
      <c r="G5476" s="126">
        <v>0</v>
      </c>
      <c r="H5476" s="126">
        <v>1.0821595476851081E+18</v>
      </c>
    </row>
    <row r="5477" spans="3:8" ht="15" customHeight="1">
      <c r="C5477" s="113" t="b">
        <v>0</v>
      </c>
      <c r="D5477" s="124">
        <v>36051</v>
      </c>
      <c r="E5477" s="115">
        <v>6.4690000000000003</v>
      </c>
      <c r="F5477" s="115">
        <v>5395</v>
      </c>
      <c r="G5477" s="126">
        <v>0</v>
      </c>
      <c r="H5477" s="126">
        <v>7.2783495448830689E+18</v>
      </c>
    </row>
    <row r="5478" spans="3:8" ht="15" customHeight="1">
      <c r="C5478" s="113" t="b">
        <v>0</v>
      </c>
      <c r="D5478" s="124">
        <v>36052</v>
      </c>
      <c r="E5478" s="115">
        <v>6.4290000000000003</v>
      </c>
      <c r="F5478" s="115">
        <v>5396</v>
      </c>
      <c r="G5478" s="126">
        <v>0</v>
      </c>
      <c r="H5478" s="126">
        <v>1.2759473719716217E+19</v>
      </c>
    </row>
    <row r="5479" spans="3:8" ht="15" customHeight="1">
      <c r="C5479" s="113" t="b">
        <v>0</v>
      </c>
      <c r="D5479" s="124">
        <v>36053</v>
      </c>
      <c r="E5479" s="115">
        <v>6.407</v>
      </c>
      <c r="F5479" s="115">
        <v>5397</v>
      </c>
      <c r="G5479" s="126">
        <v>0</v>
      </c>
      <c r="H5479" s="126">
        <v>8.9718017786110843E+18</v>
      </c>
    </row>
    <row r="5480" spans="3:8" ht="15" customHeight="1">
      <c r="C5480" s="113" t="b">
        <v>0</v>
      </c>
      <c r="D5480" s="124">
        <v>36054</v>
      </c>
      <c r="E5480" s="115">
        <v>6.3520000000000003</v>
      </c>
      <c r="F5480" s="115">
        <v>5398</v>
      </c>
      <c r="G5480" s="126">
        <v>0</v>
      </c>
      <c r="H5480" s="126">
        <v>1.3028301879590476E+19</v>
      </c>
    </row>
    <row r="5481" spans="3:8" ht="15" customHeight="1">
      <c r="C5481" s="113" t="b">
        <v>0</v>
      </c>
      <c r="D5481" s="124">
        <v>36055</v>
      </c>
      <c r="E5481" s="115">
        <v>6.2930000000000001</v>
      </c>
      <c r="F5481" s="115">
        <v>5399</v>
      </c>
      <c r="G5481" s="126">
        <v>0</v>
      </c>
      <c r="H5481" s="126">
        <v>1.7284716732360636E+19</v>
      </c>
    </row>
    <row r="5482" spans="3:8" ht="15" customHeight="1">
      <c r="C5482" s="113" t="b">
        <v>0</v>
      </c>
      <c r="D5482" s="124">
        <v>36056</v>
      </c>
      <c r="E5482" s="115">
        <v>6.3159999999999998</v>
      </c>
      <c r="F5482" s="115">
        <v>5400</v>
      </c>
      <c r="G5482" s="126">
        <v>0</v>
      </c>
      <c r="H5482" s="126">
        <v>6.1565809272082729E+18</v>
      </c>
    </row>
    <row r="5483" spans="3:8" ht="15" customHeight="1">
      <c r="C5483" s="113" t="b">
        <v>0</v>
      </c>
      <c r="D5483" s="124">
        <v>36057</v>
      </c>
      <c r="E5483" s="115">
        <v>6.39</v>
      </c>
      <c r="F5483" s="115">
        <v>5401</v>
      </c>
      <c r="G5483" s="126">
        <v>0</v>
      </c>
      <c r="H5483" s="126">
        <v>9.4132071869923968E+17</v>
      </c>
    </row>
    <row r="5484" spans="3:8" ht="15" customHeight="1">
      <c r="C5484" s="113" t="b">
        <v>0</v>
      </c>
      <c r="D5484" s="124">
        <v>36058</v>
      </c>
      <c r="E5484" s="115">
        <v>6.4340000000000002</v>
      </c>
      <c r="F5484" s="115">
        <v>5402</v>
      </c>
      <c r="G5484" s="126">
        <v>0</v>
      </c>
      <c r="H5484" s="126">
        <v>5.5049095559172966E+18</v>
      </c>
    </row>
    <row r="5485" spans="3:8" ht="15" customHeight="1">
      <c r="C5485" s="113" t="b">
        <v>0</v>
      </c>
      <c r="D5485" s="124">
        <v>36059</v>
      </c>
      <c r="E5485" s="115">
        <v>6.5609999999999999</v>
      </c>
      <c r="F5485" s="115">
        <v>5403</v>
      </c>
      <c r="G5485" s="126">
        <v>0</v>
      </c>
      <c r="H5485" s="126">
        <v>1.0237953932350888E+19</v>
      </c>
    </row>
    <row r="5486" spans="3:8" ht="15" customHeight="1">
      <c r="C5486" s="113" t="b">
        <v>0</v>
      </c>
      <c r="D5486" s="124">
        <v>36060</v>
      </c>
      <c r="E5486" s="115">
        <v>6.5730000000000004</v>
      </c>
      <c r="F5486" s="115">
        <v>5404</v>
      </c>
      <c r="G5486" s="126">
        <v>0</v>
      </c>
      <c r="H5486" s="126">
        <v>3.8142237824527411E+18</v>
      </c>
    </row>
    <row r="5487" spans="3:8" ht="15" customHeight="1">
      <c r="C5487" s="113" t="b">
        <v>0</v>
      </c>
      <c r="D5487" s="124">
        <v>36061</v>
      </c>
      <c r="E5487" s="115">
        <v>6.5490000000000004</v>
      </c>
      <c r="F5487" s="115">
        <v>5405</v>
      </c>
      <c r="G5487" s="126">
        <v>0</v>
      </c>
      <c r="H5487" s="126">
        <v>8.548057513008713E+17</v>
      </c>
    </row>
    <row r="5488" spans="3:8" ht="15" customHeight="1">
      <c r="C5488" s="113" t="b">
        <v>0</v>
      </c>
      <c r="D5488" s="124">
        <v>36062</v>
      </c>
      <c r="E5488" s="115">
        <v>6.5119999999999996</v>
      </c>
      <c r="F5488" s="115">
        <v>5406</v>
      </c>
      <c r="G5488" s="126">
        <v>0</v>
      </c>
      <c r="H5488" s="126">
        <v>1.1744808651035089E+19</v>
      </c>
    </row>
    <row r="5489" spans="3:8" ht="15" customHeight="1">
      <c r="C5489" s="113" t="b">
        <v>0</v>
      </c>
      <c r="D5489" s="124">
        <v>36063</v>
      </c>
      <c r="E5489" s="115">
        <v>6.5730000000000004</v>
      </c>
      <c r="F5489" s="115">
        <v>5407</v>
      </c>
      <c r="G5489" s="126">
        <v>0</v>
      </c>
      <c r="H5489" s="126">
        <v>6.86879013325389E+18</v>
      </c>
    </row>
    <row r="5490" spans="3:8" ht="15" customHeight="1">
      <c r="C5490" s="113" t="b">
        <v>0</v>
      </c>
      <c r="D5490" s="124">
        <v>36064</v>
      </c>
      <c r="E5490" s="115">
        <v>6.55</v>
      </c>
      <c r="F5490" s="115">
        <v>5408</v>
      </c>
      <c r="G5490" s="126">
        <v>0</v>
      </c>
      <c r="H5490" s="126">
        <v>7.1163422027065242E+18</v>
      </c>
    </row>
    <row r="5491" spans="3:8" ht="15" customHeight="1">
      <c r="C5491" s="113" t="b">
        <v>0</v>
      </c>
      <c r="D5491" s="124">
        <v>36065</v>
      </c>
      <c r="E5491" s="115">
        <v>6.6050000000000004</v>
      </c>
      <c r="F5491" s="115">
        <v>5409</v>
      </c>
      <c r="G5491" s="126">
        <v>0</v>
      </c>
      <c r="H5491" s="126">
        <v>2.1566955179521773E+17</v>
      </c>
    </row>
    <row r="5492" spans="3:8" ht="15" customHeight="1">
      <c r="C5492" s="113" t="b">
        <v>0</v>
      </c>
      <c r="D5492" s="124">
        <v>36066</v>
      </c>
      <c r="E5492" s="115">
        <v>6.69</v>
      </c>
      <c r="F5492" s="115">
        <v>5410</v>
      </c>
      <c r="G5492" s="126">
        <v>0</v>
      </c>
      <c r="H5492" s="126">
        <v>1.0256349675963578E+19</v>
      </c>
    </row>
    <row r="5493" spans="3:8" ht="15" customHeight="1">
      <c r="C5493" s="113" t="b">
        <v>0</v>
      </c>
      <c r="D5493" s="124">
        <v>36067</v>
      </c>
      <c r="E5493" s="115">
        <v>6.8579999999999997</v>
      </c>
      <c r="F5493" s="115">
        <v>5411</v>
      </c>
      <c r="G5493" s="126">
        <v>0</v>
      </c>
      <c r="H5493" s="126">
        <v>6.1856564821233644E+18</v>
      </c>
    </row>
    <row r="5494" spans="3:8" ht="15" customHeight="1">
      <c r="C5494" s="113" t="b">
        <v>0</v>
      </c>
      <c r="D5494" s="124">
        <v>36068</v>
      </c>
      <c r="E5494" s="115">
        <v>6.9720000000000004</v>
      </c>
      <c r="F5494" s="115">
        <v>5412</v>
      </c>
      <c r="G5494" s="126">
        <v>0</v>
      </c>
      <c r="H5494" s="126">
        <v>1.445161788095395E+19</v>
      </c>
    </row>
    <row r="5495" spans="3:8" ht="15" customHeight="1">
      <c r="C5495" s="113" t="b">
        <v>0</v>
      </c>
      <c r="D5495" s="124">
        <v>36069</v>
      </c>
      <c r="E5495" s="115">
        <v>7.2480000000000002</v>
      </c>
      <c r="F5495" s="115">
        <v>5413</v>
      </c>
      <c r="G5495" s="126">
        <v>0</v>
      </c>
      <c r="H5495" s="126">
        <v>7.3429543563646362E+18</v>
      </c>
    </row>
    <row r="5496" spans="3:8" ht="15" customHeight="1">
      <c r="C5496" s="113" t="b">
        <v>0</v>
      </c>
      <c r="D5496" s="124">
        <v>36070</v>
      </c>
      <c r="E5496" s="115">
        <v>7.4050000000000002</v>
      </c>
      <c r="F5496" s="115">
        <v>5414</v>
      </c>
      <c r="G5496" s="126">
        <v>0</v>
      </c>
      <c r="H5496" s="126">
        <v>2.4456371984642243E+17</v>
      </c>
    </row>
    <row r="5497" spans="3:8" ht="15" customHeight="1">
      <c r="C5497" s="113" t="b">
        <v>0</v>
      </c>
      <c r="D5497" s="124">
        <v>36071</v>
      </c>
      <c r="E5497" s="115">
        <v>7.5709999999999997</v>
      </c>
      <c r="F5497" s="115">
        <v>5415</v>
      </c>
      <c r="G5497" s="126">
        <v>0</v>
      </c>
      <c r="H5497" s="126">
        <v>1.1896938763700869E+19</v>
      </c>
    </row>
    <row r="5498" spans="3:8" ht="15" customHeight="1">
      <c r="C5498" s="113" t="b">
        <v>0</v>
      </c>
      <c r="D5498" s="124">
        <v>36072</v>
      </c>
      <c r="E5498" s="115">
        <v>7.67</v>
      </c>
      <c r="F5498" s="115">
        <v>5416</v>
      </c>
      <c r="G5498" s="126">
        <v>0</v>
      </c>
      <c r="H5498" s="126">
        <v>9.0311693776563825E+18</v>
      </c>
    </row>
    <row r="5499" spans="3:8" ht="15" customHeight="1">
      <c r="C5499" s="113" t="b">
        <v>0</v>
      </c>
      <c r="D5499" s="124">
        <v>36073</v>
      </c>
      <c r="E5499" s="115">
        <v>7.7560000000000002</v>
      </c>
      <c r="F5499" s="115">
        <v>5417</v>
      </c>
      <c r="G5499" s="126">
        <v>0</v>
      </c>
      <c r="H5499" s="126">
        <v>1.7864326776594809E+19</v>
      </c>
    </row>
    <row r="5500" spans="3:8" ht="15" customHeight="1">
      <c r="C5500" s="113" t="b">
        <v>0</v>
      </c>
      <c r="D5500" s="124">
        <v>36074</v>
      </c>
      <c r="E5500" s="115">
        <v>7.8250000000000002</v>
      </c>
      <c r="F5500" s="115">
        <v>5418</v>
      </c>
      <c r="G5500" s="126">
        <v>0</v>
      </c>
      <c r="H5500" s="126">
        <v>1.4832431134640171E+19</v>
      </c>
    </row>
    <row r="5501" spans="3:8" ht="15" customHeight="1">
      <c r="C5501" s="113" t="b">
        <v>0</v>
      </c>
      <c r="D5501" s="124">
        <v>36075</v>
      </c>
      <c r="E5501" s="115">
        <v>7.8929999999999998</v>
      </c>
      <c r="F5501" s="115">
        <v>5419</v>
      </c>
      <c r="G5501" s="126">
        <v>0</v>
      </c>
      <c r="H5501" s="126">
        <v>5.591993259951572E+18</v>
      </c>
    </row>
    <row r="5502" spans="3:8" ht="15" customHeight="1">
      <c r="C5502" s="113" t="b">
        <v>0</v>
      </c>
      <c r="D5502" s="124">
        <v>36076</v>
      </c>
      <c r="E5502" s="115">
        <v>7.9119999999999999</v>
      </c>
      <c r="F5502" s="115">
        <v>5420</v>
      </c>
      <c r="G5502" s="126">
        <v>0</v>
      </c>
      <c r="H5502" s="126">
        <v>2.1278071509411203E+17</v>
      </c>
    </row>
    <row r="5503" spans="3:8" ht="15" customHeight="1">
      <c r="C5503" s="113" t="b">
        <v>0</v>
      </c>
      <c r="D5503" s="124">
        <v>36077</v>
      </c>
      <c r="E5503" s="115">
        <v>8.0079999999999991</v>
      </c>
      <c r="F5503" s="115">
        <v>5421</v>
      </c>
      <c r="G5503" s="126">
        <v>0</v>
      </c>
      <c r="H5503" s="126">
        <v>1.3148458929149909E+19</v>
      </c>
    </row>
    <row r="5504" spans="3:8" ht="15" customHeight="1">
      <c r="C5504" s="113" t="b">
        <v>0</v>
      </c>
      <c r="D5504" s="124">
        <v>36078</v>
      </c>
      <c r="E5504" s="115">
        <v>8.0649999999999995</v>
      </c>
      <c r="F5504" s="115">
        <v>5422</v>
      </c>
      <c r="G5504" s="126">
        <v>0</v>
      </c>
      <c r="H5504" s="126">
        <v>1.3837035079506319E+19</v>
      </c>
    </row>
    <row r="5505" spans="3:8" ht="15" customHeight="1">
      <c r="C5505" s="113" t="b">
        <v>0</v>
      </c>
      <c r="D5505" s="124">
        <v>36079</v>
      </c>
      <c r="E5505" s="115">
        <v>8.0709999999999997</v>
      </c>
      <c r="F5505" s="115">
        <v>5423</v>
      </c>
      <c r="G5505" s="126">
        <v>0</v>
      </c>
      <c r="H5505" s="126">
        <v>1.0788479447234056E+19</v>
      </c>
    </row>
    <row r="5506" spans="3:8" ht="15" customHeight="1">
      <c r="C5506" s="113" t="b">
        <v>0</v>
      </c>
      <c r="D5506" s="124">
        <v>36080</v>
      </c>
      <c r="E5506" s="115">
        <v>8.1820000000000004</v>
      </c>
      <c r="F5506" s="115">
        <v>5424</v>
      </c>
      <c r="G5506" s="126">
        <v>0</v>
      </c>
      <c r="H5506" s="126">
        <v>1.208555707736509E+19</v>
      </c>
    </row>
    <row r="5507" spans="3:8" ht="15" customHeight="1">
      <c r="C5507" s="113" t="b">
        <v>0</v>
      </c>
      <c r="D5507" s="124">
        <v>36081</v>
      </c>
      <c r="E5507" s="115">
        <v>8.1780000000000008</v>
      </c>
      <c r="F5507" s="115">
        <v>5425</v>
      </c>
      <c r="G5507" s="126">
        <v>0</v>
      </c>
      <c r="H5507" s="126">
        <v>1.1062494825715728E+19</v>
      </c>
    </row>
    <row r="5508" spans="3:8" ht="15" customHeight="1">
      <c r="C5508" s="113" t="b">
        <v>0</v>
      </c>
      <c r="D5508" s="124">
        <v>36082</v>
      </c>
      <c r="E5508" s="115">
        <v>8.24</v>
      </c>
      <c r="F5508" s="115">
        <v>5426</v>
      </c>
      <c r="G5508" s="126">
        <v>0</v>
      </c>
      <c r="H5508" s="126">
        <v>1.1805662030120049E+19</v>
      </c>
    </row>
    <row r="5509" spans="3:8" ht="15" customHeight="1">
      <c r="C5509" s="113" t="b">
        <v>0</v>
      </c>
      <c r="D5509" s="124">
        <v>36083</v>
      </c>
      <c r="E5509" s="115">
        <v>8.266</v>
      </c>
      <c r="F5509" s="115">
        <v>5427</v>
      </c>
      <c r="G5509" s="126">
        <v>0</v>
      </c>
      <c r="H5509" s="126">
        <v>1.2122289074903861E+19</v>
      </c>
    </row>
    <row r="5510" spans="3:8" ht="15" customHeight="1">
      <c r="C5510" s="113" t="b">
        <v>0</v>
      </c>
      <c r="D5510" s="124">
        <v>36084</v>
      </c>
      <c r="E5510" s="115">
        <v>8.4060000000000006</v>
      </c>
      <c r="F5510" s="115">
        <v>5428</v>
      </c>
      <c r="G5510" s="126">
        <v>0</v>
      </c>
      <c r="H5510" s="126">
        <v>9.5605258878019461E+18</v>
      </c>
    </row>
    <row r="5511" spans="3:8" ht="15" customHeight="1">
      <c r="C5511" s="113" t="b">
        <v>0</v>
      </c>
      <c r="D5511" s="124">
        <v>36085</v>
      </c>
      <c r="E5511" s="115">
        <v>8.5470000000000006</v>
      </c>
      <c r="F5511" s="115">
        <v>5429</v>
      </c>
      <c r="G5511" s="126">
        <v>0</v>
      </c>
      <c r="H5511" s="126">
        <v>6.2738115396758211E+18</v>
      </c>
    </row>
    <row r="5512" spans="3:8" ht="15" customHeight="1">
      <c r="C5512" s="113" t="b">
        <v>0</v>
      </c>
      <c r="D5512" s="124">
        <v>36086</v>
      </c>
      <c r="E5512" s="115">
        <v>8.6829999999999998</v>
      </c>
      <c r="F5512" s="115">
        <v>5430</v>
      </c>
      <c r="G5512" s="126">
        <v>0</v>
      </c>
      <c r="H5512" s="126">
        <v>6.9959377722105446E+18</v>
      </c>
    </row>
    <row r="5513" spans="3:8" ht="15" customHeight="1">
      <c r="C5513" s="113" t="b">
        <v>0</v>
      </c>
      <c r="D5513" s="124">
        <v>36087</v>
      </c>
      <c r="E5513" s="115">
        <v>8.6489999999999991</v>
      </c>
      <c r="F5513" s="115">
        <v>5431</v>
      </c>
      <c r="G5513" s="126">
        <v>0</v>
      </c>
      <c r="H5513" s="126">
        <v>9.6389824960272589E+18</v>
      </c>
    </row>
    <row r="5514" spans="3:8" ht="15" customHeight="1">
      <c r="C5514" s="113" t="b">
        <v>0</v>
      </c>
      <c r="D5514" s="124">
        <v>36088</v>
      </c>
      <c r="E5514" s="115">
        <v>8.7330000000000005</v>
      </c>
      <c r="F5514" s="115">
        <v>5432</v>
      </c>
      <c r="G5514" s="126">
        <v>0</v>
      </c>
      <c r="H5514" s="126">
        <v>3.003319567418988E+18</v>
      </c>
    </row>
    <row r="5515" spans="3:8" ht="15" customHeight="1">
      <c r="C5515" s="113" t="b">
        <v>0</v>
      </c>
      <c r="D5515" s="124">
        <v>36089</v>
      </c>
      <c r="E5515" s="115">
        <v>8.89</v>
      </c>
      <c r="F5515" s="115">
        <v>5433</v>
      </c>
      <c r="G5515" s="126">
        <v>0</v>
      </c>
      <c r="H5515" s="126">
        <v>1.4189055398137565E+19</v>
      </c>
    </row>
    <row r="5516" spans="3:8" ht="15" customHeight="1">
      <c r="C5516" s="113" t="b">
        <v>0</v>
      </c>
      <c r="D5516" s="124">
        <v>36090</v>
      </c>
      <c r="E5516" s="115">
        <v>8.9429999999999996</v>
      </c>
      <c r="F5516" s="115">
        <v>5434</v>
      </c>
      <c r="G5516" s="126">
        <v>0</v>
      </c>
      <c r="H5516" s="126">
        <v>1.3774601317176689E+19</v>
      </c>
    </row>
    <row r="5517" spans="3:8" ht="15" customHeight="1">
      <c r="C5517" s="113" t="b">
        <v>0</v>
      </c>
      <c r="D5517" s="124">
        <v>36091</v>
      </c>
      <c r="E5517" s="115">
        <v>9.077</v>
      </c>
      <c r="F5517" s="115">
        <v>5435</v>
      </c>
      <c r="G5517" s="126">
        <v>0</v>
      </c>
      <c r="H5517" s="126">
        <v>1.6850024959710654E+19</v>
      </c>
    </row>
    <row r="5518" spans="3:8" ht="15" customHeight="1">
      <c r="C5518" s="113" t="b">
        <v>0</v>
      </c>
      <c r="D5518" s="124">
        <v>36092</v>
      </c>
      <c r="E5518" s="115">
        <v>9.19</v>
      </c>
      <c r="F5518" s="115">
        <v>5436</v>
      </c>
      <c r="G5518" s="126">
        <v>0</v>
      </c>
      <c r="H5518" s="126">
        <v>1.0144069514032062E+19</v>
      </c>
    </row>
    <row r="5519" spans="3:8" ht="15" customHeight="1">
      <c r="C5519" s="113" t="b">
        <v>0</v>
      </c>
      <c r="D5519" s="124">
        <v>36093</v>
      </c>
      <c r="E5519" s="115">
        <v>9.1999999999999993</v>
      </c>
      <c r="F5519" s="115">
        <v>5437</v>
      </c>
      <c r="G5519" s="126">
        <v>0</v>
      </c>
      <c r="H5519" s="126">
        <v>5.8882381580579451E+18</v>
      </c>
    </row>
    <row r="5520" spans="3:8" ht="15" customHeight="1">
      <c r="C5520" s="113" t="b">
        <v>0</v>
      </c>
      <c r="D5520" s="124">
        <v>36094</v>
      </c>
      <c r="E5520" s="115">
        <v>9.1150000000000002</v>
      </c>
      <c r="F5520" s="115">
        <v>5438</v>
      </c>
      <c r="G5520" s="126">
        <v>0</v>
      </c>
      <c r="H5520" s="126">
        <v>1.4351069480206815E+19</v>
      </c>
    </row>
    <row r="5521" spans="3:8" ht="15" customHeight="1">
      <c r="C5521" s="113" t="b">
        <v>0</v>
      </c>
      <c r="D5521" s="124">
        <v>36095</v>
      </c>
      <c r="E5521" s="115">
        <v>9.1850000000000005</v>
      </c>
      <c r="F5521" s="115">
        <v>5439</v>
      </c>
      <c r="G5521" s="126">
        <v>0</v>
      </c>
      <c r="H5521" s="126">
        <v>1.0945253934290328E+19</v>
      </c>
    </row>
    <row r="5522" spans="3:8" ht="15" customHeight="1">
      <c r="C5522" s="113" t="b">
        <v>0</v>
      </c>
      <c r="D5522" s="124">
        <v>36096</v>
      </c>
      <c r="E5522" s="115">
        <v>9.1929999999999996</v>
      </c>
      <c r="F5522" s="115">
        <v>5440</v>
      </c>
      <c r="G5522" s="126">
        <v>0</v>
      </c>
      <c r="H5522" s="126">
        <v>1.6591704646192478E+19</v>
      </c>
    </row>
    <row r="5523" spans="3:8" ht="15" customHeight="1">
      <c r="C5523" s="113" t="b">
        <v>0</v>
      </c>
      <c r="D5523" s="124">
        <v>36097</v>
      </c>
      <c r="E5523" s="115">
        <v>9.27</v>
      </c>
      <c r="F5523" s="115">
        <v>5441</v>
      </c>
      <c r="G5523" s="126">
        <v>0</v>
      </c>
      <c r="H5523" s="126">
        <v>6.8038523779690465E+18</v>
      </c>
    </row>
    <row r="5524" spans="3:8" ht="15" customHeight="1">
      <c r="C5524" s="113" t="b">
        <v>0</v>
      </c>
      <c r="D5524" s="124">
        <v>36098</v>
      </c>
      <c r="E5524" s="115">
        <v>9.2789999999999999</v>
      </c>
      <c r="F5524" s="115">
        <v>5442</v>
      </c>
      <c r="G5524" s="126">
        <v>0</v>
      </c>
      <c r="H5524" s="126">
        <v>1.121548736458087E+19</v>
      </c>
    </row>
    <row r="5525" spans="3:8" ht="15" customHeight="1">
      <c r="C5525" s="113" t="b">
        <v>0</v>
      </c>
      <c r="D5525" s="124">
        <v>36099</v>
      </c>
      <c r="E5525" s="115">
        <v>9.3580000000000005</v>
      </c>
      <c r="F5525" s="115">
        <v>5443</v>
      </c>
      <c r="G5525" s="126">
        <v>0</v>
      </c>
      <c r="H5525" s="126">
        <v>1.3165306336035037E+19</v>
      </c>
    </row>
    <row r="5526" spans="3:8" ht="15" customHeight="1">
      <c r="C5526" s="113" t="b">
        <v>0</v>
      </c>
      <c r="D5526" s="124">
        <v>36100</v>
      </c>
      <c r="E5526" s="115">
        <v>9.5229999999999997</v>
      </c>
      <c r="F5526" s="115">
        <v>5444</v>
      </c>
      <c r="G5526" s="126">
        <v>0</v>
      </c>
      <c r="H5526" s="126">
        <v>1.090692968749459E+19</v>
      </c>
    </row>
    <row r="5527" spans="3:8" ht="15" customHeight="1">
      <c r="C5527" s="113" t="b">
        <v>0</v>
      </c>
      <c r="D5527" s="124">
        <v>36101</v>
      </c>
      <c r="E5527" s="115">
        <v>9.6780000000000008</v>
      </c>
      <c r="F5527" s="115">
        <v>5445</v>
      </c>
      <c r="G5527" s="126">
        <v>0</v>
      </c>
      <c r="H5527" s="126">
        <v>1.5344798797684693E+19</v>
      </c>
    </row>
    <row r="5528" spans="3:8" ht="15" customHeight="1">
      <c r="C5528" s="113" t="b">
        <v>0</v>
      </c>
      <c r="D5528" s="124">
        <v>36102</v>
      </c>
      <c r="E5528" s="115">
        <v>9.76</v>
      </c>
      <c r="F5528" s="115">
        <v>5446</v>
      </c>
      <c r="G5528" s="126">
        <v>0</v>
      </c>
      <c r="H5528" s="126">
        <v>6.7708022467045901E+17</v>
      </c>
    </row>
    <row r="5529" spans="3:8" ht="15" customHeight="1">
      <c r="C5529" s="113" t="b">
        <v>0</v>
      </c>
      <c r="D5529" s="124">
        <v>36103</v>
      </c>
      <c r="E5529" s="115">
        <v>9.782</v>
      </c>
      <c r="F5529" s="115">
        <v>5447</v>
      </c>
      <c r="G5529" s="126">
        <v>0</v>
      </c>
      <c r="H5529" s="126">
        <v>6.3984716317653391E+18</v>
      </c>
    </row>
    <row r="5530" spans="3:8" ht="15" customHeight="1">
      <c r="C5530" s="113" t="b">
        <v>0</v>
      </c>
      <c r="D5530" s="124">
        <v>36104</v>
      </c>
      <c r="E5530" s="115">
        <v>9.7739999999999991</v>
      </c>
      <c r="F5530" s="115">
        <v>5448</v>
      </c>
      <c r="G5530" s="126">
        <v>0</v>
      </c>
      <c r="H5530" s="126">
        <v>1.6384095785150839E+19</v>
      </c>
    </row>
    <row r="5531" spans="3:8" ht="15" customHeight="1">
      <c r="C5531" s="113" t="b">
        <v>0</v>
      </c>
      <c r="D5531" s="124">
        <v>36105</v>
      </c>
      <c r="E5531" s="115">
        <v>9.7759999999999998</v>
      </c>
      <c r="F5531" s="115">
        <v>5449</v>
      </c>
      <c r="G5531" s="126">
        <v>0</v>
      </c>
      <c r="H5531" s="126">
        <v>1.1735741045437166E+19</v>
      </c>
    </row>
    <row r="5532" spans="3:8" ht="15" customHeight="1">
      <c r="C5532" s="113" t="b">
        <v>0</v>
      </c>
      <c r="D5532" s="124">
        <v>36106</v>
      </c>
      <c r="E5532" s="115">
        <v>9.8710000000000004</v>
      </c>
      <c r="F5532" s="115">
        <v>5450</v>
      </c>
      <c r="G5532" s="126">
        <v>0</v>
      </c>
      <c r="H5532" s="126">
        <v>3.7973011665524132E+18</v>
      </c>
    </row>
    <row r="5533" spans="3:8" ht="15" customHeight="1">
      <c r="C5533" s="113" t="b">
        <v>0</v>
      </c>
      <c r="D5533" s="124">
        <v>36107</v>
      </c>
      <c r="E5533" s="115">
        <v>9.9049999999999994</v>
      </c>
      <c r="F5533" s="115">
        <v>5451</v>
      </c>
      <c r="G5533" s="126">
        <v>0</v>
      </c>
      <c r="H5533" s="126">
        <v>1.2787713839509668E+19</v>
      </c>
    </row>
    <row r="5534" spans="3:8" ht="15" customHeight="1">
      <c r="C5534" s="113" t="b">
        <v>0</v>
      </c>
      <c r="D5534" s="124">
        <v>36108</v>
      </c>
      <c r="E5534" s="115">
        <v>9.9450000000000003</v>
      </c>
      <c r="F5534" s="115">
        <v>5452</v>
      </c>
      <c r="G5534" s="126">
        <v>0</v>
      </c>
      <c r="H5534" s="126">
        <v>1.2094183658228279E+19</v>
      </c>
    </row>
    <row r="5535" spans="3:8" ht="15" customHeight="1">
      <c r="C5535" s="113" t="b">
        <v>0</v>
      </c>
      <c r="D5535" s="124">
        <v>36109</v>
      </c>
      <c r="E5535" s="115">
        <v>10.035</v>
      </c>
      <c r="F5535" s="115">
        <v>5453</v>
      </c>
      <c r="G5535" s="126">
        <v>0</v>
      </c>
      <c r="H5535" s="126">
        <v>8.4753151860922153E+18</v>
      </c>
    </row>
    <row r="5536" spans="3:8" ht="15" customHeight="1">
      <c r="C5536" s="113" t="b">
        <v>0</v>
      </c>
      <c r="D5536" s="124">
        <v>36110</v>
      </c>
      <c r="E5536" s="115">
        <v>10.127000000000001</v>
      </c>
      <c r="F5536" s="115">
        <v>5454</v>
      </c>
      <c r="G5536" s="126">
        <v>0</v>
      </c>
      <c r="H5536" s="126">
        <v>1.5398379629587409E+19</v>
      </c>
    </row>
    <row r="5537" spans="3:8" ht="15" customHeight="1">
      <c r="C5537" s="113" t="b">
        <v>0</v>
      </c>
      <c r="D5537" s="124">
        <v>36111</v>
      </c>
      <c r="E5537" s="115">
        <v>10.257</v>
      </c>
      <c r="F5537" s="115">
        <v>5455</v>
      </c>
      <c r="G5537" s="126">
        <v>0</v>
      </c>
      <c r="H5537" s="126">
        <v>1.6789576799926266E+19</v>
      </c>
    </row>
    <row r="5538" spans="3:8" ht="15" customHeight="1">
      <c r="C5538" s="113" t="b">
        <v>0</v>
      </c>
      <c r="D5538" s="124">
        <v>36112</v>
      </c>
      <c r="E5538" s="115">
        <v>10.319000000000001</v>
      </c>
      <c r="F5538" s="115">
        <v>5456</v>
      </c>
      <c r="G5538" s="126">
        <v>0</v>
      </c>
      <c r="H5538" s="126">
        <v>1.0785891838547724E+19</v>
      </c>
    </row>
    <row r="5539" spans="3:8" ht="15" customHeight="1">
      <c r="C5539" s="113" t="b">
        <v>0</v>
      </c>
      <c r="D5539" s="124">
        <v>36113</v>
      </c>
      <c r="E5539" s="115">
        <v>10.377000000000001</v>
      </c>
      <c r="F5539" s="115">
        <v>5457</v>
      </c>
      <c r="G5539" s="126">
        <v>0</v>
      </c>
      <c r="H5539" s="126">
        <v>1.555962432247167E+18</v>
      </c>
    </row>
    <row r="5540" spans="3:8" ht="15" customHeight="1">
      <c r="C5540" s="113" t="b">
        <v>0</v>
      </c>
      <c r="D5540" s="124">
        <v>36114</v>
      </c>
      <c r="E5540" s="115">
        <v>10.462</v>
      </c>
      <c r="F5540" s="115">
        <v>5458</v>
      </c>
      <c r="G5540" s="126">
        <v>0</v>
      </c>
      <c r="H5540" s="126">
        <v>1.7067015866296658E+19</v>
      </c>
    </row>
    <row r="5541" spans="3:8" ht="15" customHeight="1">
      <c r="C5541" s="113" t="b">
        <v>0</v>
      </c>
      <c r="D5541" s="124">
        <v>36115</v>
      </c>
      <c r="E5541" s="115">
        <v>10.497</v>
      </c>
      <c r="F5541" s="115">
        <v>5459</v>
      </c>
      <c r="G5541" s="126">
        <v>0</v>
      </c>
      <c r="H5541" s="126">
        <v>1.0586423627598725E+19</v>
      </c>
    </row>
    <row r="5542" spans="3:8" ht="15" customHeight="1">
      <c r="C5542" s="113" t="b">
        <v>0</v>
      </c>
      <c r="D5542" s="124">
        <v>36116</v>
      </c>
      <c r="E5542" s="115">
        <v>10.525</v>
      </c>
      <c r="F5542" s="115">
        <v>5460</v>
      </c>
      <c r="G5542" s="126">
        <v>0</v>
      </c>
      <c r="H5542" s="126">
        <v>1.8262057347895679E+19</v>
      </c>
    </row>
    <row r="5543" spans="3:8" ht="15" customHeight="1">
      <c r="C5543" s="113" t="b">
        <v>0</v>
      </c>
      <c r="D5543" s="124">
        <v>36117</v>
      </c>
      <c r="E5543" s="115">
        <v>10.606999999999999</v>
      </c>
      <c r="F5543" s="115">
        <v>5461</v>
      </c>
      <c r="G5543" s="126">
        <v>0</v>
      </c>
      <c r="H5543" s="126">
        <v>3.6160614802075182E+18</v>
      </c>
    </row>
    <row r="5544" spans="3:8" ht="15" customHeight="1">
      <c r="C5544" s="113" t="b">
        <v>0</v>
      </c>
      <c r="D5544" s="124">
        <v>36118</v>
      </c>
      <c r="E5544" s="115">
        <v>10.705</v>
      </c>
      <c r="F5544" s="115">
        <v>5462</v>
      </c>
      <c r="G5544" s="126">
        <v>0</v>
      </c>
      <c r="H5544" s="126">
        <v>6.6206249402886502E+18</v>
      </c>
    </row>
    <row r="5545" spans="3:8" ht="15" customHeight="1">
      <c r="C5545" s="113" t="b">
        <v>0</v>
      </c>
      <c r="D5545" s="124">
        <v>36119</v>
      </c>
      <c r="E5545" s="115">
        <v>10.715</v>
      </c>
      <c r="F5545" s="115">
        <v>5463</v>
      </c>
      <c r="G5545" s="126">
        <v>0</v>
      </c>
      <c r="H5545" s="126">
        <v>1.448150641850248E+19</v>
      </c>
    </row>
    <row r="5546" spans="3:8" ht="15" customHeight="1">
      <c r="C5546" s="113" t="b">
        <v>0</v>
      </c>
      <c r="D5546" s="124">
        <v>36120</v>
      </c>
      <c r="E5546" s="115">
        <v>10.772</v>
      </c>
      <c r="F5546" s="115">
        <v>5464</v>
      </c>
      <c r="G5546" s="126">
        <v>0</v>
      </c>
      <c r="H5546" s="126">
        <v>3.6613315602824653E+18</v>
      </c>
    </row>
    <row r="5547" spans="3:8" ht="15" customHeight="1">
      <c r="C5547" s="113" t="b">
        <v>0</v>
      </c>
      <c r="D5547" s="124">
        <v>36121</v>
      </c>
      <c r="E5547" s="115">
        <v>10.794</v>
      </c>
      <c r="F5547" s="115">
        <v>5465</v>
      </c>
      <c r="G5547" s="126">
        <v>0</v>
      </c>
      <c r="H5547" s="126">
        <v>4.3213208980607447E+18</v>
      </c>
    </row>
    <row r="5548" spans="3:8" ht="15" customHeight="1">
      <c r="C5548" s="113" t="b">
        <v>0</v>
      </c>
      <c r="D5548" s="124">
        <v>36122</v>
      </c>
      <c r="E5548" s="115">
        <v>10.856999999999999</v>
      </c>
      <c r="F5548" s="115">
        <v>5466</v>
      </c>
      <c r="G5548" s="126">
        <v>0</v>
      </c>
      <c r="H5548" s="126">
        <v>1.0792619899158534E+19</v>
      </c>
    </row>
    <row r="5549" spans="3:8" ht="15" customHeight="1">
      <c r="C5549" s="113" t="b">
        <v>0</v>
      </c>
      <c r="D5549" s="124">
        <v>36123</v>
      </c>
      <c r="E5549" s="115">
        <v>10.975</v>
      </c>
      <c r="F5549" s="115">
        <v>5467</v>
      </c>
      <c r="G5549" s="126">
        <v>0</v>
      </c>
      <c r="H5549" s="126">
        <v>1.7606162418742634E+19</v>
      </c>
    </row>
    <row r="5550" spans="3:8" ht="15" customHeight="1">
      <c r="C5550" s="113" t="b">
        <v>0</v>
      </c>
      <c r="D5550" s="124">
        <v>36124</v>
      </c>
      <c r="E5550" s="115">
        <v>11.042999999999999</v>
      </c>
      <c r="F5550" s="115">
        <v>5468</v>
      </c>
      <c r="G5550" s="126">
        <v>0</v>
      </c>
      <c r="H5550" s="126">
        <v>1.4629796078844944E+19</v>
      </c>
    </row>
    <row r="5551" spans="3:8" ht="15" customHeight="1">
      <c r="C5551" s="113" t="b">
        <v>0</v>
      </c>
      <c r="D5551" s="124">
        <v>36125</v>
      </c>
      <c r="E5551" s="115">
        <v>11.087999999999999</v>
      </c>
      <c r="F5551" s="115">
        <v>5469</v>
      </c>
      <c r="G5551" s="126">
        <v>0</v>
      </c>
      <c r="H5551" s="126">
        <v>9.1766161555839519E+18</v>
      </c>
    </row>
    <row r="5552" spans="3:8" ht="15" customHeight="1">
      <c r="C5552" s="113" t="b">
        <v>0</v>
      </c>
      <c r="D5552" s="124">
        <v>36126</v>
      </c>
      <c r="E5552" s="115">
        <v>11.198</v>
      </c>
      <c r="F5552" s="115">
        <v>5470</v>
      </c>
      <c r="G5552" s="126">
        <v>0</v>
      </c>
      <c r="H5552" s="126">
        <v>6.3772465816927304E+18</v>
      </c>
    </row>
    <row r="5553" spans="3:8" ht="15" customHeight="1">
      <c r="C5553" s="113" t="b">
        <v>0</v>
      </c>
      <c r="D5553" s="124">
        <v>36127</v>
      </c>
      <c r="E5553" s="115">
        <v>11.256</v>
      </c>
      <c r="F5553" s="115">
        <v>5471</v>
      </c>
      <c r="G5553" s="126">
        <v>0</v>
      </c>
      <c r="H5553" s="126">
        <v>8.1552701987779144E+18</v>
      </c>
    </row>
    <row r="5554" spans="3:8" ht="15" customHeight="1">
      <c r="C5554" s="113" t="b">
        <v>0</v>
      </c>
      <c r="D5554" s="124">
        <v>36128</v>
      </c>
      <c r="E5554" s="115">
        <v>11.289</v>
      </c>
      <c r="F5554" s="115">
        <v>5472</v>
      </c>
      <c r="G5554" s="126">
        <v>0</v>
      </c>
      <c r="H5554" s="126">
        <v>6.8188871641881631E+18</v>
      </c>
    </row>
    <row r="5555" spans="3:8" ht="15" customHeight="1">
      <c r="C5555" s="113" t="b">
        <v>0</v>
      </c>
      <c r="D5555" s="124">
        <v>36129</v>
      </c>
      <c r="E5555" s="115">
        <v>11.305999999999999</v>
      </c>
      <c r="F5555" s="115">
        <v>5473</v>
      </c>
      <c r="G5555" s="126">
        <v>0</v>
      </c>
      <c r="H5555" s="126">
        <v>3.85338722736013E+18</v>
      </c>
    </row>
    <row r="5556" spans="3:8" ht="15" customHeight="1">
      <c r="C5556" s="113" t="b">
        <v>0</v>
      </c>
      <c r="D5556" s="124">
        <v>36130</v>
      </c>
      <c r="E5556" s="115">
        <v>11.542999999999999</v>
      </c>
      <c r="F5556" s="115">
        <v>5474</v>
      </c>
      <c r="G5556" s="126">
        <v>0</v>
      </c>
      <c r="H5556" s="126">
        <v>1.0855637648388149E+19</v>
      </c>
    </row>
    <row r="5557" spans="3:8" ht="15" customHeight="1">
      <c r="C5557" s="113" t="b">
        <v>0</v>
      </c>
      <c r="D5557" s="124">
        <v>36131</v>
      </c>
      <c r="E5557" s="115">
        <v>11.673999999999999</v>
      </c>
      <c r="F5557" s="115">
        <v>5475</v>
      </c>
      <c r="G5557" s="126">
        <v>0</v>
      </c>
      <c r="H5557" s="126">
        <v>9.1608374152378788E+18</v>
      </c>
    </row>
    <row r="5558" spans="3:8" ht="15" customHeight="1">
      <c r="C5558" s="113" t="b">
        <v>0</v>
      </c>
      <c r="D5558" s="124">
        <v>36132</v>
      </c>
      <c r="E5558" s="115">
        <v>11.699</v>
      </c>
      <c r="F5558" s="115">
        <v>5476</v>
      </c>
      <c r="G5558" s="126">
        <v>0</v>
      </c>
      <c r="H5558" s="126">
        <v>1.1990429020500978E+19</v>
      </c>
    </row>
    <row r="5559" spans="3:8" ht="15" customHeight="1">
      <c r="C5559" s="113" t="b">
        <v>0</v>
      </c>
      <c r="D5559" s="124">
        <v>36133</v>
      </c>
      <c r="E5559" s="115">
        <v>11.752000000000001</v>
      </c>
      <c r="F5559" s="115">
        <v>5477</v>
      </c>
      <c r="G5559" s="126">
        <v>0</v>
      </c>
      <c r="H5559" s="126">
        <v>9.8910971593292496E+16</v>
      </c>
    </row>
    <row r="5560" spans="3:8" ht="15" customHeight="1">
      <c r="C5560" s="113" t="b">
        <v>0</v>
      </c>
      <c r="D5560" s="124">
        <v>36134</v>
      </c>
      <c r="E5560" s="115">
        <v>11.843999999999999</v>
      </c>
      <c r="F5560" s="115">
        <v>5478</v>
      </c>
      <c r="G5560" s="126">
        <v>0</v>
      </c>
      <c r="H5560" s="126">
        <v>9.2056641744447526E+17</v>
      </c>
    </row>
    <row r="5561" spans="3:8" ht="15" customHeight="1">
      <c r="C5561" s="113" t="b">
        <v>0</v>
      </c>
      <c r="D5561" s="124">
        <v>36135</v>
      </c>
      <c r="E5561" s="115">
        <v>11.955</v>
      </c>
      <c r="F5561" s="115">
        <v>5479</v>
      </c>
      <c r="G5561" s="126">
        <v>0</v>
      </c>
      <c r="H5561" s="126">
        <v>7.9432634027075512E+18</v>
      </c>
    </row>
    <row r="5562" spans="3:8" ht="15" customHeight="1">
      <c r="C5562" s="113" t="b">
        <v>0</v>
      </c>
      <c r="D5562" s="124">
        <v>36136</v>
      </c>
      <c r="E5562" s="115">
        <v>12.239000000000001</v>
      </c>
      <c r="F5562" s="115">
        <v>5480</v>
      </c>
      <c r="G5562" s="126">
        <v>0</v>
      </c>
      <c r="H5562" s="126">
        <v>1.2975901791310457E+19</v>
      </c>
    </row>
    <row r="5563" spans="3:8" ht="15" customHeight="1">
      <c r="C5563" s="113" t="b">
        <v>0</v>
      </c>
      <c r="D5563" s="124">
        <v>36137</v>
      </c>
      <c r="E5563" s="115">
        <v>12.199</v>
      </c>
      <c r="F5563" s="115">
        <v>5481</v>
      </c>
      <c r="G5563" s="126">
        <v>0</v>
      </c>
      <c r="H5563" s="126">
        <v>5.998224431248855E+18</v>
      </c>
    </row>
    <row r="5564" spans="3:8" ht="15" customHeight="1">
      <c r="C5564" s="113" t="b">
        <v>0</v>
      </c>
      <c r="D5564" s="124">
        <v>36138</v>
      </c>
      <c r="E5564" s="115">
        <v>12.231999999999999</v>
      </c>
      <c r="F5564" s="115">
        <v>5482</v>
      </c>
      <c r="G5564" s="126">
        <v>0</v>
      </c>
      <c r="H5564" s="126">
        <v>3.2252627358733599E+18</v>
      </c>
    </row>
    <row r="5565" spans="3:8" ht="15" customHeight="1">
      <c r="C5565" s="113" t="b">
        <v>0</v>
      </c>
      <c r="D5565" s="124">
        <v>36139</v>
      </c>
      <c r="E5565" s="115">
        <v>12.257999999999999</v>
      </c>
      <c r="F5565" s="115">
        <v>5483</v>
      </c>
      <c r="G5565" s="126">
        <v>0</v>
      </c>
      <c r="H5565" s="126">
        <v>8.9022006110833644E+18</v>
      </c>
    </row>
    <row r="5566" spans="3:8" ht="15" customHeight="1">
      <c r="C5566" s="113" t="b">
        <v>0</v>
      </c>
      <c r="D5566" s="124">
        <v>36140</v>
      </c>
      <c r="E5566" s="115">
        <v>12.285</v>
      </c>
      <c r="F5566" s="115">
        <v>5484</v>
      </c>
      <c r="G5566" s="126">
        <v>0</v>
      </c>
      <c r="H5566" s="126">
        <v>6.3499762029764362E+18</v>
      </c>
    </row>
    <row r="5567" spans="3:8" ht="15" customHeight="1">
      <c r="C5567" s="113" t="b">
        <v>0</v>
      </c>
      <c r="D5567" s="124">
        <v>36141</v>
      </c>
      <c r="E5567" s="115">
        <v>12.385999999999999</v>
      </c>
      <c r="F5567" s="115">
        <v>5485</v>
      </c>
      <c r="G5567" s="126">
        <v>0</v>
      </c>
      <c r="H5567" s="126">
        <v>1.1267468077105699E+18</v>
      </c>
    </row>
    <row r="5568" spans="3:8" ht="15" customHeight="1">
      <c r="C5568" s="113" t="b">
        <v>0</v>
      </c>
      <c r="D5568" s="124">
        <v>36142</v>
      </c>
      <c r="E5568" s="115">
        <v>12.465</v>
      </c>
      <c r="F5568" s="115">
        <v>5486</v>
      </c>
      <c r="G5568" s="126">
        <v>0</v>
      </c>
      <c r="H5568" s="126">
        <v>3.3019389380216975E+18</v>
      </c>
    </row>
    <row r="5569" spans="3:8" ht="15" customHeight="1">
      <c r="C5569" s="113" t="b">
        <v>0</v>
      </c>
      <c r="D5569" s="124">
        <v>36143</v>
      </c>
      <c r="E5569" s="115">
        <v>12.558999999999999</v>
      </c>
      <c r="F5569" s="115">
        <v>5487</v>
      </c>
      <c r="G5569" s="126">
        <v>0</v>
      </c>
      <c r="H5569" s="126">
        <v>1.088712722142175E+17</v>
      </c>
    </row>
    <row r="5570" spans="3:8" ht="15" customHeight="1">
      <c r="C5570" s="113" t="b">
        <v>0</v>
      </c>
      <c r="D5570" s="124">
        <v>36144</v>
      </c>
      <c r="E5570" s="115">
        <v>12.596</v>
      </c>
      <c r="F5570" s="115">
        <v>5488</v>
      </c>
      <c r="G5570" s="126">
        <v>0</v>
      </c>
      <c r="H5570" s="126">
        <v>1.7569781893563077E+18</v>
      </c>
    </row>
    <row r="5571" spans="3:8" ht="15" customHeight="1">
      <c r="C5571" s="113" t="b">
        <v>0</v>
      </c>
      <c r="D5571" s="124">
        <v>36145</v>
      </c>
      <c r="E5571" s="115">
        <v>12.688000000000001</v>
      </c>
      <c r="F5571" s="115">
        <v>5489</v>
      </c>
      <c r="G5571" s="126">
        <v>0</v>
      </c>
      <c r="H5571" s="126">
        <v>1.2166959978189359E+19</v>
      </c>
    </row>
    <row r="5572" spans="3:8" ht="15" customHeight="1">
      <c r="C5572" s="113" t="b">
        <v>0</v>
      </c>
      <c r="D5572" s="124">
        <v>36146</v>
      </c>
      <c r="E5572" s="115">
        <v>12.84</v>
      </c>
      <c r="F5572" s="115">
        <v>5490</v>
      </c>
      <c r="G5572" s="126">
        <v>0</v>
      </c>
      <c r="H5572" s="126">
        <v>1.1939121448575483E+18</v>
      </c>
    </row>
    <row r="5573" spans="3:8" ht="15" customHeight="1">
      <c r="C5573" s="113" t="b">
        <v>0</v>
      </c>
      <c r="D5573" s="124">
        <v>36147</v>
      </c>
      <c r="E5573" s="115">
        <v>13.041</v>
      </c>
      <c r="F5573" s="115">
        <v>5491</v>
      </c>
      <c r="G5573" s="126">
        <v>0</v>
      </c>
      <c r="H5573" s="126">
        <v>5.566688406539349E+18</v>
      </c>
    </row>
    <row r="5574" spans="3:8" ht="15" customHeight="1">
      <c r="C5574" s="113" t="b">
        <v>0</v>
      </c>
      <c r="D5574" s="124">
        <v>36148</v>
      </c>
      <c r="E5574" s="115">
        <v>13.076000000000001</v>
      </c>
      <c r="F5574" s="115">
        <v>5492</v>
      </c>
      <c r="G5574" s="126">
        <v>0</v>
      </c>
      <c r="H5574" s="126">
        <v>1.1208288912105124E+19</v>
      </c>
    </row>
    <row r="5575" spans="3:8" ht="15" customHeight="1">
      <c r="C5575" s="113" t="b">
        <v>0</v>
      </c>
      <c r="D5575" s="124">
        <v>36149</v>
      </c>
      <c r="E5575" s="115">
        <v>13.164</v>
      </c>
      <c r="F5575" s="115">
        <v>5493</v>
      </c>
      <c r="G5575" s="126">
        <v>0</v>
      </c>
      <c r="H5575" s="126">
        <v>1.0017009794945765E+19</v>
      </c>
    </row>
    <row r="5576" spans="3:8" ht="15" customHeight="1">
      <c r="C5576" s="113" t="b">
        <v>0</v>
      </c>
      <c r="D5576" s="124">
        <v>36150</v>
      </c>
      <c r="E5576" s="115">
        <v>13.23</v>
      </c>
      <c r="F5576" s="115">
        <v>5494</v>
      </c>
      <c r="G5576" s="126">
        <v>0</v>
      </c>
      <c r="H5576" s="126">
        <v>1.7701055008243601E+19</v>
      </c>
    </row>
    <row r="5577" spans="3:8" ht="15" customHeight="1">
      <c r="C5577" s="113" t="b">
        <v>0</v>
      </c>
      <c r="D5577" s="124">
        <v>36151</v>
      </c>
      <c r="E5577" s="115">
        <v>13.315</v>
      </c>
      <c r="F5577" s="115">
        <v>5495</v>
      </c>
      <c r="G5577" s="126">
        <v>0</v>
      </c>
      <c r="H5577" s="126">
        <v>6.1371885464011469E+18</v>
      </c>
    </row>
    <row r="5578" spans="3:8" ht="15" customHeight="1">
      <c r="C5578" s="113" t="b">
        <v>0</v>
      </c>
      <c r="D5578" s="124">
        <v>36152</v>
      </c>
      <c r="E5578" s="115">
        <v>13.404999999999999</v>
      </c>
      <c r="F5578" s="115">
        <v>5496</v>
      </c>
      <c r="G5578" s="126">
        <v>0</v>
      </c>
      <c r="H5578" s="126">
        <v>1.664764216752971E+19</v>
      </c>
    </row>
    <row r="5579" spans="3:8" ht="15" customHeight="1">
      <c r="C5579" s="113" t="b">
        <v>0</v>
      </c>
      <c r="D5579" s="124">
        <v>36153</v>
      </c>
      <c r="E5579" s="115">
        <v>13.53</v>
      </c>
      <c r="F5579" s="115">
        <v>5497</v>
      </c>
      <c r="G5579" s="126">
        <v>0</v>
      </c>
      <c r="H5579" s="126">
        <v>5.8554966111612088E+18</v>
      </c>
    </row>
    <row r="5580" spans="3:8" ht="15" customHeight="1">
      <c r="C5580" s="113" t="b">
        <v>0</v>
      </c>
      <c r="D5580" s="124">
        <v>36154</v>
      </c>
      <c r="E5580" s="115">
        <v>13.542999999999999</v>
      </c>
      <c r="F5580" s="115">
        <v>5498</v>
      </c>
      <c r="G5580" s="126">
        <v>0</v>
      </c>
      <c r="H5580" s="126">
        <v>3.6643003833383173E+18</v>
      </c>
    </row>
    <row r="5581" spans="3:8" ht="15" customHeight="1">
      <c r="C5581" s="113" t="b">
        <v>0</v>
      </c>
      <c r="D5581" s="124">
        <v>36155</v>
      </c>
      <c r="E5581" s="115">
        <v>13.574999999999999</v>
      </c>
      <c r="F5581" s="115">
        <v>5499</v>
      </c>
      <c r="G5581" s="126">
        <v>0</v>
      </c>
      <c r="H5581" s="126">
        <v>1.265588121133602E+19</v>
      </c>
    </row>
    <row r="5582" spans="3:8" ht="15" customHeight="1">
      <c r="C5582" s="113" t="b">
        <v>0</v>
      </c>
      <c r="D5582" s="124">
        <v>36156</v>
      </c>
      <c r="E5582" s="115">
        <v>13.535</v>
      </c>
      <c r="F5582" s="115">
        <v>5500</v>
      </c>
      <c r="G5582" s="126">
        <v>0</v>
      </c>
      <c r="H5582" s="126">
        <v>8.6383691289708237E+18</v>
      </c>
    </row>
    <row r="5583" spans="3:8" ht="15" customHeight="1">
      <c r="C5583" s="113" t="b">
        <v>0</v>
      </c>
      <c r="D5583" s="124">
        <v>36157</v>
      </c>
      <c r="E5583" s="115">
        <v>13.641</v>
      </c>
      <c r="F5583" s="115">
        <v>5501</v>
      </c>
      <c r="G5583" s="126">
        <v>0</v>
      </c>
      <c r="H5583" s="126">
        <v>1.4526019163983516E+19</v>
      </c>
    </row>
    <row r="5584" spans="3:8" ht="15" customHeight="1">
      <c r="C5584" s="113" t="b">
        <v>0</v>
      </c>
      <c r="D5584" s="124">
        <v>36158</v>
      </c>
      <c r="E5584" s="115">
        <v>13.685</v>
      </c>
      <c r="F5584" s="115">
        <v>5502</v>
      </c>
      <c r="G5584" s="126">
        <v>0</v>
      </c>
      <c r="H5584" s="126">
        <v>7.3568722411541238E+18</v>
      </c>
    </row>
    <row r="5585" spans="3:8" ht="15" customHeight="1">
      <c r="C5585" s="113" t="b">
        <v>0</v>
      </c>
      <c r="D5585" s="124">
        <v>36159</v>
      </c>
      <c r="E5585" s="115">
        <v>13.784000000000001</v>
      </c>
      <c r="F5585" s="115">
        <v>5503</v>
      </c>
      <c r="G5585" s="126">
        <v>0</v>
      </c>
      <c r="H5585" s="126">
        <v>1.2817435536912245E+19</v>
      </c>
    </row>
    <row r="5586" spans="3:8" ht="15" customHeight="1">
      <c r="C5586" s="113" t="b">
        <v>0</v>
      </c>
      <c r="D5586" s="124">
        <v>36160</v>
      </c>
      <c r="E5586" s="115">
        <v>13.78</v>
      </c>
      <c r="F5586" s="115">
        <v>5504</v>
      </c>
      <c r="G5586" s="126">
        <v>0</v>
      </c>
      <c r="H5586" s="126">
        <v>1.1648353679773948E+19</v>
      </c>
    </row>
    <row r="5587" spans="3:8" ht="15" customHeight="1">
      <c r="C5587" s="113" t="b">
        <v>0</v>
      </c>
      <c r="D5587" s="124">
        <v>36161</v>
      </c>
      <c r="E5587" s="115">
        <v>13.823</v>
      </c>
      <c r="F5587" s="115">
        <v>5505</v>
      </c>
      <c r="G5587" s="126">
        <v>0</v>
      </c>
      <c r="H5587" s="126">
        <v>1.6281168835896144E+19</v>
      </c>
    </row>
    <row r="5588" spans="3:8" ht="15" customHeight="1">
      <c r="C5588" s="113" t="b">
        <v>0</v>
      </c>
      <c r="D5588" s="124">
        <v>36162</v>
      </c>
      <c r="E5588" s="115">
        <v>13.885999999999999</v>
      </c>
      <c r="F5588" s="115">
        <v>5506</v>
      </c>
      <c r="G5588" s="126">
        <v>0</v>
      </c>
      <c r="H5588" s="126">
        <v>7.5284462350196122E+18</v>
      </c>
    </row>
    <row r="5589" spans="3:8" ht="15" customHeight="1">
      <c r="C5589" s="113" t="b">
        <v>0</v>
      </c>
      <c r="D5589" s="124">
        <v>36163</v>
      </c>
      <c r="E5589" s="115">
        <v>13.884</v>
      </c>
      <c r="F5589" s="115">
        <v>5507</v>
      </c>
      <c r="G5589" s="126">
        <v>0</v>
      </c>
      <c r="H5589" s="126">
        <v>1.3205831694370652E+19</v>
      </c>
    </row>
    <row r="5590" spans="3:8" ht="15" customHeight="1">
      <c r="C5590" s="113" t="b">
        <v>0</v>
      </c>
      <c r="D5590" s="124">
        <v>36164</v>
      </c>
      <c r="E5590" s="115">
        <v>13.913</v>
      </c>
      <c r="F5590" s="115">
        <v>5508</v>
      </c>
      <c r="G5590" s="126">
        <v>0</v>
      </c>
      <c r="H5590" s="126">
        <v>1.014111747277295E+19</v>
      </c>
    </row>
    <row r="5591" spans="3:8" ht="15" customHeight="1">
      <c r="C5591" s="113" t="b">
        <v>0</v>
      </c>
      <c r="D5591" s="124">
        <v>36165</v>
      </c>
      <c r="E5591" s="115">
        <v>13.89</v>
      </c>
      <c r="F5591" s="115">
        <v>5509</v>
      </c>
      <c r="G5591" s="126">
        <v>0</v>
      </c>
      <c r="H5591" s="126">
        <v>8.4317001613156352E+18</v>
      </c>
    </row>
    <row r="5592" spans="3:8" ht="15" customHeight="1">
      <c r="C5592" s="113" t="b">
        <v>0</v>
      </c>
      <c r="D5592" s="124">
        <v>36166</v>
      </c>
      <c r="E5592" s="115">
        <v>14.044</v>
      </c>
      <c r="F5592" s="115">
        <v>5510</v>
      </c>
      <c r="G5592" s="126">
        <v>0</v>
      </c>
      <c r="H5592" s="126">
        <v>1.1358221899246043E+19</v>
      </c>
    </row>
    <row r="5593" spans="3:8" ht="15" customHeight="1">
      <c r="C5593" s="113" t="b">
        <v>0</v>
      </c>
      <c r="D5593" s="124">
        <v>36167</v>
      </c>
      <c r="E5593" s="115">
        <v>14.089</v>
      </c>
      <c r="F5593" s="115">
        <v>5511</v>
      </c>
      <c r="G5593" s="126">
        <v>0</v>
      </c>
      <c r="H5593" s="126">
        <v>7.5716609995923341E+17</v>
      </c>
    </row>
    <row r="5594" spans="3:8" ht="15" customHeight="1">
      <c r="C5594" s="113" t="b">
        <v>0</v>
      </c>
      <c r="D5594" s="124">
        <v>36168</v>
      </c>
      <c r="E5594" s="115">
        <v>14.239000000000001</v>
      </c>
      <c r="F5594" s="115">
        <v>5512</v>
      </c>
      <c r="G5594" s="126">
        <v>0</v>
      </c>
      <c r="H5594" s="126">
        <v>3.6445941243996713E+18</v>
      </c>
    </row>
    <row r="5595" spans="3:8" ht="15" customHeight="1">
      <c r="C5595" s="113" t="b">
        <v>0</v>
      </c>
      <c r="D5595" s="124">
        <v>36169</v>
      </c>
      <c r="E5595" s="115">
        <v>14.311999999999999</v>
      </c>
      <c r="F5595" s="115">
        <v>5513</v>
      </c>
      <c r="G5595" s="126">
        <v>0</v>
      </c>
      <c r="H5595" s="126">
        <v>4.0582809181569162E+18</v>
      </c>
    </row>
    <row r="5596" spans="3:8" ht="15" customHeight="1">
      <c r="C5596" s="113" t="b">
        <v>0</v>
      </c>
      <c r="D5596" s="124">
        <v>36170</v>
      </c>
      <c r="E5596" s="115">
        <v>14.24</v>
      </c>
      <c r="F5596" s="115">
        <v>5514</v>
      </c>
      <c r="G5596" s="126">
        <v>0</v>
      </c>
      <c r="H5596" s="126">
        <v>1.0958387114998268E+19</v>
      </c>
    </row>
    <row r="5597" spans="3:8" ht="15" customHeight="1">
      <c r="C5597" s="113" t="b">
        <v>0</v>
      </c>
      <c r="D5597" s="124">
        <v>36171</v>
      </c>
      <c r="E5597" s="115">
        <v>14.265000000000001</v>
      </c>
      <c r="F5597" s="115">
        <v>5515</v>
      </c>
      <c r="G5597" s="126">
        <v>0</v>
      </c>
      <c r="H5597" s="126">
        <v>4.6564165229256621E+17</v>
      </c>
    </row>
    <row r="5598" spans="3:8" ht="15" customHeight="1">
      <c r="C5598" s="113" t="b">
        <v>0</v>
      </c>
      <c r="D5598" s="124">
        <v>36172</v>
      </c>
      <c r="E5598" s="115">
        <v>14.332000000000001</v>
      </c>
      <c r="F5598" s="115">
        <v>5516</v>
      </c>
      <c r="G5598" s="126">
        <v>0</v>
      </c>
      <c r="H5598" s="126">
        <v>9.8840601418218803E+18</v>
      </c>
    </row>
    <row r="5599" spans="3:8" ht="15" customHeight="1">
      <c r="C5599" s="113" t="b">
        <v>0</v>
      </c>
      <c r="D5599" s="124">
        <v>36173</v>
      </c>
      <c r="E5599" s="115">
        <v>14.347</v>
      </c>
      <c r="F5599" s="115">
        <v>5517</v>
      </c>
      <c r="G5599" s="126">
        <v>0</v>
      </c>
      <c r="H5599" s="126">
        <v>1.0410923123095758E+18</v>
      </c>
    </row>
    <row r="5600" spans="3:8" ht="15" customHeight="1">
      <c r="C5600" s="113" t="b">
        <v>0</v>
      </c>
      <c r="D5600" s="124">
        <v>36174</v>
      </c>
      <c r="E5600" s="115">
        <v>14.407</v>
      </c>
      <c r="F5600" s="115">
        <v>5518</v>
      </c>
      <c r="G5600" s="126">
        <v>0</v>
      </c>
      <c r="H5600" s="126">
        <v>1.7006667546935841E+18</v>
      </c>
    </row>
    <row r="5601" spans="3:8" ht="15" customHeight="1">
      <c r="C5601" s="113" t="b">
        <v>0</v>
      </c>
      <c r="D5601" s="124">
        <v>36175</v>
      </c>
      <c r="E5601" s="115">
        <v>14.473000000000001</v>
      </c>
      <c r="F5601" s="115">
        <v>5519</v>
      </c>
      <c r="G5601" s="126">
        <v>0</v>
      </c>
      <c r="H5601" s="126">
        <v>1.6921032196285348E+19</v>
      </c>
    </row>
    <row r="5602" spans="3:8" ht="15" customHeight="1">
      <c r="C5602" s="113" t="b">
        <v>0</v>
      </c>
      <c r="D5602" s="124">
        <v>36176</v>
      </c>
      <c r="E5602" s="115">
        <v>14.433999999999999</v>
      </c>
      <c r="F5602" s="115">
        <v>5520</v>
      </c>
      <c r="G5602" s="126">
        <v>0</v>
      </c>
      <c r="H5602" s="126">
        <v>1.7856562658999093E+19</v>
      </c>
    </row>
    <row r="5603" spans="3:8" ht="15" customHeight="1">
      <c r="C5603" s="113" t="b">
        <v>0</v>
      </c>
      <c r="D5603" s="124">
        <v>36177</v>
      </c>
      <c r="E5603" s="115">
        <v>14.401999999999999</v>
      </c>
      <c r="F5603" s="115">
        <v>5521</v>
      </c>
      <c r="G5603" s="126">
        <v>0</v>
      </c>
      <c r="H5603" s="126">
        <v>1.1315551198022851E+19</v>
      </c>
    </row>
    <row r="5604" spans="3:8" ht="15" customHeight="1">
      <c r="C5604" s="113" t="b">
        <v>0</v>
      </c>
      <c r="D5604" s="124">
        <v>36178</v>
      </c>
      <c r="E5604" s="115">
        <v>14.388</v>
      </c>
      <c r="F5604" s="115">
        <v>5522</v>
      </c>
      <c r="G5604" s="126">
        <v>0</v>
      </c>
      <c r="H5604" s="126">
        <v>1.4398255245366477E+19</v>
      </c>
    </row>
    <row r="5605" spans="3:8" ht="15" customHeight="1">
      <c r="C5605" s="113" t="b">
        <v>0</v>
      </c>
      <c r="D5605" s="124">
        <v>36179</v>
      </c>
      <c r="E5605" s="115">
        <v>14.459</v>
      </c>
      <c r="F5605" s="115">
        <v>5523</v>
      </c>
      <c r="G5605" s="126">
        <v>0</v>
      </c>
      <c r="H5605" s="126">
        <v>1.2172865525988321E+19</v>
      </c>
    </row>
    <row r="5606" spans="3:8" ht="15" customHeight="1">
      <c r="C5606" s="113" t="b">
        <v>0</v>
      </c>
      <c r="D5606" s="124">
        <v>36180</v>
      </c>
      <c r="E5606" s="115">
        <v>14.432</v>
      </c>
      <c r="F5606" s="115">
        <v>5524</v>
      </c>
      <c r="G5606" s="126">
        <v>0</v>
      </c>
      <c r="H5606" s="126">
        <v>1.7190175589863684E+19</v>
      </c>
    </row>
    <row r="5607" spans="3:8" ht="15" customHeight="1">
      <c r="C5607" s="113" t="b">
        <v>0</v>
      </c>
      <c r="D5607" s="124">
        <v>36181</v>
      </c>
      <c r="E5607" s="115">
        <v>14.37</v>
      </c>
      <c r="F5607" s="115">
        <v>5525</v>
      </c>
      <c r="G5607" s="126">
        <v>0</v>
      </c>
      <c r="H5607" s="126">
        <v>7.3699760098717184E+18</v>
      </c>
    </row>
    <row r="5608" spans="3:8" ht="15" customHeight="1">
      <c r="C5608" s="113" t="b">
        <v>0</v>
      </c>
      <c r="D5608" s="124">
        <v>36182</v>
      </c>
      <c r="E5608" s="115">
        <v>14.385999999999999</v>
      </c>
      <c r="F5608" s="115">
        <v>5526</v>
      </c>
      <c r="G5608" s="126">
        <v>0</v>
      </c>
      <c r="H5608" s="126">
        <v>8.1989858603772283E+18</v>
      </c>
    </row>
    <row r="5609" spans="3:8" ht="15" customHeight="1">
      <c r="C5609" s="113" t="b">
        <v>0</v>
      </c>
      <c r="D5609" s="124">
        <v>36183</v>
      </c>
      <c r="E5609" s="115">
        <v>14.503</v>
      </c>
      <c r="F5609" s="115">
        <v>5527</v>
      </c>
      <c r="G5609" s="126">
        <v>0</v>
      </c>
      <c r="H5609" s="126">
        <v>4.6319316047773261E+17</v>
      </c>
    </row>
    <row r="5610" spans="3:8" ht="15" customHeight="1">
      <c r="C5610" s="113" t="b">
        <v>0</v>
      </c>
      <c r="D5610" s="124">
        <v>36184</v>
      </c>
      <c r="E5610" s="115">
        <v>14.602</v>
      </c>
      <c r="F5610" s="115">
        <v>5528</v>
      </c>
      <c r="G5610" s="126">
        <v>0</v>
      </c>
      <c r="H5610" s="126">
        <v>1.6230840557849774E+19</v>
      </c>
    </row>
    <row r="5611" spans="3:8" ht="15" customHeight="1">
      <c r="C5611" s="113" t="b">
        <v>0</v>
      </c>
      <c r="D5611" s="124">
        <v>36185</v>
      </c>
      <c r="E5611" s="115">
        <v>14.622</v>
      </c>
      <c r="F5611" s="115">
        <v>5529</v>
      </c>
      <c r="G5611" s="126">
        <v>0</v>
      </c>
      <c r="H5611" s="126">
        <v>1.5157072534505126E+18</v>
      </c>
    </row>
    <row r="5612" spans="3:8" ht="15" customHeight="1">
      <c r="C5612" s="113" t="b">
        <v>0</v>
      </c>
      <c r="D5612" s="124">
        <v>36186</v>
      </c>
      <c r="E5612" s="115">
        <v>14.599</v>
      </c>
      <c r="F5612" s="115">
        <v>5530</v>
      </c>
      <c r="G5612" s="126">
        <v>0</v>
      </c>
      <c r="H5612" s="126">
        <v>1.8301248698479423E+19</v>
      </c>
    </row>
    <row r="5613" spans="3:8" ht="15" customHeight="1">
      <c r="C5613" s="113" t="b">
        <v>0</v>
      </c>
      <c r="D5613" s="124">
        <v>36187</v>
      </c>
      <c r="E5613" s="115">
        <v>14.596</v>
      </c>
      <c r="F5613" s="115">
        <v>5531</v>
      </c>
      <c r="G5613" s="126">
        <v>0</v>
      </c>
      <c r="H5613" s="126">
        <v>1.6121981048694098E+19</v>
      </c>
    </row>
    <row r="5614" spans="3:8" ht="15" customHeight="1">
      <c r="C5614" s="113" t="b">
        <v>0</v>
      </c>
      <c r="D5614" s="124">
        <v>36188</v>
      </c>
      <c r="E5614" s="115">
        <v>14.67</v>
      </c>
      <c r="F5614" s="115">
        <v>5532</v>
      </c>
      <c r="G5614" s="126">
        <v>0</v>
      </c>
      <c r="H5614" s="126">
        <v>1.7384215967741258E+19</v>
      </c>
    </row>
    <row r="5615" spans="3:8" ht="15" customHeight="1">
      <c r="C5615" s="113" t="b">
        <v>0</v>
      </c>
      <c r="D5615" s="124">
        <v>36189</v>
      </c>
      <c r="E5615" s="115">
        <v>14.744999999999999</v>
      </c>
      <c r="F5615" s="115">
        <v>5533</v>
      </c>
      <c r="G5615" s="126">
        <v>0</v>
      </c>
      <c r="H5615" s="126">
        <v>8.7052577618241198E+18</v>
      </c>
    </row>
    <row r="5616" spans="3:8" ht="15" customHeight="1">
      <c r="C5616" s="113" t="b">
        <v>0</v>
      </c>
      <c r="D5616" s="124">
        <v>36190</v>
      </c>
      <c r="E5616" s="115">
        <v>14.837</v>
      </c>
      <c r="F5616" s="115">
        <v>5534</v>
      </c>
      <c r="G5616" s="126">
        <v>0</v>
      </c>
      <c r="H5616" s="126">
        <v>6.1563275795284726E+18</v>
      </c>
    </row>
    <row r="5617" spans="3:8" ht="15" customHeight="1">
      <c r="C5617" s="113" t="b">
        <v>0</v>
      </c>
      <c r="D5617" s="124">
        <v>36191</v>
      </c>
      <c r="E5617" s="115">
        <v>14.952</v>
      </c>
      <c r="F5617" s="115">
        <v>5535</v>
      </c>
      <c r="G5617" s="126">
        <v>0</v>
      </c>
      <c r="H5617" s="126">
        <v>4.9176705919899034E+18</v>
      </c>
    </row>
    <row r="5618" spans="3:8" ht="15" customHeight="1">
      <c r="C5618" s="113" t="b">
        <v>0</v>
      </c>
      <c r="D5618" s="124">
        <v>36192</v>
      </c>
      <c r="E5618" s="115">
        <v>14.946999999999999</v>
      </c>
      <c r="F5618" s="115">
        <v>5536</v>
      </c>
      <c r="G5618" s="126">
        <v>0</v>
      </c>
      <c r="H5618" s="126">
        <v>9.8804370449865892E+18</v>
      </c>
    </row>
    <row r="5619" spans="3:8" ht="15" customHeight="1">
      <c r="C5619" s="113" t="b">
        <v>0</v>
      </c>
      <c r="D5619" s="124">
        <v>36193</v>
      </c>
      <c r="E5619" s="115">
        <v>14.951000000000001</v>
      </c>
      <c r="F5619" s="115">
        <v>5537</v>
      </c>
      <c r="G5619" s="126">
        <v>0</v>
      </c>
      <c r="H5619" s="126">
        <v>1.1014724217251994E+19</v>
      </c>
    </row>
    <row r="5620" spans="3:8" ht="15" customHeight="1">
      <c r="C5620" s="113" t="b">
        <v>0</v>
      </c>
      <c r="D5620" s="124">
        <v>36194</v>
      </c>
      <c r="E5620" s="115">
        <v>15.034000000000001</v>
      </c>
      <c r="F5620" s="115">
        <v>5538</v>
      </c>
      <c r="G5620" s="126">
        <v>0</v>
      </c>
      <c r="H5620" s="126">
        <v>1.1267262558849659E+19</v>
      </c>
    </row>
    <row r="5621" spans="3:8" ht="15" customHeight="1">
      <c r="C5621" s="113" t="b">
        <v>0</v>
      </c>
      <c r="D5621" s="124">
        <v>36195</v>
      </c>
      <c r="E5621" s="115">
        <v>14.986000000000001</v>
      </c>
      <c r="F5621" s="115">
        <v>5539</v>
      </c>
      <c r="G5621" s="126">
        <v>0</v>
      </c>
      <c r="H5621" s="126">
        <v>1.2651922850177921E+19</v>
      </c>
    </row>
    <row r="5622" spans="3:8" ht="15" customHeight="1">
      <c r="C5622" s="113" t="b">
        <v>0</v>
      </c>
      <c r="D5622" s="124">
        <v>36196</v>
      </c>
      <c r="E5622" s="115">
        <v>14.978</v>
      </c>
      <c r="F5622" s="115">
        <v>5540</v>
      </c>
      <c r="G5622" s="126">
        <v>0</v>
      </c>
      <c r="H5622" s="126">
        <v>1.4474669577908908E+19</v>
      </c>
    </row>
    <row r="5623" spans="3:8" ht="15" customHeight="1">
      <c r="C5623" s="113" t="b">
        <v>0</v>
      </c>
      <c r="D5623" s="124">
        <v>36197</v>
      </c>
      <c r="E5623" s="115">
        <v>15.1</v>
      </c>
      <c r="F5623" s="115">
        <v>5541</v>
      </c>
      <c r="G5623" s="126">
        <v>0</v>
      </c>
      <c r="H5623" s="126">
        <v>1.0389448976813386E+19</v>
      </c>
    </row>
    <row r="5624" spans="3:8" ht="15" customHeight="1">
      <c r="C5624" s="113" t="b">
        <v>0</v>
      </c>
      <c r="D5624" s="124">
        <v>36198</v>
      </c>
      <c r="E5624" s="115">
        <v>15.178000000000001</v>
      </c>
      <c r="F5624" s="115">
        <v>5542</v>
      </c>
      <c r="G5624" s="126">
        <v>0</v>
      </c>
      <c r="H5624" s="126">
        <v>1.6980398800527331E+19</v>
      </c>
    </row>
    <row r="5625" spans="3:8" ht="15" customHeight="1">
      <c r="C5625" s="113" t="b">
        <v>0</v>
      </c>
      <c r="D5625" s="124">
        <v>36199</v>
      </c>
      <c r="E5625" s="115">
        <v>15.202999999999999</v>
      </c>
      <c r="F5625" s="115">
        <v>5543</v>
      </c>
      <c r="G5625" s="126">
        <v>0</v>
      </c>
      <c r="H5625" s="126">
        <v>6.4359506726348319E+18</v>
      </c>
    </row>
    <row r="5626" spans="3:8" ht="15" customHeight="1">
      <c r="C5626" s="113" t="b">
        <v>0</v>
      </c>
      <c r="D5626" s="124">
        <v>36200</v>
      </c>
      <c r="E5626" s="115">
        <v>15.279</v>
      </c>
      <c r="F5626" s="115">
        <v>5544</v>
      </c>
      <c r="G5626" s="126">
        <v>0</v>
      </c>
      <c r="H5626" s="126">
        <v>1.5557738077605116E+19</v>
      </c>
    </row>
    <row r="5627" spans="3:8" ht="15" customHeight="1">
      <c r="C5627" s="113" t="b">
        <v>0</v>
      </c>
      <c r="D5627" s="124">
        <v>36201</v>
      </c>
      <c r="E5627" s="115">
        <v>15.297000000000001</v>
      </c>
      <c r="F5627" s="115">
        <v>5545</v>
      </c>
      <c r="G5627" s="126">
        <v>0</v>
      </c>
      <c r="H5627" s="126">
        <v>1.2749350169494884E+19</v>
      </c>
    </row>
    <row r="5628" spans="3:8" ht="15" customHeight="1">
      <c r="C5628" s="113" t="b">
        <v>0</v>
      </c>
      <c r="D5628" s="124">
        <v>36202</v>
      </c>
      <c r="E5628" s="115">
        <v>15.315</v>
      </c>
      <c r="F5628" s="115">
        <v>5546</v>
      </c>
      <c r="G5628" s="126">
        <v>0</v>
      </c>
      <c r="H5628" s="126">
        <v>1.049098387127876E+19</v>
      </c>
    </row>
    <row r="5629" spans="3:8" ht="15" customHeight="1">
      <c r="C5629" s="113" t="b">
        <v>0</v>
      </c>
      <c r="D5629" s="124">
        <v>36203</v>
      </c>
      <c r="E5629" s="115">
        <v>15.336</v>
      </c>
      <c r="F5629" s="115">
        <v>5547</v>
      </c>
      <c r="G5629" s="126">
        <v>0</v>
      </c>
      <c r="H5629" s="126">
        <v>1.7368193276750848E+19</v>
      </c>
    </row>
    <row r="5630" spans="3:8" ht="15" customHeight="1">
      <c r="C5630" s="113" t="b">
        <v>0</v>
      </c>
      <c r="D5630" s="124">
        <v>36204</v>
      </c>
      <c r="E5630" s="115">
        <v>15.377000000000001</v>
      </c>
      <c r="F5630" s="115">
        <v>5548</v>
      </c>
      <c r="G5630" s="126">
        <v>0</v>
      </c>
      <c r="H5630" s="126">
        <v>1.7648224369593858E+19</v>
      </c>
    </row>
    <row r="5631" spans="3:8" ht="15" customHeight="1">
      <c r="C5631" s="113" t="b">
        <v>0</v>
      </c>
      <c r="D5631" s="124">
        <v>36205</v>
      </c>
      <c r="E5631" s="115">
        <v>15.395</v>
      </c>
      <c r="F5631" s="115">
        <v>5549</v>
      </c>
      <c r="G5631" s="126">
        <v>0</v>
      </c>
      <c r="H5631" s="126">
        <v>1.5256749254233313E+19</v>
      </c>
    </row>
    <row r="5632" spans="3:8" ht="15" customHeight="1">
      <c r="C5632" s="113" t="b">
        <v>0</v>
      </c>
      <c r="D5632" s="124">
        <v>36206</v>
      </c>
      <c r="E5632" s="115">
        <v>15.414</v>
      </c>
      <c r="F5632" s="115">
        <v>5550</v>
      </c>
      <c r="G5632" s="126">
        <v>0</v>
      </c>
      <c r="H5632" s="126">
        <v>1.5776469424284051E+19</v>
      </c>
    </row>
    <row r="5633" spans="3:8" ht="15" customHeight="1">
      <c r="C5633" s="113" t="b">
        <v>0</v>
      </c>
      <c r="D5633" s="124">
        <v>36207</v>
      </c>
      <c r="E5633" s="115">
        <v>15.365</v>
      </c>
      <c r="F5633" s="115">
        <v>5551</v>
      </c>
      <c r="G5633" s="126">
        <v>0</v>
      </c>
      <c r="H5633" s="126">
        <v>2.1571060030959584E+17</v>
      </c>
    </row>
    <row r="5634" spans="3:8" ht="15" customHeight="1">
      <c r="C5634" s="113" t="b">
        <v>0</v>
      </c>
      <c r="D5634" s="124">
        <v>36208</v>
      </c>
      <c r="E5634" s="115">
        <v>15.372999999999999</v>
      </c>
      <c r="F5634" s="115">
        <v>5552</v>
      </c>
      <c r="G5634" s="126">
        <v>0</v>
      </c>
      <c r="H5634" s="126">
        <v>1.5127196751146861E+19</v>
      </c>
    </row>
    <row r="5635" spans="3:8" ht="15" customHeight="1">
      <c r="C5635" s="113" t="b">
        <v>0</v>
      </c>
      <c r="D5635" s="124">
        <v>36209</v>
      </c>
      <c r="E5635" s="115">
        <v>15.419</v>
      </c>
      <c r="F5635" s="115">
        <v>5553</v>
      </c>
      <c r="G5635" s="126">
        <v>0</v>
      </c>
      <c r="H5635" s="126">
        <v>1.1197022601355575E+19</v>
      </c>
    </row>
    <row r="5636" spans="3:8" ht="15" customHeight="1">
      <c r="C5636" s="113" t="b">
        <v>0</v>
      </c>
      <c r="D5636" s="124">
        <v>36210</v>
      </c>
      <c r="E5636" s="115">
        <v>15.473000000000001</v>
      </c>
      <c r="F5636" s="115">
        <v>5554</v>
      </c>
      <c r="G5636" s="126">
        <v>0</v>
      </c>
      <c r="H5636" s="126">
        <v>5.4320631312124211E+17</v>
      </c>
    </row>
    <row r="5637" spans="3:8" ht="15" customHeight="1">
      <c r="C5637" s="113" t="b">
        <v>0</v>
      </c>
      <c r="D5637" s="124">
        <v>36211</v>
      </c>
      <c r="E5637" s="115">
        <v>15.49</v>
      </c>
      <c r="F5637" s="115">
        <v>5555</v>
      </c>
      <c r="G5637" s="126">
        <v>0</v>
      </c>
      <c r="H5637" s="126">
        <v>5.3379864011502326E+18</v>
      </c>
    </row>
    <row r="5638" spans="3:8" ht="15" customHeight="1">
      <c r="C5638" s="113" t="b">
        <v>0</v>
      </c>
      <c r="D5638" s="124">
        <v>36212</v>
      </c>
      <c r="E5638" s="115">
        <v>15.481</v>
      </c>
      <c r="F5638" s="115">
        <v>5556</v>
      </c>
      <c r="G5638" s="126">
        <v>0</v>
      </c>
      <c r="H5638" s="126">
        <v>4.8131857995178803E+18</v>
      </c>
    </row>
    <row r="5639" spans="3:8" ht="15" customHeight="1">
      <c r="C5639" s="113" t="b">
        <v>0</v>
      </c>
      <c r="D5639" s="124">
        <v>36213</v>
      </c>
      <c r="E5639" s="115">
        <v>15.456</v>
      </c>
      <c r="F5639" s="115">
        <v>5557</v>
      </c>
      <c r="G5639" s="126">
        <v>0</v>
      </c>
      <c r="H5639" s="126">
        <v>4.419820773699479E+18</v>
      </c>
    </row>
    <row r="5640" spans="3:8" ht="15" customHeight="1">
      <c r="C5640" s="113" t="b">
        <v>0</v>
      </c>
      <c r="D5640" s="124">
        <v>36214</v>
      </c>
      <c r="E5640" s="115">
        <v>15.462999999999999</v>
      </c>
      <c r="F5640" s="115">
        <v>5558</v>
      </c>
      <c r="G5640" s="126">
        <v>0</v>
      </c>
      <c r="H5640" s="126">
        <v>1.3503205480847731E+19</v>
      </c>
    </row>
    <row r="5641" spans="3:8" ht="15" customHeight="1">
      <c r="C5641" s="113" t="b">
        <v>0</v>
      </c>
      <c r="D5641" s="124">
        <v>36215</v>
      </c>
      <c r="E5641" s="115">
        <v>15.44</v>
      </c>
      <c r="F5641" s="115">
        <v>5559</v>
      </c>
      <c r="G5641" s="126">
        <v>0</v>
      </c>
      <c r="H5641" s="126">
        <v>4.577944859202936E+16</v>
      </c>
    </row>
    <row r="5642" spans="3:8" ht="15" customHeight="1">
      <c r="C5642" s="113" t="b">
        <v>0</v>
      </c>
      <c r="D5642" s="124">
        <v>36216</v>
      </c>
      <c r="E5642" s="115">
        <v>15.468</v>
      </c>
      <c r="F5642" s="115">
        <v>5560</v>
      </c>
      <c r="G5642" s="126">
        <v>0</v>
      </c>
      <c r="H5642" s="126">
        <v>1.801021826941933E+19</v>
      </c>
    </row>
    <row r="5643" spans="3:8" ht="15" customHeight="1">
      <c r="C5643" s="113" t="b">
        <v>0</v>
      </c>
      <c r="D5643" s="124">
        <v>36217</v>
      </c>
      <c r="E5643" s="115">
        <v>15.507</v>
      </c>
      <c r="F5643" s="115">
        <v>5561</v>
      </c>
      <c r="G5643" s="126">
        <v>0</v>
      </c>
      <c r="H5643" s="126">
        <v>3.8263007109414815E+18</v>
      </c>
    </row>
    <row r="5644" spans="3:8" ht="15" customHeight="1">
      <c r="C5644" s="113" t="b">
        <v>0</v>
      </c>
      <c r="D5644" s="124">
        <v>36218</v>
      </c>
      <c r="E5644" s="115">
        <v>15.523</v>
      </c>
      <c r="F5644" s="115">
        <v>5562</v>
      </c>
      <c r="G5644" s="126">
        <v>0</v>
      </c>
      <c r="H5644" s="126">
        <v>1.7405630758922045E+19</v>
      </c>
    </row>
    <row r="5645" spans="3:8" ht="15" customHeight="1">
      <c r="C5645" s="113" t="b">
        <v>0</v>
      </c>
      <c r="D5645" s="124">
        <v>36219</v>
      </c>
      <c r="E5645" s="115">
        <v>15.401999999999999</v>
      </c>
      <c r="F5645" s="115">
        <v>5563</v>
      </c>
      <c r="G5645" s="126">
        <v>0</v>
      </c>
      <c r="H5645" s="126">
        <v>1.1287459212619125E+19</v>
      </c>
    </row>
    <row r="5646" spans="3:8" ht="15" customHeight="1">
      <c r="C5646" s="113" t="b">
        <v>0</v>
      </c>
      <c r="D5646" s="124">
        <v>36220</v>
      </c>
      <c r="E5646" s="115">
        <v>15.26</v>
      </c>
      <c r="F5646" s="115">
        <v>5564</v>
      </c>
      <c r="G5646" s="126">
        <v>0</v>
      </c>
      <c r="H5646" s="126">
        <v>4.9457788750769951E+18</v>
      </c>
    </row>
    <row r="5647" spans="3:8" ht="15" customHeight="1">
      <c r="C5647" s="113" t="b">
        <v>0</v>
      </c>
      <c r="D5647" s="124">
        <v>36221</v>
      </c>
      <c r="E5647" s="115">
        <v>15.170999999999999</v>
      </c>
      <c r="F5647" s="115">
        <v>5565</v>
      </c>
      <c r="G5647" s="126">
        <v>0</v>
      </c>
      <c r="H5647" s="126">
        <v>1.1156204707230648E+19</v>
      </c>
    </row>
    <row r="5648" spans="3:8" ht="15" customHeight="1">
      <c r="C5648" s="113" t="b">
        <v>0</v>
      </c>
      <c r="D5648" s="124">
        <v>36222</v>
      </c>
      <c r="E5648" s="115">
        <v>15.182</v>
      </c>
      <c r="F5648" s="115">
        <v>5566</v>
      </c>
      <c r="G5648" s="126">
        <v>0</v>
      </c>
      <c r="H5648" s="126">
        <v>8.9212484156908349E+18</v>
      </c>
    </row>
    <row r="5649" spans="3:8" ht="15" customHeight="1">
      <c r="C5649" s="113" t="b">
        <v>0</v>
      </c>
      <c r="D5649" s="124">
        <v>36223</v>
      </c>
      <c r="E5649" s="115">
        <v>15.217000000000001</v>
      </c>
      <c r="F5649" s="115">
        <v>5567</v>
      </c>
      <c r="G5649" s="126">
        <v>0</v>
      </c>
      <c r="H5649" s="126">
        <v>7.8857289901250701E+17</v>
      </c>
    </row>
    <row r="5650" spans="3:8" ht="15" customHeight="1">
      <c r="C5650" s="113" t="b">
        <v>0</v>
      </c>
      <c r="D5650" s="124">
        <v>36224</v>
      </c>
      <c r="E5650" s="115">
        <v>15.327</v>
      </c>
      <c r="F5650" s="115">
        <v>5568</v>
      </c>
      <c r="G5650" s="126">
        <v>0</v>
      </c>
      <c r="H5650" s="126">
        <v>1.4725564298326374E+19</v>
      </c>
    </row>
    <row r="5651" spans="3:8" ht="15" customHeight="1">
      <c r="C5651" s="113" t="b">
        <v>0</v>
      </c>
      <c r="D5651" s="124">
        <v>36225</v>
      </c>
      <c r="E5651" s="115">
        <v>15.234</v>
      </c>
      <c r="F5651" s="115">
        <v>5569</v>
      </c>
      <c r="G5651" s="126">
        <v>0</v>
      </c>
      <c r="H5651" s="126">
        <v>1.2472512643275497E+19</v>
      </c>
    </row>
    <row r="5652" spans="3:8" ht="15" customHeight="1">
      <c r="C5652" s="113" t="b">
        <v>0</v>
      </c>
      <c r="D5652" s="124">
        <v>36226</v>
      </c>
      <c r="E5652" s="115">
        <v>15.178000000000001</v>
      </c>
      <c r="F5652" s="115">
        <v>5570</v>
      </c>
      <c r="G5652" s="126">
        <v>0</v>
      </c>
      <c r="H5652" s="126">
        <v>1.5185221356399927E+19</v>
      </c>
    </row>
    <row r="5653" spans="3:8" ht="15" customHeight="1">
      <c r="C5653" s="113" t="b">
        <v>0</v>
      </c>
      <c r="D5653" s="124">
        <v>36227</v>
      </c>
      <c r="E5653" s="115">
        <v>15.257</v>
      </c>
      <c r="F5653" s="115">
        <v>5571</v>
      </c>
      <c r="G5653" s="126">
        <v>0</v>
      </c>
      <c r="H5653" s="126">
        <v>7.1357027643018829E+17</v>
      </c>
    </row>
    <row r="5654" spans="3:8" ht="15" customHeight="1">
      <c r="C5654" s="113" t="b">
        <v>0</v>
      </c>
      <c r="D5654" s="124">
        <v>36228</v>
      </c>
      <c r="E5654" s="115">
        <v>15.33</v>
      </c>
      <c r="F5654" s="115">
        <v>5572</v>
      </c>
      <c r="G5654" s="126">
        <v>0</v>
      </c>
      <c r="H5654" s="126">
        <v>7.6786941459775304E+18</v>
      </c>
    </row>
    <row r="5655" spans="3:8" ht="15" customHeight="1">
      <c r="C5655" s="113" t="b">
        <v>0</v>
      </c>
      <c r="D5655" s="124">
        <v>36229</v>
      </c>
      <c r="E5655" s="115">
        <v>15.343</v>
      </c>
      <c r="F5655" s="115">
        <v>5573</v>
      </c>
      <c r="G5655" s="126">
        <v>0</v>
      </c>
      <c r="H5655" s="126">
        <v>1.1346652741848547E+19</v>
      </c>
    </row>
    <row r="5656" spans="3:8" ht="15" customHeight="1">
      <c r="C5656" s="113" t="b">
        <v>0</v>
      </c>
      <c r="D5656" s="124">
        <v>36230</v>
      </c>
      <c r="E5656" s="115">
        <v>15.384</v>
      </c>
      <c r="F5656" s="115">
        <v>5574</v>
      </c>
      <c r="G5656" s="126">
        <v>0</v>
      </c>
      <c r="H5656" s="126">
        <v>1.6858874390196578E+19</v>
      </c>
    </row>
    <row r="5657" spans="3:8" ht="15" customHeight="1">
      <c r="C5657" s="113" t="b">
        <v>0</v>
      </c>
      <c r="D5657" s="124">
        <v>36231</v>
      </c>
      <c r="E5657" s="115">
        <v>15.381</v>
      </c>
      <c r="F5657" s="115">
        <v>5575</v>
      </c>
      <c r="G5657" s="126">
        <v>0</v>
      </c>
      <c r="H5657" s="126">
        <v>1.6959390144330844E+19</v>
      </c>
    </row>
    <row r="5658" spans="3:8" ht="15" customHeight="1">
      <c r="C5658" s="113" t="b">
        <v>0</v>
      </c>
      <c r="D5658" s="124">
        <v>36232</v>
      </c>
      <c r="E5658" s="115">
        <v>15.425000000000001</v>
      </c>
      <c r="F5658" s="115">
        <v>5576</v>
      </c>
      <c r="G5658" s="126">
        <v>0</v>
      </c>
      <c r="H5658" s="126">
        <v>1.6913595832045535E+19</v>
      </c>
    </row>
    <row r="5659" spans="3:8" ht="15" customHeight="1">
      <c r="C5659" s="113" t="b">
        <v>0</v>
      </c>
      <c r="D5659" s="124">
        <v>36233</v>
      </c>
      <c r="E5659" s="115">
        <v>15.301</v>
      </c>
      <c r="F5659" s="115">
        <v>5577</v>
      </c>
      <c r="G5659" s="126">
        <v>0</v>
      </c>
      <c r="H5659" s="126">
        <v>9.9910469318418801E+18</v>
      </c>
    </row>
    <row r="5660" spans="3:8" ht="15" customHeight="1">
      <c r="C5660" s="113" t="b">
        <v>0</v>
      </c>
      <c r="D5660" s="124">
        <v>36234</v>
      </c>
      <c r="E5660" s="115">
        <v>15.303000000000001</v>
      </c>
      <c r="F5660" s="115">
        <v>5578</v>
      </c>
      <c r="G5660" s="126">
        <v>0</v>
      </c>
      <c r="H5660" s="126">
        <v>1.4286993856396233E+19</v>
      </c>
    </row>
    <row r="5661" spans="3:8" ht="15" customHeight="1">
      <c r="C5661" s="113" t="b">
        <v>0</v>
      </c>
      <c r="D5661" s="124">
        <v>36235</v>
      </c>
      <c r="E5661" s="115">
        <v>15.38</v>
      </c>
      <c r="F5661" s="115">
        <v>5579</v>
      </c>
      <c r="G5661" s="126">
        <v>0</v>
      </c>
      <c r="H5661" s="126">
        <v>1.5569739877590554E+18</v>
      </c>
    </row>
    <row r="5662" spans="3:8" ht="15" customHeight="1">
      <c r="C5662" s="113" t="b">
        <v>0</v>
      </c>
      <c r="D5662" s="124">
        <v>36236</v>
      </c>
      <c r="E5662" s="115">
        <v>15.391999999999999</v>
      </c>
      <c r="F5662" s="115">
        <v>5580</v>
      </c>
      <c r="G5662" s="126">
        <v>0</v>
      </c>
      <c r="H5662" s="126">
        <v>4.5570874250626196E+18</v>
      </c>
    </row>
    <row r="5663" spans="3:8" ht="15" customHeight="1">
      <c r="C5663" s="113" t="b">
        <v>0</v>
      </c>
      <c r="D5663" s="124">
        <v>36237</v>
      </c>
      <c r="E5663" s="115">
        <v>15.355</v>
      </c>
      <c r="F5663" s="115">
        <v>5581</v>
      </c>
      <c r="G5663" s="126">
        <v>0</v>
      </c>
      <c r="H5663" s="126">
        <v>1.6662003015178621E+19</v>
      </c>
    </row>
    <row r="5664" spans="3:8" ht="15" customHeight="1">
      <c r="C5664" s="113" t="b">
        <v>0</v>
      </c>
      <c r="D5664" s="124">
        <v>36238</v>
      </c>
      <c r="E5664" s="115">
        <v>15.452</v>
      </c>
      <c r="F5664" s="115">
        <v>5582</v>
      </c>
      <c r="G5664" s="126">
        <v>0</v>
      </c>
      <c r="H5664" s="126">
        <v>1.409103161556444E+19</v>
      </c>
    </row>
    <row r="5665" spans="3:8" ht="15" customHeight="1">
      <c r="C5665" s="113" t="b">
        <v>0</v>
      </c>
      <c r="D5665" s="124">
        <v>36239</v>
      </c>
      <c r="E5665" s="115">
        <v>15.419</v>
      </c>
      <c r="F5665" s="115">
        <v>5583</v>
      </c>
      <c r="G5665" s="126">
        <v>0</v>
      </c>
      <c r="H5665" s="126">
        <v>1.744316803120384E+19</v>
      </c>
    </row>
    <row r="5666" spans="3:8" ht="15" customHeight="1">
      <c r="C5666" s="113" t="b">
        <v>0</v>
      </c>
      <c r="D5666" s="124">
        <v>36240</v>
      </c>
      <c r="E5666" s="115">
        <v>15.484999999999999</v>
      </c>
      <c r="F5666" s="115">
        <v>5584</v>
      </c>
      <c r="G5666" s="126">
        <v>0</v>
      </c>
      <c r="H5666" s="126">
        <v>1.8302728109171313E+19</v>
      </c>
    </row>
    <row r="5667" spans="3:8" ht="15" customHeight="1">
      <c r="C5667" s="113" t="b">
        <v>0</v>
      </c>
      <c r="D5667" s="124">
        <v>36241</v>
      </c>
      <c r="E5667" s="115">
        <v>15.472</v>
      </c>
      <c r="F5667" s="115">
        <v>5585</v>
      </c>
      <c r="G5667" s="126">
        <v>0</v>
      </c>
      <c r="H5667" s="126">
        <v>1.8425252394963216E+19</v>
      </c>
    </row>
    <row r="5668" spans="3:8" ht="15" customHeight="1">
      <c r="C5668" s="113" t="b">
        <v>0</v>
      </c>
      <c r="D5668" s="124">
        <v>36242</v>
      </c>
      <c r="E5668" s="115">
        <v>15.515000000000001</v>
      </c>
      <c r="F5668" s="115">
        <v>5586</v>
      </c>
      <c r="G5668" s="126">
        <v>0</v>
      </c>
      <c r="H5668" s="126">
        <v>9.8820452426683924E+18</v>
      </c>
    </row>
    <row r="5669" spans="3:8" ht="15" customHeight="1">
      <c r="C5669" s="113" t="b">
        <v>0</v>
      </c>
      <c r="D5669" s="124">
        <v>36243</v>
      </c>
      <c r="E5669" s="115">
        <v>15.538</v>
      </c>
      <c r="F5669" s="115">
        <v>5587</v>
      </c>
      <c r="G5669" s="126">
        <v>0</v>
      </c>
      <c r="H5669" s="126">
        <v>1.7650065233581763E+19</v>
      </c>
    </row>
    <row r="5670" spans="3:8" ht="15" customHeight="1">
      <c r="C5670" s="113" t="b">
        <v>0</v>
      </c>
      <c r="D5670" s="124">
        <v>36244</v>
      </c>
      <c r="E5670" s="115">
        <v>15.561</v>
      </c>
      <c r="F5670" s="115">
        <v>5588</v>
      </c>
      <c r="G5670" s="126">
        <v>0</v>
      </c>
      <c r="H5670" s="126">
        <v>1.1882011487967648E+19</v>
      </c>
    </row>
    <row r="5671" spans="3:8" ht="15" customHeight="1">
      <c r="C5671" s="113" t="b">
        <v>0</v>
      </c>
      <c r="D5671" s="124">
        <v>36245</v>
      </c>
      <c r="E5671" s="115">
        <v>15.555</v>
      </c>
      <c r="F5671" s="115">
        <v>5589</v>
      </c>
      <c r="G5671" s="126">
        <v>0</v>
      </c>
      <c r="H5671" s="126">
        <v>1.8356251655226876E+19</v>
      </c>
    </row>
    <row r="5672" spans="3:8" ht="15" customHeight="1">
      <c r="C5672" s="113" t="b">
        <v>0</v>
      </c>
      <c r="D5672" s="124">
        <v>36246</v>
      </c>
      <c r="E5672" s="115">
        <v>15.541</v>
      </c>
      <c r="F5672" s="115">
        <v>5590</v>
      </c>
      <c r="G5672" s="126">
        <v>0</v>
      </c>
      <c r="H5672" s="126">
        <v>6.2596028547047864E+18</v>
      </c>
    </row>
    <row r="5673" spans="3:8" ht="15" customHeight="1">
      <c r="C5673" s="113" t="b">
        <v>0</v>
      </c>
      <c r="D5673" s="124">
        <v>36247</v>
      </c>
      <c r="E5673" s="115">
        <v>15.544</v>
      </c>
      <c r="F5673" s="115">
        <v>5591</v>
      </c>
      <c r="G5673" s="126">
        <v>0</v>
      </c>
      <c r="H5673" s="126">
        <v>8.0512141424231168E+18</v>
      </c>
    </row>
    <row r="5674" spans="3:8" ht="15" customHeight="1">
      <c r="C5674" s="113" t="b">
        <v>0</v>
      </c>
      <c r="D5674" s="124">
        <v>36248</v>
      </c>
      <c r="E5674" s="115">
        <v>15.599</v>
      </c>
      <c r="F5674" s="115">
        <v>5592</v>
      </c>
      <c r="G5674" s="126">
        <v>0</v>
      </c>
      <c r="H5674" s="126">
        <v>3.1508890344681313E+18</v>
      </c>
    </row>
    <row r="5675" spans="3:8" ht="15" customHeight="1">
      <c r="C5675" s="113" t="b">
        <v>0</v>
      </c>
      <c r="D5675" s="124">
        <v>36249</v>
      </c>
      <c r="E5675" s="115">
        <v>15.627000000000001</v>
      </c>
      <c r="F5675" s="115">
        <v>5593</v>
      </c>
      <c r="G5675" s="126">
        <v>0</v>
      </c>
      <c r="H5675" s="126">
        <v>5.0595699240873267E+18</v>
      </c>
    </row>
    <row r="5676" spans="3:8" ht="15" customHeight="1">
      <c r="C5676" s="113" t="b">
        <v>0</v>
      </c>
      <c r="D5676" s="124">
        <v>36250</v>
      </c>
      <c r="E5676" s="115">
        <v>15.6</v>
      </c>
      <c r="F5676" s="115">
        <v>5594</v>
      </c>
      <c r="G5676" s="126">
        <v>0</v>
      </c>
      <c r="H5676" s="126">
        <v>2.839090067041154E+18</v>
      </c>
    </row>
    <row r="5677" spans="3:8" ht="15" customHeight="1">
      <c r="C5677" s="113" t="b">
        <v>0</v>
      </c>
      <c r="D5677" s="124">
        <v>36251</v>
      </c>
      <c r="E5677" s="115">
        <v>15.486000000000001</v>
      </c>
      <c r="F5677" s="115">
        <v>5595</v>
      </c>
      <c r="G5677" s="126">
        <v>0</v>
      </c>
      <c r="H5677" s="126">
        <v>2.2907988153311785E+18</v>
      </c>
    </row>
    <row r="5678" spans="3:8" ht="15" customHeight="1">
      <c r="C5678" s="113" t="b">
        <v>0</v>
      </c>
      <c r="D5678" s="124">
        <v>36252</v>
      </c>
      <c r="E5678" s="115">
        <v>15.44</v>
      </c>
      <c r="F5678" s="115">
        <v>5596</v>
      </c>
      <c r="G5678" s="126">
        <v>0</v>
      </c>
      <c r="H5678" s="126">
        <v>6.4068925679490386E+18</v>
      </c>
    </row>
    <row r="5679" spans="3:8" ht="15" customHeight="1">
      <c r="C5679" s="113" t="b">
        <v>0</v>
      </c>
      <c r="D5679" s="124">
        <v>36253</v>
      </c>
      <c r="E5679" s="115">
        <v>15.461</v>
      </c>
      <c r="F5679" s="115">
        <v>5597</v>
      </c>
      <c r="G5679" s="126">
        <v>0</v>
      </c>
      <c r="H5679" s="126">
        <v>1.0769608024724939E+19</v>
      </c>
    </row>
    <row r="5680" spans="3:8" ht="15" customHeight="1">
      <c r="C5680" s="113" t="b">
        <v>0</v>
      </c>
      <c r="D5680" s="124">
        <v>36254</v>
      </c>
      <c r="E5680" s="115">
        <v>15.423</v>
      </c>
      <c r="F5680" s="115">
        <v>5598</v>
      </c>
      <c r="G5680" s="126">
        <v>0</v>
      </c>
      <c r="H5680" s="126">
        <v>4.8945029822486927E+18</v>
      </c>
    </row>
    <row r="5681" spans="3:8" ht="15" customHeight="1">
      <c r="C5681" s="113" t="b">
        <v>0</v>
      </c>
      <c r="D5681" s="124">
        <v>36255</v>
      </c>
      <c r="E5681" s="115">
        <v>15.494</v>
      </c>
      <c r="F5681" s="115">
        <v>5599</v>
      </c>
      <c r="G5681" s="126">
        <v>0</v>
      </c>
      <c r="H5681" s="126">
        <v>5.6197301772279429E+18</v>
      </c>
    </row>
    <row r="5682" spans="3:8" ht="15" customHeight="1">
      <c r="C5682" s="113" t="b">
        <v>0</v>
      </c>
      <c r="D5682" s="124">
        <v>36256</v>
      </c>
      <c r="E5682" s="115">
        <v>15.46</v>
      </c>
      <c r="F5682" s="115">
        <v>5600</v>
      </c>
      <c r="G5682" s="126">
        <v>0</v>
      </c>
      <c r="H5682" s="126">
        <v>2.9800652773452E+17</v>
      </c>
    </row>
    <row r="5683" spans="3:8" ht="15" customHeight="1">
      <c r="C5683" s="113" t="b">
        <v>0</v>
      </c>
      <c r="D5683" s="124">
        <v>36257</v>
      </c>
      <c r="E5683" s="115">
        <v>15.435</v>
      </c>
      <c r="F5683" s="115">
        <v>5601</v>
      </c>
      <c r="G5683" s="126">
        <v>0</v>
      </c>
      <c r="H5683" s="126">
        <v>5.9806894590773862E+18</v>
      </c>
    </row>
    <row r="5684" spans="3:8" ht="15" customHeight="1">
      <c r="C5684" s="113" t="b">
        <v>0</v>
      </c>
      <c r="D5684" s="124">
        <v>36258</v>
      </c>
      <c r="E5684" s="115">
        <v>15.367000000000001</v>
      </c>
      <c r="F5684" s="115">
        <v>5602</v>
      </c>
      <c r="G5684" s="126">
        <v>0</v>
      </c>
      <c r="H5684" s="126">
        <v>9.8528018485753331E+17</v>
      </c>
    </row>
    <row r="5685" spans="3:8" ht="15" customHeight="1">
      <c r="C5685" s="113" t="b">
        <v>0</v>
      </c>
      <c r="D5685" s="124">
        <v>36259</v>
      </c>
      <c r="E5685" s="115">
        <v>15.375999999999999</v>
      </c>
      <c r="F5685" s="115">
        <v>5603</v>
      </c>
      <c r="G5685" s="126">
        <v>0</v>
      </c>
      <c r="H5685" s="126">
        <v>1.2014008381998531E+19</v>
      </c>
    </row>
    <row r="5686" spans="3:8" ht="15" customHeight="1">
      <c r="C5686" s="113" t="b">
        <v>0</v>
      </c>
      <c r="D5686" s="124">
        <v>36260</v>
      </c>
      <c r="E5686" s="115">
        <v>15.260999999999999</v>
      </c>
      <c r="F5686" s="115">
        <v>5604</v>
      </c>
      <c r="G5686" s="126">
        <v>0</v>
      </c>
      <c r="H5686" s="126">
        <v>6.1695087539990077E+18</v>
      </c>
    </row>
    <row r="5687" spans="3:8" ht="15" customHeight="1">
      <c r="C5687" s="113" t="b">
        <v>0</v>
      </c>
      <c r="D5687" s="124">
        <v>36261</v>
      </c>
      <c r="E5687" s="115">
        <v>15.269</v>
      </c>
      <c r="F5687" s="115">
        <v>5605</v>
      </c>
      <c r="G5687" s="126">
        <v>0</v>
      </c>
      <c r="H5687" s="126">
        <v>3.0985583670487332E+18</v>
      </c>
    </row>
    <row r="5688" spans="3:8" ht="15" customHeight="1">
      <c r="C5688" s="113" t="b">
        <v>0</v>
      </c>
      <c r="D5688" s="124">
        <v>36262</v>
      </c>
      <c r="E5688" s="115">
        <v>15.275</v>
      </c>
      <c r="F5688" s="115">
        <v>5606</v>
      </c>
      <c r="G5688" s="126">
        <v>0</v>
      </c>
      <c r="H5688" s="126">
        <v>2.5403633721950264E+18</v>
      </c>
    </row>
    <row r="5689" spans="3:8" ht="15" customHeight="1">
      <c r="C5689" s="113" t="b">
        <v>0</v>
      </c>
      <c r="D5689" s="124">
        <v>36263</v>
      </c>
      <c r="E5689" s="115">
        <v>15.391999999999999</v>
      </c>
      <c r="F5689" s="115">
        <v>5607</v>
      </c>
      <c r="G5689" s="126">
        <v>0</v>
      </c>
      <c r="H5689" s="126">
        <v>1.4358663433570984E+19</v>
      </c>
    </row>
    <row r="5690" spans="3:8" ht="15" customHeight="1">
      <c r="C5690" s="113" t="b">
        <v>0</v>
      </c>
      <c r="D5690" s="124">
        <v>36264</v>
      </c>
      <c r="E5690" s="115">
        <v>15.3</v>
      </c>
      <c r="F5690" s="115">
        <v>5608</v>
      </c>
      <c r="G5690" s="126">
        <v>0</v>
      </c>
      <c r="H5690" s="126">
        <v>4.2875022097914757E+18</v>
      </c>
    </row>
    <row r="5691" spans="3:8" ht="15" customHeight="1">
      <c r="C5691" s="113" t="b">
        <v>0</v>
      </c>
      <c r="D5691" s="124">
        <v>36265</v>
      </c>
      <c r="E5691" s="115">
        <v>15.263</v>
      </c>
      <c r="F5691" s="115">
        <v>5609</v>
      </c>
      <c r="G5691" s="126">
        <v>0</v>
      </c>
      <c r="H5691" s="126">
        <v>1.1018190144979388E+19</v>
      </c>
    </row>
    <row r="5692" spans="3:8" ht="15" customHeight="1">
      <c r="C5692" s="113" t="b">
        <v>0</v>
      </c>
      <c r="D5692" s="124">
        <v>36266</v>
      </c>
      <c r="E5692" s="115">
        <v>15.185</v>
      </c>
      <c r="F5692" s="115">
        <v>5610</v>
      </c>
      <c r="G5692" s="126">
        <v>0</v>
      </c>
      <c r="H5692" s="126">
        <v>1.3173680656097573E+19</v>
      </c>
    </row>
    <row r="5693" spans="3:8" ht="15" customHeight="1">
      <c r="C5693" s="113" t="b">
        <v>0</v>
      </c>
      <c r="D5693" s="124">
        <v>36267</v>
      </c>
      <c r="E5693" s="115">
        <v>15.163</v>
      </c>
      <c r="F5693" s="115">
        <v>5611</v>
      </c>
      <c r="G5693" s="126">
        <v>0</v>
      </c>
      <c r="H5693" s="126">
        <v>1.6603586248305883E+19</v>
      </c>
    </row>
    <row r="5694" spans="3:8" ht="15" customHeight="1">
      <c r="C5694" s="113" t="b">
        <v>0</v>
      </c>
      <c r="D5694" s="124">
        <v>36268</v>
      </c>
      <c r="E5694" s="115">
        <v>15.111000000000001</v>
      </c>
      <c r="F5694" s="115">
        <v>5612</v>
      </c>
      <c r="G5694" s="126">
        <v>0</v>
      </c>
      <c r="H5694" s="126">
        <v>9.5435323309010596E+18</v>
      </c>
    </row>
    <row r="5695" spans="3:8" ht="15" customHeight="1">
      <c r="C5695" s="113" t="b">
        <v>0</v>
      </c>
      <c r="D5695" s="124">
        <v>36269</v>
      </c>
      <c r="E5695" s="115">
        <v>14.946999999999999</v>
      </c>
      <c r="F5695" s="115">
        <v>5613</v>
      </c>
      <c r="G5695" s="126">
        <v>0</v>
      </c>
      <c r="H5695" s="126">
        <v>5.8171775550316718E+18</v>
      </c>
    </row>
    <row r="5696" spans="3:8" ht="15" customHeight="1">
      <c r="C5696" s="113" t="b">
        <v>0</v>
      </c>
      <c r="D5696" s="124">
        <v>36270</v>
      </c>
      <c r="E5696" s="115">
        <v>14.753</v>
      </c>
      <c r="F5696" s="115">
        <v>5614</v>
      </c>
      <c r="G5696" s="126">
        <v>0</v>
      </c>
      <c r="H5696" s="126">
        <v>1.6000513424247964E+19</v>
      </c>
    </row>
    <row r="5697" spans="3:8" ht="15" customHeight="1">
      <c r="C5697" s="113" t="b">
        <v>0</v>
      </c>
      <c r="D5697" s="124">
        <v>36271</v>
      </c>
      <c r="E5697" s="115">
        <v>14.72</v>
      </c>
      <c r="F5697" s="115">
        <v>5615</v>
      </c>
      <c r="G5697" s="126">
        <v>0</v>
      </c>
      <c r="H5697" s="126">
        <v>4.976837840530006E+18</v>
      </c>
    </row>
    <row r="5698" spans="3:8" ht="15" customHeight="1">
      <c r="C5698" s="113" t="b">
        <v>0</v>
      </c>
      <c r="D5698" s="124">
        <v>36272</v>
      </c>
      <c r="E5698" s="115">
        <v>14.746</v>
      </c>
      <c r="F5698" s="115">
        <v>5616</v>
      </c>
      <c r="G5698" s="126">
        <v>0</v>
      </c>
      <c r="H5698" s="126">
        <v>9.8001189206403543E+18</v>
      </c>
    </row>
    <row r="5699" spans="3:8" ht="15" customHeight="1">
      <c r="C5699" s="113" t="b">
        <v>0</v>
      </c>
      <c r="D5699" s="124">
        <v>36273</v>
      </c>
      <c r="E5699" s="115">
        <v>14.704000000000001</v>
      </c>
      <c r="F5699" s="115">
        <v>5617</v>
      </c>
      <c r="G5699" s="126">
        <v>0</v>
      </c>
      <c r="H5699" s="126">
        <v>8.2773009546055485E+18</v>
      </c>
    </row>
    <row r="5700" spans="3:8" ht="15" customHeight="1">
      <c r="C5700" s="113" t="b">
        <v>0</v>
      </c>
      <c r="D5700" s="124">
        <v>36274</v>
      </c>
      <c r="E5700" s="115">
        <v>14.766999999999999</v>
      </c>
      <c r="F5700" s="115">
        <v>5618</v>
      </c>
      <c r="G5700" s="126">
        <v>0</v>
      </c>
      <c r="H5700" s="126">
        <v>8.8666687042201969E+18</v>
      </c>
    </row>
    <row r="5701" spans="3:8" ht="15" customHeight="1">
      <c r="C5701" s="113" t="b">
        <v>0</v>
      </c>
      <c r="D5701" s="124">
        <v>36275</v>
      </c>
      <c r="E5701" s="115">
        <v>14.714</v>
      </c>
      <c r="F5701" s="115">
        <v>5619</v>
      </c>
      <c r="G5701" s="126">
        <v>0</v>
      </c>
      <c r="H5701" s="126">
        <v>1.581908313127465E+19</v>
      </c>
    </row>
    <row r="5702" spans="3:8" ht="15" customHeight="1">
      <c r="C5702" s="113" t="b">
        <v>0</v>
      </c>
      <c r="D5702" s="124">
        <v>36276</v>
      </c>
      <c r="E5702" s="115">
        <v>14.686</v>
      </c>
      <c r="F5702" s="115">
        <v>5620</v>
      </c>
      <c r="G5702" s="126">
        <v>0</v>
      </c>
      <c r="H5702" s="126">
        <v>1.6913060685558475E+19</v>
      </c>
    </row>
    <row r="5703" spans="3:8" ht="15" customHeight="1">
      <c r="C5703" s="113" t="b">
        <v>0</v>
      </c>
      <c r="D5703" s="124">
        <v>36277</v>
      </c>
      <c r="E5703" s="115">
        <v>14.603</v>
      </c>
      <c r="F5703" s="115">
        <v>5621</v>
      </c>
      <c r="G5703" s="126">
        <v>0</v>
      </c>
      <c r="H5703" s="126">
        <v>4.6137466566133903E+18</v>
      </c>
    </row>
    <row r="5704" spans="3:8" ht="15" customHeight="1">
      <c r="C5704" s="113" t="b">
        <v>0</v>
      </c>
      <c r="D5704" s="124">
        <v>36278</v>
      </c>
      <c r="E5704" s="115">
        <v>14.631</v>
      </c>
      <c r="F5704" s="115">
        <v>5622</v>
      </c>
      <c r="G5704" s="126">
        <v>0</v>
      </c>
      <c r="H5704" s="126">
        <v>1.6894764435950594E+19</v>
      </c>
    </row>
    <row r="5705" spans="3:8" ht="15" customHeight="1">
      <c r="C5705" s="113" t="b">
        <v>0</v>
      </c>
      <c r="D5705" s="124">
        <v>36279</v>
      </c>
      <c r="E5705" s="115">
        <v>14.571999999999999</v>
      </c>
      <c r="F5705" s="115">
        <v>5623</v>
      </c>
      <c r="G5705" s="126">
        <v>0</v>
      </c>
      <c r="H5705" s="126">
        <v>1.6873998561356622E+19</v>
      </c>
    </row>
    <row r="5706" spans="3:8" ht="15" customHeight="1">
      <c r="C5706" s="113" t="b">
        <v>0</v>
      </c>
      <c r="D5706" s="124">
        <v>36280</v>
      </c>
      <c r="E5706" s="115">
        <v>14.513</v>
      </c>
      <c r="F5706" s="115">
        <v>5624</v>
      </c>
      <c r="G5706" s="126">
        <v>0</v>
      </c>
      <c r="H5706" s="126">
        <v>7.7231673623592489E+18</v>
      </c>
    </row>
    <row r="5707" spans="3:8" ht="15" customHeight="1">
      <c r="C5707" s="113" t="b">
        <v>0</v>
      </c>
      <c r="D5707" s="124">
        <v>36281</v>
      </c>
      <c r="E5707" s="115">
        <v>14.35</v>
      </c>
      <c r="F5707" s="115">
        <v>5625</v>
      </c>
      <c r="G5707" s="126">
        <v>0</v>
      </c>
      <c r="H5707" s="126">
        <v>1.1388726066081061E+19</v>
      </c>
    </row>
    <row r="5708" spans="3:8" ht="15" customHeight="1">
      <c r="C5708" s="113" t="b">
        <v>0</v>
      </c>
      <c r="D5708" s="124">
        <v>36282</v>
      </c>
      <c r="E5708" s="115">
        <v>14.321</v>
      </c>
      <c r="F5708" s="115">
        <v>5626</v>
      </c>
      <c r="G5708" s="126">
        <v>0</v>
      </c>
      <c r="H5708" s="126">
        <v>2.6612921963293517E+18</v>
      </c>
    </row>
    <row r="5709" spans="3:8" ht="15" customHeight="1">
      <c r="C5709" s="113" t="b">
        <v>0</v>
      </c>
      <c r="D5709" s="124">
        <v>36283</v>
      </c>
      <c r="E5709" s="115">
        <v>14.342000000000001</v>
      </c>
      <c r="F5709" s="115">
        <v>5627</v>
      </c>
      <c r="G5709" s="126">
        <v>0</v>
      </c>
      <c r="H5709" s="126">
        <v>1.4516051378776596E+19</v>
      </c>
    </row>
    <row r="5710" spans="3:8" ht="15" customHeight="1">
      <c r="C5710" s="113" t="b">
        <v>0</v>
      </c>
      <c r="D5710" s="124">
        <v>36284</v>
      </c>
      <c r="E5710" s="115">
        <v>14.305999999999999</v>
      </c>
      <c r="F5710" s="115">
        <v>5628</v>
      </c>
      <c r="G5710" s="126">
        <v>0</v>
      </c>
      <c r="H5710" s="126">
        <v>9.6292253229815296E+18</v>
      </c>
    </row>
    <row r="5711" spans="3:8" ht="15" customHeight="1">
      <c r="C5711" s="113" t="b">
        <v>0</v>
      </c>
      <c r="D5711" s="124">
        <v>36285</v>
      </c>
      <c r="E5711" s="115">
        <v>14.26</v>
      </c>
      <c r="F5711" s="115">
        <v>5629</v>
      </c>
      <c r="G5711" s="126">
        <v>0</v>
      </c>
      <c r="H5711" s="126">
        <v>9.6290903229509079E+18</v>
      </c>
    </row>
    <row r="5712" spans="3:8" ht="15" customHeight="1">
      <c r="C5712" s="113" t="b">
        <v>0</v>
      </c>
      <c r="D5712" s="124">
        <v>36286</v>
      </c>
      <c r="E5712" s="115">
        <v>14.159000000000001</v>
      </c>
      <c r="F5712" s="115">
        <v>5630</v>
      </c>
      <c r="G5712" s="126">
        <v>0</v>
      </c>
      <c r="H5712" s="126">
        <v>1.6803229813829548E+19</v>
      </c>
    </row>
    <row r="5713" spans="3:8" ht="15" customHeight="1">
      <c r="C5713" s="113" t="b">
        <v>0</v>
      </c>
      <c r="D5713" s="124">
        <v>36287</v>
      </c>
      <c r="E5713" s="115">
        <v>14.141</v>
      </c>
      <c r="F5713" s="115">
        <v>5631</v>
      </c>
      <c r="G5713" s="126">
        <v>0</v>
      </c>
      <c r="H5713" s="126">
        <v>1.5983703050636456E+19</v>
      </c>
    </row>
    <row r="5714" spans="3:8" ht="15" customHeight="1">
      <c r="C5714" s="113" t="b">
        <v>0</v>
      </c>
      <c r="D5714" s="124">
        <v>36288</v>
      </c>
      <c r="E5714" s="115">
        <v>14.111000000000001</v>
      </c>
      <c r="F5714" s="115">
        <v>5632</v>
      </c>
      <c r="G5714" s="126">
        <v>0</v>
      </c>
      <c r="H5714" s="126">
        <v>1.5194573787391308E+19</v>
      </c>
    </row>
    <row r="5715" spans="3:8" ht="15" customHeight="1">
      <c r="C5715" s="113" t="b">
        <v>0</v>
      </c>
      <c r="D5715" s="124">
        <v>36289</v>
      </c>
      <c r="E5715" s="115">
        <v>14.119</v>
      </c>
      <c r="F5715" s="115">
        <v>5633</v>
      </c>
      <c r="G5715" s="126">
        <v>0</v>
      </c>
      <c r="H5715" s="126">
        <v>2.878260064273322E+18</v>
      </c>
    </row>
    <row r="5716" spans="3:8" ht="15" customHeight="1">
      <c r="C5716" s="113" t="b">
        <v>0</v>
      </c>
      <c r="D5716" s="124">
        <v>36290</v>
      </c>
      <c r="E5716" s="115">
        <v>14.12</v>
      </c>
      <c r="F5716" s="115">
        <v>5634</v>
      </c>
      <c r="G5716" s="126">
        <v>0</v>
      </c>
      <c r="H5716" s="126">
        <v>9.5635845621508669E+18</v>
      </c>
    </row>
    <row r="5717" spans="3:8" ht="15" customHeight="1">
      <c r="C5717" s="113" t="b">
        <v>0</v>
      </c>
      <c r="D5717" s="124">
        <v>36291</v>
      </c>
      <c r="E5717" s="115">
        <v>14.084</v>
      </c>
      <c r="F5717" s="115">
        <v>5635</v>
      </c>
      <c r="G5717" s="126">
        <v>0</v>
      </c>
      <c r="H5717" s="126">
        <v>2.6735170440073518E+18</v>
      </c>
    </row>
    <row r="5718" spans="3:8" ht="15" customHeight="1">
      <c r="C5718" s="113" t="b">
        <v>0</v>
      </c>
      <c r="D5718" s="124">
        <v>36292</v>
      </c>
      <c r="E5718" s="115">
        <v>14.006</v>
      </c>
      <c r="F5718" s="115">
        <v>5636</v>
      </c>
      <c r="G5718" s="126">
        <v>0</v>
      </c>
      <c r="H5718" s="126">
        <v>9.8154584876851528E+18</v>
      </c>
    </row>
    <row r="5719" spans="3:8" ht="15" customHeight="1">
      <c r="C5719" s="113" t="b">
        <v>0</v>
      </c>
      <c r="D5719" s="124">
        <v>36293</v>
      </c>
      <c r="E5719" s="115">
        <v>13.9</v>
      </c>
      <c r="F5719" s="115">
        <v>5637</v>
      </c>
      <c r="G5719" s="126">
        <v>0</v>
      </c>
      <c r="H5719" s="126">
        <v>3.1476516965433569E+18</v>
      </c>
    </row>
    <row r="5720" spans="3:8" ht="15" customHeight="1">
      <c r="C5720" s="113" t="b">
        <v>0</v>
      </c>
      <c r="D5720" s="124">
        <v>36294</v>
      </c>
      <c r="E5720" s="115">
        <v>13.872</v>
      </c>
      <c r="F5720" s="115">
        <v>5638</v>
      </c>
      <c r="G5720" s="126">
        <v>0</v>
      </c>
      <c r="H5720" s="126">
        <v>8.6896465214688696E+18</v>
      </c>
    </row>
    <row r="5721" spans="3:8" ht="15" customHeight="1">
      <c r="C5721" s="113" t="b">
        <v>0</v>
      </c>
      <c r="D5721" s="124">
        <v>36295</v>
      </c>
      <c r="E5721" s="115">
        <v>13.805999999999999</v>
      </c>
      <c r="F5721" s="115">
        <v>5639</v>
      </c>
      <c r="G5721" s="126">
        <v>0</v>
      </c>
      <c r="H5721" s="126">
        <v>1.6865684385797782E+19</v>
      </c>
    </row>
    <row r="5722" spans="3:8" ht="15" customHeight="1">
      <c r="C5722" s="113" t="b">
        <v>0</v>
      </c>
      <c r="D5722" s="124">
        <v>36296</v>
      </c>
      <c r="E5722" s="115">
        <v>13.74</v>
      </c>
      <c r="F5722" s="115">
        <v>5640</v>
      </c>
      <c r="G5722" s="126">
        <v>0</v>
      </c>
      <c r="H5722" s="126">
        <v>1.510988317331532E+19</v>
      </c>
    </row>
    <row r="5723" spans="3:8" ht="15" customHeight="1">
      <c r="C5723" s="113" t="b">
        <v>0</v>
      </c>
      <c r="D5723" s="124">
        <v>36297</v>
      </c>
      <c r="E5723" s="115">
        <v>13.65</v>
      </c>
      <c r="F5723" s="115">
        <v>5641</v>
      </c>
      <c r="G5723" s="126">
        <v>0</v>
      </c>
      <c r="H5723" s="126">
        <v>1.817852320190652E+19</v>
      </c>
    </row>
    <row r="5724" spans="3:8" ht="15" customHeight="1">
      <c r="C5724" s="113" t="b">
        <v>0</v>
      </c>
      <c r="D5724" s="124">
        <v>36298</v>
      </c>
      <c r="E5724" s="115">
        <v>13.638</v>
      </c>
      <c r="F5724" s="115">
        <v>5642</v>
      </c>
      <c r="G5724" s="126">
        <v>0</v>
      </c>
      <c r="H5724" s="126">
        <v>1.4560462683168709E+19</v>
      </c>
    </row>
    <row r="5725" spans="3:8" ht="15" customHeight="1">
      <c r="C5725" s="113" t="b">
        <v>0</v>
      </c>
      <c r="D5725" s="124">
        <v>36299</v>
      </c>
      <c r="E5725" s="115">
        <v>13.555999999999999</v>
      </c>
      <c r="F5725" s="115">
        <v>5643</v>
      </c>
      <c r="G5725" s="126">
        <v>0</v>
      </c>
      <c r="H5725" s="126">
        <v>1.2520699218858089E+18</v>
      </c>
    </row>
    <row r="5726" spans="3:8" ht="15" customHeight="1">
      <c r="C5726" s="113" t="b">
        <v>0</v>
      </c>
      <c r="D5726" s="124">
        <v>36300</v>
      </c>
      <c r="E5726" s="115">
        <v>13.542</v>
      </c>
      <c r="F5726" s="115">
        <v>5644</v>
      </c>
      <c r="G5726" s="126">
        <v>0</v>
      </c>
      <c r="H5726" s="126">
        <v>1.2098545133432142E+19</v>
      </c>
    </row>
    <row r="5727" spans="3:8" ht="15" customHeight="1">
      <c r="C5727" s="113" t="b">
        <v>0</v>
      </c>
      <c r="D5727" s="124">
        <v>36301</v>
      </c>
      <c r="E5727" s="115">
        <v>13.464</v>
      </c>
      <c r="F5727" s="115">
        <v>5645</v>
      </c>
      <c r="G5727" s="126">
        <v>0</v>
      </c>
      <c r="H5727" s="126">
        <v>1.2810447417908318E+19</v>
      </c>
    </row>
    <row r="5728" spans="3:8" ht="15" customHeight="1">
      <c r="C5728" s="113" t="b">
        <v>0</v>
      </c>
      <c r="D5728" s="124">
        <v>36302</v>
      </c>
      <c r="E5728" s="115">
        <v>13.398999999999999</v>
      </c>
      <c r="F5728" s="115">
        <v>5646</v>
      </c>
      <c r="G5728" s="126">
        <v>0</v>
      </c>
      <c r="H5728" s="126">
        <v>4.9304717692974264E+18</v>
      </c>
    </row>
    <row r="5729" spans="3:8" ht="15" customHeight="1">
      <c r="C5729" s="113" t="b">
        <v>0</v>
      </c>
      <c r="D5729" s="124">
        <v>36303</v>
      </c>
      <c r="E5729" s="115">
        <v>13.371</v>
      </c>
      <c r="F5729" s="115">
        <v>5647</v>
      </c>
      <c r="G5729" s="126">
        <v>0</v>
      </c>
      <c r="H5729" s="126">
        <v>1.3554278372532634E+19</v>
      </c>
    </row>
    <row r="5730" spans="3:8" ht="15" customHeight="1">
      <c r="C5730" s="113" t="b">
        <v>0</v>
      </c>
      <c r="D5730" s="124">
        <v>36304</v>
      </c>
      <c r="E5730" s="115">
        <v>13.307</v>
      </c>
      <c r="F5730" s="115">
        <v>5648</v>
      </c>
      <c r="G5730" s="126">
        <v>0</v>
      </c>
      <c r="H5730" s="126">
        <v>1.3454747223612719E+19</v>
      </c>
    </row>
    <row r="5731" spans="3:8" ht="15" customHeight="1">
      <c r="C5731" s="113" t="b">
        <v>0</v>
      </c>
      <c r="D5731" s="124">
        <v>36305</v>
      </c>
      <c r="E5731" s="115">
        <v>13.291</v>
      </c>
      <c r="F5731" s="115">
        <v>5649</v>
      </c>
      <c r="G5731" s="126">
        <v>0</v>
      </c>
      <c r="H5731" s="126">
        <v>1.5072319682777119E+19</v>
      </c>
    </row>
    <row r="5732" spans="3:8" ht="15" customHeight="1">
      <c r="C5732" s="113" t="b">
        <v>0</v>
      </c>
      <c r="D5732" s="124">
        <v>36306</v>
      </c>
      <c r="E5732" s="115">
        <v>13.289</v>
      </c>
      <c r="F5732" s="115">
        <v>5650</v>
      </c>
      <c r="G5732" s="126">
        <v>0</v>
      </c>
      <c r="H5732" s="126">
        <v>4.7257268767454065E+18</v>
      </c>
    </row>
    <row r="5733" spans="3:8" ht="15" customHeight="1">
      <c r="C5733" s="113" t="b">
        <v>0</v>
      </c>
      <c r="D5733" s="124">
        <v>36307</v>
      </c>
      <c r="E5733" s="115">
        <v>13.331</v>
      </c>
      <c r="F5733" s="115">
        <v>5651</v>
      </c>
      <c r="G5733" s="126">
        <v>0</v>
      </c>
      <c r="H5733" s="126">
        <v>2.7917767150092831E+18</v>
      </c>
    </row>
    <row r="5734" spans="3:8" ht="15" customHeight="1">
      <c r="C5734" s="113" t="b">
        <v>0</v>
      </c>
      <c r="D5734" s="124">
        <v>36308</v>
      </c>
      <c r="E5734" s="115">
        <v>13.298</v>
      </c>
      <c r="F5734" s="115">
        <v>5652</v>
      </c>
      <c r="G5734" s="126">
        <v>0</v>
      </c>
      <c r="H5734" s="126">
        <v>1.004774968498359E+18</v>
      </c>
    </row>
    <row r="5735" spans="3:8" ht="15" customHeight="1">
      <c r="C5735" s="113" t="b">
        <v>0</v>
      </c>
      <c r="D5735" s="124">
        <v>36309</v>
      </c>
      <c r="E5735" s="115">
        <v>13.254</v>
      </c>
      <c r="F5735" s="115">
        <v>5653</v>
      </c>
      <c r="G5735" s="126">
        <v>0</v>
      </c>
      <c r="H5735" s="126">
        <v>9.8893697933849818E+17</v>
      </c>
    </row>
    <row r="5736" spans="3:8" ht="15" customHeight="1">
      <c r="C5736" s="113" t="b">
        <v>0</v>
      </c>
      <c r="D5736" s="124">
        <v>36310</v>
      </c>
      <c r="E5736" s="115">
        <v>13.195</v>
      </c>
      <c r="F5736" s="115">
        <v>5654</v>
      </c>
      <c r="G5736" s="126">
        <v>0</v>
      </c>
      <c r="H5736" s="126">
        <v>5.9105638336253368E+18</v>
      </c>
    </row>
    <row r="5737" spans="3:8" ht="15" customHeight="1">
      <c r="C5737" s="113" t="b">
        <v>0</v>
      </c>
      <c r="D5737" s="124">
        <v>36311</v>
      </c>
      <c r="E5737" s="115">
        <v>13.058</v>
      </c>
      <c r="F5737" s="115">
        <v>5655</v>
      </c>
      <c r="G5737" s="126">
        <v>0</v>
      </c>
      <c r="H5737" s="126">
        <v>1.1014108689611438E+19</v>
      </c>
    </row>
    <row r="5738" spans="3:8" ht="15" customHeight="1">
      <c r="C5738" s="113" t="b">
        <v>0</v>
      </c>
      <c r="D5738" s="124">
        <v>36312</v>
      </c>
      <c r="E5738" s="115">
        <v>12.856999999999999</v>
      </c>
      <c r="F5738" s="115">
        <v>5656</v>
      </c>
      <c r="G5738" s="126">
        <v>0</v>
      </c>
      <c r="H5738" s="126">
        <v>9.624339784794155E+18</v>
      </c>
    </row>
    <row r="5739" spans="3:8" ht="15" customHeight="1">
      <c r="C5739" s="113" t="b">
        <v>0</v>
      </c>
      <c r="D5739" s="124">
        <v>36313</v>
      </c>
      <c r="E5739" s="115">
        <v>12.823</v>
      </c>
      <c r="F5739" s="115">
        <v>5657</v>
      </c>
      <c r="G5739" s="126">
        <v>0</v>
      </c>
      <c r="H5739" s="126">
        <v>5.482882851313025E+18</v>
      </c>
    </row>
    <row r="5740" spans="3:8" ht="15" customHeight="1">
      <c r="C5740" s="113" t="b">
        <v>0</v>
      </c>
      <c r="D5740" s="124">
        <v>36314</v>
      </c>
      <c r="E5740" s="115">
        <v>12.78</v>
      </c>
      <c r="F5740" s="115">
        <v>5658</v>
      </c>
      <c r="G5740" s="126">
        <v>0</v>
      </c>
      <c r="H5740" s="126">
        <v>1.4864205564146473E+19</v>
      </c>
    </row>
    <row r="5741" spans="3:8" ht="15" customHeight="1">
      <c r="C5741" s="113" t="b">
        <v>0</v>
      </c>
      <c r="D5741" s="124">
        <v>36315</v>
      </c>
      <c r="E5741" s="115">
        <v>12.752000000000001</v>
      </c>
      <c r="F5741" s="115">
        <v>5659</v>
      </c>
      <c r="G5741" s="126">
        <v>0</v>
      </c>
      <c r="H5741" s="126">
        <v>1.161638550427255E+19</v>
      </c>
    </row>
    <row r="5742" spans="3:8" ht="15" customHeight="1">
      <c r="C5742" s="113" t="b">
        <v>0</v>
      </c>
      <c r="D5742" s="124">
        <v>36316</v>
      </c>
      <c r="E5742" s="115">
        <v>12.728</v>
      </c>
      <c r="F5742" s="115">
        <v>5660</v>
      </c>
      <c r="G5742" s="126">
        <v>0</v>
      </c>
      <c r="H5742" s="126">
        <v>5.2130036175956397E+17</v>
      </c>
    </row>
    <row r="5743" spans="3:8" ht="15" customHeight="1">
      <c r="C5743" s="113" t="b">
        <v>0</v>
      </c>
      <c r="D5743" s="124">
        <v>36317</v>
      </c>
      <c r="E5743" s="115">
        <v>12.688000000000001</v>
      </c>
      <c r="F5743" s="115">
        <v>5661</v>
      </c>
      <c r="G5743" s="126">
        <v>0</v>
      </c>
      <c r="H5743" s="126">
        <v>5.3221081248923996E+18</v>
      </c>
    </row>
    <row r="5744" spans="3:8" ht="15" customHeight="1">
      <c r="C5744" s="113" t="b">
        <v>0</v>
      </c>
      <c r="D5744" s="124">
        <v>36318</v>
      </c>
      <c r="E5744" s="115">
        <v>12.56</v>
      </c>
      <c r="F5744" s="115">
        <v>5662</v>
      </c>
      <c r="G5744" s="126">
        <v>0</v>
      </c>
      <c r="H5744" s="126">
        <v>2.492991445122942E+18</v>
      </c>
    </row>
    <row r="5745" spans="3:8" ht="15" customHeight="1">
      <c r="C5745" s="113" t="b">
        <v>0</v>
      </c>
      <c r="D5745" s="124">
        <v>36319</v>
      </c>
      <c r="E5745" s="115">
        <v>12.465999999999999</v>
      </c>
      <c r="F5745" s="115">
        <v>5663</v>
      </c>
      <c r="G5745" s="126">
        <v>0</v>
      </c>
      <c r="H5745" s="126">
        <v>2.7250047722082467E+17</v>
      </c>
    </row>
    <row r="5746" spans="3:8" ht="15" customHeight="1">
      <c r="C5746" s="113" t="b">
        <v>0</v>
      </c>
      <c r="D5746" s="124">
        <v>36320</v>
      </c>
      <c r="E5746" s="115">
        <v>12.345000000000001</v>
      </c>
      <c r="F5746" s="115">
        <v>5664</v>
      </c>
      <c r="G5746" s="126">
        <v>0</v>
      </c>
      <c r="H5746" s="126">
        <v>1.2837771743462238E+19</v>
      </c>
    </row>
    <row r="5747" spans="3:8" ht="15" customHeight="1">
      <c r="C5747" s="113" t="b">
        <v>0</v>
      </c>
      <c r="D5747" s="124">
        <v>36321</v>
      </c>
      <c r="E5747" s="115">
        <v>12.346</v>
      </c>
      <c r="F5747" s="115">
        <v>5665</v>
      </c>
      <c r="G5747" s="126">
        <v>0</v>
      </c>
      <c r="H5747" s="126">
        <v>8.8781659410520105E+18</v>
      </c>
    </row>
    <row r="5748" spans="3:8" ht="15" customHeight="1">
      <c r="C5748" s="113" t="b">
        <v>0</v>
      </c>
      <c r="D5748" s="124">
        <v>36322</v>
      </c>
      <c r="E5748" s="115">
        <v>12.343999999999999</v>
      </c>
      <c r="F5748" s="115">
        <v>5666</v>
      </c>
      <c r="G5748" s="126">
        <v>0</v>
      </c>
      <c r="H5748" s="126">
        <v>3.859693815232918E+18</v>
      </c>
    </row>
    <row r="5749" spans="3:8" ht="15" customHeight="1">
      <c r="C5749" s="113" t="b">
        <v>0</v>
      </c>
      <c r="D5749" s="124">
        <v>36323</v>
      </c>
      <c r="E5749" s="115">
        <v>12.254</v>
      </c>
      <c r="F5749" s="115">
        <v>5667</v>
      </c>
      <c r="G5749" s="126">
        <v>0</v>
      </c>
      <c r="H5749" s="126">
        <v>1.3927623478914492E+19</v>
      </c>
    </row>
    <row r="5750" spans="3:8" ht="15" customHeight="1">
      <c r="C5750" s="113" t="b">
        <v>0</v>
      </c>
      <c r="D5750" s="124">
        <v>36324</v>
      </c>
      <c r="E5750" s="115">
        <v>12.188000000000001</v>
      </c>
      <c r="F5750" s="115">
        <v>5668</v>
      </c>
      <c r="G5750" s="126">
        <v>0</v>
      </c>
      <c r="H5750" s="126">
        <v>6.9250348289088973E+18</v>
      </c>
    </row>
    <row r="5751" spans="3:8" ht="15" customHeight="1">
      <c r="C5751" s="113" t="b">
        <v>0</v>
      </c>
      <c r="D5751" s="124">
        <v>36325</v>
      </c>
      <c r="E5751" s="115">
        <v>12.064</v>
      </c>
      <c r="F5751" s="115">
        <v>5669</v>
      </c>
      <c r="G5751" s="126">
        <v>0</v>
      </c>
      <c r="H5751" s="126">
        <v>5.454002447513639E+17</v>
      </c>
    </row>
    <row r="5752" spans="3:8" ht="15" customHeight="1">
      <c r="C5752" s="113" t="b">
        <v>0</v>
      </c>
      <c r="D5752" s="124">
        <v>36326</v>
      </c>
      <c r="E5752" s="115">
        <v>11.968999999999999</v>
      </c>
      <c r="F5752" s="115">
        <v>5670</v>
      </c>
      <c r="G5752" s="126">
        <v>0</v>
      </c>
      <c r="H5752" s="126">
        <v>6.4848447635260652E+18</v>
      </c>
    </row>
    <row r="5753" spans="3:8" ht="15" customHeight="1">
      <c r="C5753" s="113" t="b">
        <v>0</v>
      </c>
      <c r="D5753" s="124">
        <v>36327</v>
      </c>
      <c r="E5753" s="115">
        <v>11.818</v>
      </c>
      <c r="F5753" s="115">
        <v>5671</v>
      </c>
      <c r="G5753" s="126">
        <v>0</v>
      </c>
      <c r="H5753" s="126">
        <v>1.2292855011516383E+19</v>
      </c>
    </row>
    <row r="5754" spans="3:8" ht="15" customHeight="1">
      <c r="C5754" s="113" t="b">
        <v>0</v>
      </c>
      <c r="D5754" s="124">
        <v>36328</v>
      </c>
      <c r="E5754" s="115">
        <v>11.722</v>
      </c>
      <c r="F5754" s="115">
        <v>5672</v>
      </c>
      <c r="G5754" s="126">
        <v>0</v>
      </c>
      <c r="H5754" s="126">
        <v>7.0038251234288753E+18</v>
      </c>
    </row>
    <row r="5755" spans="3:8" ht="15" customHeight="1">
      <c r="C5755" s="113" t="b">
        <v>0</v>
      </c>
      <c r="D5755" s="124">
        <v>36329</v>
      </c>
      <c r="E5755" s="115">
        <v>11.641999999999999</v>
      </c>
      <c r="F5755" s="115">
        <v>5673</v>
      </c>
      <c r="G5755" s="126">
        <v>0</v>
      </c>
      <c r="H5755" s="126">
        <v>9.3027308307570708E+18</v>
      </c>
    </row>
    <row r="5756" spans="3:8" ht="15" customHeight="1">
      <c r="C5756" s="113" t="b">
        <v>0</v>
      </c>
      <c r="D5756" s="124">
        <v>36330</v>
      </c>
      <c r="E5756" s="115">
        <v>11.510999999999999</v>
      </c>
      <c r="F5756" s="115">
        <v>5674</v>
      </c>
      <c r="G5756" s="126">
        <v>0</v>
      </c>
      <c r="H5756" s="126">
        <v>1.6784079150089999E+18</v>
      </c>
    </row>
    <row r="5757" spans="3:8" ht="15" customHeight="1">
      <c r="C5757" s="113" t="b">
        <v>0</v>
      </c>
      <c r="D5757" s="124">
        <v>36331</v>
      </c>
      <c r="E5757" s="115">
        <v>11.451000000000001</v>
      </c>
      <c r="F5757" s="115">
        <v>5675</v>
      </c>
      <c r="G5757" s="126">
        <v>0</v>
      </c>
      <c r="H5757" s="126">
        <v>1.4877786018073347E+18</v>
      </c>
    </row>
    <row r="5758" spans="3:8" ht="15" customHeight="1">
      <c r="C5758" s="113" t="b">
        <v>0</v>
      </c>
      <c r="D5758" s="124">
        <v>36332</v>
      </c>
      <c r="E5758" s="115">
        <v>11.202999999999999</v>
      </c>
      <c r="F5758" s="115">
        <v>5676</v>
      </c>
      <c r="G5758" s="126">
        <v>0</v>
      </c>
      <c r="H5758" s="126">
        <v>1.4150592652038896E+19</v>
      </c>
    </row>
    <row r="5759" spans="3:8" ht="15" customHeight="1">
      <c r="C5759" s="113" t="b">
        <v>0</v>
      </c>
      <c r="D5759" s="124">
        <v>36333</v>
      </c>
      <c r="E5759" s="115">
        <v>11.028</v>
      </c>
      <c r="F5759" s="115">
        <v>5677</v>
      </c>
      <c r="G5759" s="126">
        <v>0</v>
      </c>
      <c r="H5759" s="126">
        <v>6.3411769602293268E+18</v>
      </c>
    </row>
    <row r="5760" spans="3:8" ht="15" customHeight="1">
      <c r="C5760" s="113" t="b">
        <v>0</v>
      </c>
      <c r="D5760" s="124">
        <v>36334</v>
      </c>
      <c r="E5760" s="115">
        <v>10.922000000000001</v>
      </c>
      <c r="F5760" s="115">
        <v>5678</v>
      </c>
      <c r="G5760" s="126">
        <v>0</v>
      </c>
      <c r="H5760" s="126">
        <v>1.8179620889624037E+19</v>
      </c>
    </row>
    <row r="5761" spans="3:8" ht="15" customHeight="1">
      <c r="C5761" s="113" t="b">
        <v>0</v>
      </c>
      <c r="D5761" s="124">
        <v>36335</v>
      </c>
      <c r="E5761" s="115">
        <v>10.842000000000001</v>
      </c>
      <c r="F5761" s="115">
        <v>5679</v>
      </c>
      <c r="G5761" s="126">
        <v>0</v>
      </c>
      <c r="H5761" s="126">
        <v>9.3218258437113262E+18</v>
      </c>
    </row>
    <row r="5762" spans="3:8" ht="15" customHeight="1">
      <c r="C5762" s="113" t="b">
        <v>0</v>
      </c>
      <c r="D5762" s="124">
        <v>36336</v>
      </c>
      <c r="E5762" s="115">
        <v>10.811999999999999</v>
      </c>
      <c r="F5762" s="115">
        <v>5680</v>
      </c>
      <c r="G5762" s="126">
        <v>0</v>
      </c>
      <c r="H5762" s="126">
        <v>1.4713289198051623E+19</v>
      </c>
    </row>
    <row r="5763" spans="3:8" ht="15" customHeight="1">
      <c r="C5763" s="113" t="b">
        <v>0</v>
      </c>
      <c r="D5763" s="124">
        <v>36337</v>
      </c>
      <c r="E5763" s="115">
        <v>10.722</v>
      </c>
      <c r="F5763" s="115">
        <v>5681</v>
      </c>
      <c r="G5763" s="126">
        <v>0</v>
      </c>
      <c r="H5763" s="126">
        <v>7.5857661092792443E+18</v>
      </c>
    </row>
    <row r="5764" spans="3:8" ht="15" customHeight="1">
      <c r="C5764" s="113" t="b">
        <v>0</v>
      </c>
      <c r="D5764" s="124">
        <v>36338</v>
      </c>
      <c r="E5764" s="115">
        <v>10.737</v>
      </c>
      <c r="F5764" s="115">
        <v>5682</v>
      </c>
      <c r="G5764" s="126">
        <v>0</v>
      </c>
      <c r="H5764" s="126">
        <v>2.3766207066526563E+17</v>
      </c>
    </row>
    <row r="5765" spans="3:8" ht="15" customHeight="1">
      <c r="C5765" s="113" t="b">
        <v>0</v>
      </c>
      <c r="D5765" s="124">
        <v>36339</v>
      </c>
      <c r="E5765" s="115">
        <v>10.635</v>
      </c>
      <c r="F5765" s="115">
        <v>5683</v>
      </c>
      <c r="G5765" s="126">
        <v>0</v>
      </c>
      <c r="H5765" s="126">
        <v>1.0838651860009728E+19</v>
      </c>
    </row>
    <row r="5766" spans="3:8" ht="15" customHeight="1">
      <c r="C5766" s="113" t="b">
        <v>0</v>
      </c>
      <c r="D5766" s="124">
        <v>36340</v>
      </c>
      <c r="E5766" s="115">
        <v>10.601000000000001</v>
      </c>
      <c r="F5766" s="115">
        <v>5684</v>
      </c>
      <c r="G5766" s="126">
        <v>0</v>
      </c>
      <c r="H5766" s="126">
        <v>9.0267932756637512E+18</v>
      </c>
    </row>
    <row r="5767" spans="3:8" ht="15" customHeight="1">
      <c r="C5767" s="113" t="b">
        <v>0</v>
      </c>
      <c r="D5767" s="124">
        <v>36341</v>
      </c>
      <c r="E5767" s="115">
        <v>10.565</v>
      </c>
      <c r="F5767" s="115">
        <v>5685</v>
      </c>
      <c r="G5767" s="126">
        <v>0</v>
      </c>
      <c r="H5767" s="126">
        <v>8.6608685845667471E+18</v>
      </c>
    </row>
    <row r="5768" spans="3:8" ht="15" customHeight="1">
      <c r="C5768" s="113" t="b">
        <v>0</v>
      </c>
      <c r="D5768" s="124">
        <v>36342</v>
      </c>
      <c r="E5768" s="115">
        <v>10.33</v>
      </c>
      <c r="F5768" s="115">
        <v>5686</v>
      </c>
      <c r="G5768" s="126">
        <v>0</v>
      </c>
      <c r="H5768" s="126">
        <v>1.3423802599826469E+19</v>
      </c>
    </row>
    <row r="5769" spans="3:8" ht="15" customHeight="1">
      <c r="C5769" s="113" t="b">
        <v>0</v>
      </c>
      <c r="D5769" s="124">
        <v>36343</v>
      </c>
      <c r="E5769" s="115">
        <v>10.308</v>
      </c>
      <c r="F5769" s="115">
        <v>5687</v>
      </c>
      <c r="G5769" s="126">
        <v>0</v>
      </c>
      <c r="H5769" s="126">
        <v>1.7749495132930165E+19</v>
      </c>
    </row>
    <row r="5770" spans="3:8" ht="15" customHeight="1">
      <c r="C5770" s="113" t="b">
        <v>0</v>
      </c>
      <c r="D5770" s="124">
        <v>36344</v>
      </c>
      <c r="E5770" s="115">
        <v>10.247999999999999</v>
      </c>
      <c r="F5770" s="115">
        <v>5688</v>
      </c>
      <c r="G5770" s="126">
        <v>0</v>
      </c>
      <c r="H5770" s="126">
        <v>2.8494256504848896E+18</v>
      </c>
    </row>
    <row r="5771" spans="3:8" ht="15" customHeight="1">
      <c r="C5771" s="113" t="b">
        <v>0</v>
      </c>
      <c r="D5771" s="124">
        <v>36345</v>
      </c>
      <c r="E5771" s="115">
        <v>10.148</v>
      </c>
      <c r="F5771" s="115">
        <v>5689</v>
      </c>
      <c r="G5771" s="126">
        <v>0</v>
      </c>
      <c r="H5771" s="126">
        <v>4.7962194285420831E+18</v>
      </c>
    </row>
    <row r="5772" spans="3:8" ht="15" customHeight="1">
      <c r="C5772" s="113" t="b">
        <v>0</v>
      </c>
      <c r="D5772" s="124">
        <v>36346</v>
      </c>
      <c r="E5772" s="115">
        <v>10.053000000000001</v>
      </c>
      <c r="F5772" s="115">
        <v>5690</v>
      </c>
      <c r="G5772" s="126">
        <v>0</v>
      </c>
      <c r="H5772" s="126">
        <v>1.8417716738286139E+19</v>
      </c>
    </row>
    <row r="5773" spans="3:8" ht="15" customHeight="1">
      <c r="C5773" s="113" t="b">
        <v>0</v>
      </c>
      <c r="D5773" s="124">
        <v>36347</v>
      </c>
      <c r="E5773" s="115">
        <v>10.031000000000001</v>
      </c>
      <c r="F5773" s="115">
        <v>5691</v>
      </c>
      <c r="G5773" s="126">
        <v>0</v>
      </c>
      <c r="H5773" s="126">
        <v>4.1531339111480371E+18</v>
      </c>
    </row>
    <row r="5774" spans="3:8" ht="15" customHeight="1">
      <c r="C5774" s="113" t="b">
        <v>0</v>
      </c>
      <c r="D5774" s="124">
        <v>36348</v>
      </c>
      <c r="E5774" s="115">
        <v>9.9760000000000009</v>
      </c>
      <c r="F5774" s="115">
        <v>5692</v>
      </c>
      <c r="G5774" s="126">
        <v>0</v>
      </c>
      <c r="H5774" s="126">
        <v>1.2516302637635054E+19</v>
      </c>
    </row>
    <row r="5775" spans="3:8" ht="15" customHeight="1">
      <c r="C5775" s="113" t="b">
        <v>0</v>
      </c>
      <c r="D5775" s="124">
        <v>36349</v>
      </c>
      <c r="E5775" s="115">
        <v>9.9359999999999999</v>
      </c>
      <c r="F5775" s="115">
        <v>5693</v>
      </c>
      <c r="G5775" s="126">
        <v>0</v>
      </c>
      <c r="H5775" s="126">
        <v>5.1263266833967002E+18</v>
      </c>
    </row>
    <row r="5776" spans="3:8" ht="15" customHeight="1">
      <c r="C5776" s="113" t="b">
        <v>0</v>
      </c>
      <c r="D5776" s="124">
        <v>36350</v>
      </c>
      <c r="E5776" s="115">
        <v>9.8879999999999999</v>
      </c>
      <c r="F5776" s="115">
        <v>5694</v>
      </c>
      <c r="G5776" s="126">
        <v>0</v>
      </c>
      <c r="H5776" s="126">
        <v>1.1277183420629694E+19</v>
      </c>
    </row>
    <row r="5777" spans="3:8" ht="15" customHeight="1">
      <c r="C5777" s="113" t="b">
        <v>0</v>
      </c>
      <c r="D5777" s="124">
        <v>36351</v>
      </c>
      <c r="E5777" s="115">
        <v>9.8460000000000001</v>
      </c>
      <c r="F5777" s="115">
        <v>5695</v>
      </c>
      <c r="G5777" s="126">
        <v>0</v>
      </c>
      <c r="H5777" s="126">
        <v>1.5321978071819246E+19</v>
      </c>
    </row>
    <row r="5778" spans="3:8" ht="15" customHeight="1">
      <c r="C5778" s="113" t="b">
        <v>0</v>
      </c>
      <c r="D5778" s="124">
        <v>36352</v>
      </c>
      <c r="E5778" s="115">
        <v>9.8089999999999993</v>
      </c>
      <c r="F5778" s="115">
        <v>5696</v>
      </c>
      <c r="G5778" s="126">
        <v>0</v>
      </c>
      <c r="H5778" s="126">
        <v>5.2072188626229115E+18</v>
      </c>
    </row>
    <row r="5779" spans="3:8" ht="15" customHeight="1">
      <c r="C5779" s="113" t="b">
        <v>0</v>
      </c>
      <c r="D5779" s="124">
        <v>36353</v>
      </c>
      <c r="E5779" s="115">
        <v>9.7859999999999996</v>
      </c>
      <c r="F5779" s="115">
        <v>5697</v>
      </c>
      <c r="G5779" s="126">
        <v>0</v>
      </c>
      <c r="H5779" s="126">
        <v>8.1319025033537987E+18</v>
      </c>
    </row>
    <row r="5780" spans="3:8" ht="15" customHeight="1">
      <c r="C5780" s="113" t="b">
        <v>0</v>
      </c>
      <c r="D5780" s="124">
        <v>36354</v>
      </c>
      <c r="E5780" s="115">
        <v>9.6579999999999995</v>
      </c>
      <c r="F5780" s="115">
        <v>5698</v>
      </c>
      <c r="G5780" s="126">
        <v>0</v>
      </c>
      <c r="H5780" s="126">
        <v>1.4989652612712464E+19</v>
      </c>
    </row>
    <row r="5781" spans="3:8" ht="15" customHeight="1">
      <c r="C5781" s="113" t="b">
        <v>0</v>
      </c>
      <c r="D5781" s="124">
        <v>36355</v>
      </c>
      <c r="E5781" s="115">
        <v>9.68</v>
      </c>
      <c r="F5781" s="115">
        <v>5699</v>
      </c>
      <c r="G5781" s="126">
        <v>0</v>
      </c>
      <c r="H5781" s="126">
        <v>1.3002963219725988E+19</v>
      </c>
    </row>
    <row r="5782" spans="3:8" ht="15" customHeight="1">
      <c r="C5782" s="113" t="b">
        <v>0</v>
      </c>
      <c r="D5782" s="124">
        <v>36356</v>
      </c>
      <c r="E5782" s="115">
        <v>9.6219999999999999</v>
      </c>
      <c r="F5782" s="115">
        <v>5700</v>
      </c>
      <c r="G5782" s="126">
        <v>0</v>
      </c>
      <c r="H5782" s="126">
        <v>1.2540841773845629E+19</v>
      </c>
    </row>
    <row r="5783" spans="3:8" ht="15" customHeight="1">
      <c r="C5783" s="113" t="b">
        <v>0</v>
      </c>
      <c r="D5783" s="124">
        <v>36357</v>
      </c>
      <c r="E5783" s="115">
        <v>9.6199999999999992</v>
      </c>
      <c r="F5783" s="115">
        <v>5701</v>
      </c>
      <c r="G5783" s="126">
        <v>0</v>
      </c>
      <c r="H5783" s="126">
        <v>1.6772299428413305E+19</v>
      </c>
    </row>
    <row r="5784" spans="3:8" ht="15" customHeight="1">
      <c r="C5784" s="113" t="b">
        <v>0</v>
      </c>
      <c r="D5784" s="124">
        <v>36358</v>
      </c>
      <c r="E5784" s="115">
        <v>9.43</v>
      </c>
      <c r="F5784" s="115">
        <v>5702</v>
      </c>
      <c r="G5784" s="126">
        <v>0</v>
      </c>
      <c r="H5784" s="126">
        <v>1.089674487587782E+19</v>
      </c>
    </row>
    <row r="5785" spans="3:8" ht="15" customHeight="1">
      <c r="C5785" s="113" t="b">
        <v>0</v>
      </c>
      <c r="D5785" s="124">
        <v>36359</v>
      </c>
      <c r="E5785" s="115">
        <v>9.4269999999999996</v>
      </c>
      <c r="F5785" s="115">
        <v>5703</v>
      </c>
      <c r="G5785" s="126">
        <v>0</v>
      </c>
      <c r="H5785" s="126">
        <v>1.7914482412025926E+19</v>
      </c>
    </row>
    <row r="5786" spans="3:8" ht="15" customHeight="1">
      <c r="C5786" s="113" t="b">
        <v>0</v>
      </c>
      <c r="D5786" s="124">
        <v>36360</v>
      </c>
      <c r="E5786" s="115">
        <v>9.3680000000000003</v>
      </c>
      <c r="F5786" s="115">
        <v>5704</v>
      </c>
      <c r="G5786" s="126">
        <v>0</v>
      </c>
      <c r="H5786" s="126">
        <v>5.4194771964726446E+18</v>
      </c>
    </row>
    <row r="5787" spans="3:8" ht="15" customHeight="1">
      <c r="C5787" s="113" t="b">
        <v>0</v>
      </c>
      <c r="D5787" s="124">
        <v>36361</v>
      </c>
      <c r="E5787" s="115">
        <v>9.3740000000000006</v>
      </c>
      <c r="F5787" s="115">
        <v>5705</v>
      </c>
      <c r="G5787" s="126">
        <v>0</v>
      </c>
      <c r="H5787" s="126">
        <v>1.7187268016490291E+19</v>
      </c>
    </row>
    <row r="5788" spans="3:8" ht="15" customHeight="1">
      <c r="C5788" s="113" t="b">
        <v>0</v>
      </c>
      <c r="D5788" s="124">
        <v>36362</v>
      </c>
      <c r="E5788" s="115">
        <v>9.343</v>
      </c>
      <c r="F5788" s="115">
        <v>5706</v>
      </c>
      <c r="G5788" s="126">
        <v>0</v>
      </c>
      <c r="H5788" s="126">
        <v>7.2408882732708567E+18</v>
      </c>
    </row>
    <row r="5789" spans="3:8" ht="15" customHeight="1">
      <c r="C5789" s="113" t="b">
        <v>0</v>
      </c>
      <c r="D5789" s="124">
        <v>36363</v>
      </c>
      <c r="E5789" s="115">
        <v>9.1709999999999994</v>
      </c>
      <c r="F5789" s="115">
        <v>5707</v>
      </c>
      <c r="G5789" s="126">
        <v>0</v>
      </c>
      <c r="H5789" s="126">
        <v>4.5142959632320838E+17</v>
      </c>
    </row>
    <row r="5790" spans="3:8" ht="15" customHeight="1">
      <c r="C5790" s="113" t="b">
        <v>0</v>
      </c>
      <c r="D5790" s="124">
        <v>36364</v>
      </c>
      <c r="E5790" s="115">
        <v>9.0969999999999995</v>
      </c>
      <c r="F5790" s="115">
        <v>5708</v>
      </c>
      <c r="G5790" s="126">
        <v>0</v>
      </c>
      <c r="H5790" s="126">
        <v>3.7410538361615629E+17</v>
      </c>
    </row>
    <row r="5791" spans="3:8" ht="15" customHeight="1">
      <c r="C5791" s="113" t="b">
        <v>0</v>
      </c>
      <c r="D5791" s="124">
        <v>36365</v>
      </c>
      <c r="E5791" s="115">
        <v>9.0350000000000001</v>
      </c>
      <c r="F5791" s="115">
        <v>5709</v>
      </c>
      <c r="G5791" s="126">
        <v>0</v>
      </c>
      <c r="H5791" s="126">
        <v>1.2060483628969982E+19</v>
      </c>
    </row>
    <row r="5792" spans="3:8" ht="15" customHeight="1">
      <c r="C5792" s="113" t="b">
        <v>0</v>
      </c>
      <c r="D5792" s="124">
        <v>36366</v>
      </c>
      <c r="E5792" s="115">
        <v>8.9529999999999994</v>
      </c>
      <c r="F5792" s="115">
        <v>5710</v>
      </c>
      <c r="G5792" s="126">
        <v>0</v>
      </c>
      <c r="H5792" s="126">
        <v>8.500311578741462E+18</v>
      </c>
    </row>
    <row r="5793" spans="3:8" ht="15" customHeight="1">
      <c r="C5793" s="113" t="b">
        <v>0</v>
      </c>
      <c r="D5793" s="124">
        <v>36367</v>
      </c>
      <c r="E5793" s="115">
        <v>8.9079999999999995</v>
      </c>
      <c r="F5793" s="115">
        <v>5711</v>
      </c>
      <c r="G5793" s="126">
        <v>0</v>
      </c>
      <c r="H5793" s="126">
        <v>1.3302262405825677E+18</v>
      </c>
    </row>
    <row r="5794" spans="3:8" ht="15" customHeight="1">
      <c r="C5794" s="113" t="b">
        <v>0</v>
      </c>
      <c r="D5794" s="124">
        <v>36368</v>
      </c>
      <c r="E5794" s="115">
        <v>8.7880000000000003</v>
      </c>
      <c r="F5794" s="115">
        <v>5712</v>
      </c>
      <c r="G5794" s="126">
        <v>0</v>
      </c>
      <c r="H5794" s="126">
        <v>4.3151745468583854E+18</v>
      </c>
    </row>
    <row r="5795" spans="3:8" ht="15" customHeight="1">
      <c r="C5795" s="113" t="b">
        <v>0</v>
      </c>
      <c r="D5795" s="124">
        <v>36369</v>
      </c>
      <c r="E5795" s="115">
        <v>8.6180000000000003</v>
      </c>
      <c r="F5795" s="115">
        <v>5713</v>
      </c>
      <c r="G5795" s="126">
        <v>0</v>
      </c>
      <c r="H5795" s="126">
        <v>7.7492753010377083E+18</v>
      </c>
    </row>
    <row r="5796" spans="3:8" ht="15" customHeight="1">
      <c r="C5796" s="113" t="b">
        <v>0</v>
      </c>
      <c r="D5796" s="124">
        <v>36370</v>
      </c>
      <c r="E5796" s="115">
        <v>8.6329999999999991</v>
      </c>
      <c r="F5796" s="115">
        <v>5714</v>
      </c>
      <c r="G5796" s="126">
        <v>0</v>
      </c>
      <c r="H5796" s="126">
        <v>1.7681411804877687E+19</v>
      </c>
    </row>
    <row r="5797" spans="3:8" ht="15" customHeight="1">
      <c r="C5797" s="113" t="b">
        <v>0</v>
      </c>
      <c r="D5797" s="124">
        <v>36371</v>
      </c>
      <c r="E5797" s="115">
        <v>8.56</v>
      </c>
      <c r="F5797" s="115">
        <v>5715</v>
      </c>
      <c r="G5797" s="126">
        <v>0</v>
      </c>
      <c r="H5797" s="126">
        <v>1.3743134310917206E+19</v>
      </c>
    </row>
    <row r="5798" spans="3:8" ht="15" customHeight="1">
      <c r="C5798" s="113" t="b">
        <v>0</v>
      </c>
      <c r="D5798" s="124">
        <v>36372</v>
      </c>
      <c r="E5798" s="115">
        <v>8.4930000000000003</v>
      </c>
      <c r="F5798" s="115">
        <v>5716</v>
      </c>
      <c r="G5798" s="126">
        <v>0</v>
      </c>
      <c r="H5798" s="126">
        <v>9.0638957369877883E+18</v>
      </c>
    </row>
    <row r="5799" spans="3:8" ht="15" customHeight="1">
      <c r="C5799" s="113" t="b">
        <v>0</v>
      </c>
      <c r="D5799" s="124">
        <v>36373</v>
      </c>
      <c r="E5799" s="115">
        <v>8.3889999999999993</v>
      </c>
      <c r="F5799" s="115">
        <v>5717</v>
      </c>
      <c r="G5799" s="126">
        <v>0</v>
      </c>
      <c r="H5799" s="126">
        <v>5.019887406000768E+18</v>
      </c>
    </row>
    <row r="5800" spans="3:8" ht="15" customHeight="1">
      <c r="C5800" s="113" t="b">
        <v>0</v>
      </c>
      <c r="D5800" s="124">
        <v>36374</v>
      </c>
      <c r="E5800" s="115">
        <v>8.3249999999999993</v>
      </c>
      <c r="F5800" s="115">
        <v>5718</v>
      </c>
      <c r="G5800" s="126">
        <v>0</v>
      </c>
      <c r="H5800" s="126">
        <v>1.5030782812123369E+19</v>
      </c>
    </row>
    <row r="5801" spans="3:8" ht="15" customHeight="1">
      <c r="C5801" s="113" t="b">
        <v>0</v>
      </c>
      <c r="D5801" s="124">
        <v>36375</v>
      </c>
      <c r="E5801" s="115">
        <v>8.2989999999999995</v>
      </c>
      <c r="F5801" s="115">
        <v>5719</v>
      </c>
      <c r="G5801" s="126">
        <v>0</v>
      </c>
      <c r="H5801" s="126">
        <v>1.3150119601430649E+19</v>
      </c>
    </row>
    <row r="5802" spans="3:8" ht="15" customHeight="1">
      <c r="C5802" s="113" t="b">
        <v>0</v>
      </c>
      <c r="D5802" s="124">
        <v>36376</v>
      </c>
      <c r="E5802" s="115">
        <v>8.2550000000000008</v>
      </c>
      <c r="F5802" s="115">
        <v>5720</v>
      </c>
      <c r="G5802" s="126">
        <v>0</v>
      </c>
      <c r="H5802" s="126">
        <v>5.0806329651623885E+18</v>
      </c>
    </row>
    <row r="5803" spans="3:8" ht="15" customHeight="1">
      <c r="C5803" s="113" t="b">
        <v>0</v>
      </c>
      <c r="D5803" s="124">
        <v>36377</v>
      </c>
      <c r="E5803" s="115">
        <v>8.0500000000000007</v>
      </c>
      <c r="F5803" s="115">
        <v>5721</v>
      </c>
      <c r="G5803" s="126">
        <v>0</v>
      </c>
      <c r="H5803" s="126">
        <v>2.9462774397934464E+17</v>
      </c>
    </row>
    <row r="5804" spans="3:8" ht="15" customHeight="1">
      <c r="C5804" s="113" t="b">
        <v>0</v>
      </c>
      <c r="D5804" s="124">
        <v>36378</v>
      </c>
      <c r="E5804" s="115">
        <v>8.0280000000000005</v>
      </c>
      <c r="F5804" s="115">
        <v>5722</v>
      </c>
      <c r="G5804" s="126">
        <v>0</v>
      </c>
      <c r="H5804" s="126">
        <v>1.2856927753426747E+19</v>
      </c>
    </row>
    <row r="5805" spans="3:8" ht="15" customHeight="1">
      <c r="C5805" s="113" t="b">
        <v>0</v>
      </c>
      <c r="D5805" s="124">
        <v>36379</v>
      </c>
      <c r="E5805" s="115">
        <v>7.9569999999999999</v>
      </c>
      <c r="F5805" s="115">
        <v>5723</v>
      </c>
      <c r="G5805" s="126">
        <v>0</v>
      </c>
      <c r="H5805" s="126">
        <v>1.8060646939791786E+19</v>
      </c>
    </row>
    <row r="5806" spans="3:8" ht="15" customHeight="1">
      <c r="C5806" s="113" t="b">
        <v>0</v>
      </c>
      <c r="D5806" s="124">
        <v>36380</v>
      </c>
      <c r="E5806" s="115">
        <v>7.8780000000000001</v>
      </c>
      <c r="F5806" s="115">
        <v>5724</v>
      </c>
      <c r="G5806" s="126">
        <v>0</v>
      </c>
      <c r="H5806" s="126">
        <v>9.1268279364494049E+18</v>
      </c>
    </row>
    <row r="5807" spans="3:8" ht="15" customHeight="1">
      <c r="C5807" s="113" t="b">
        <v>0</v>
      </c>
      <c r="D5807" s="124">
        <v>36381</v>
      </c>
      <c r="E5807" s="115">
        <v>7.8479999999999999</v>
      </c>
      <c r="F5807" s="115">
        <v>5725</v>
      </c>
      <c r="G5807" s="126">
        <v>0</v>
      </c>
      <c r="H5807" s="126">
        <v>1.9551696956358582E+18</v>
      </c>
    </row>
    <row r="5808" spans="3:8" ht="15" customHeight="1">
      <c r="C5808" s="113" t="b">
        <v>0</v>
      </c>
      <c r="D5808" s="124">
        <v>36382</v>
      </c>
      <c r="E5808" s="115">
        <v>7.6929999999999996</v>
      </c>
      <c r="F5808" s="115">
        <v>5726</v>
      </c>
      <c r="G5808" s="126">
        <v>0</v>
      </c>
      <c r="H5808" s="126">
        <v>9.302861644790999E+17</v>
      </c>
    </row>
    <row r="5809" spans="3:8" ht="15" customHeight="1">
      <c r="C5809" s="113" t="b">
        <v>0</v>
      </c>
      <c r="D5809" s="124">
        <v>36383</v>
      </c>
      <c r="E5809" s="115">
        <v>7.5819999999999999</v>
      </c>
      <c r="F5809" s="115">
        <v>5727</v>
      </c>
      <c r="G5809" s="126">
        <v>0</v>
      </c>
      <c r="H5809" s="126">
        <v>3.2323915527801779E+18</v>
      </c>
    </row>
    <row r="5810" spans="3:8" ht="15" customHeight="1">
      <c r="C5810" s="113" t="b">
        <v>0</v>
      </c>
      <c r="D5810" s="124">
        <v>36384</v>
      </c>
      <c r="E5810" s="115">
        <v>7.5030000000000001</v>
      </c>
      <c r="F5810" s="115">
        <v>5728</v>
      </c>
      <c r="G5810" s="126">
        <v>0</v>
      </c>
      <c r="H5810" s="126">
        <v>1.5159824927330652E+19</v>
      </c>
    </row>
    <row r="5811" spans="3:8" ht="15" customHeight="1">
      <c r="C5811" s="113" t="b">
        <v>0</v>
      </c>
      <c r="D5811" s="124">
        <v>36385</v>
      </c>
      <c r="E5811" s="115">
        <v>7.383</v>
      </c>
      <c r="F5811" s="115">
        <v>5729</v>
      </c>
      <c r="G5811" s="126">
        <v>0</v>
      </c>
      <c r="H5811" s="126">
        <v>1.7818080861164591E+19</v>
      </c>
    </row>
    <row r="5812" spans="3:8" ht="15" customHeight="1">
      <c r="C5812" s="113" t="b">
        <v>0</v>
      </c>
      <c r="D5812" s="124">
        <v>36386</v>
      </c>
      <c r="E5812" s="115">
        <v>7.3410000000000002</v>
      </c>
      <c r="F5812" s="115">
        <v>5730</v>
      </c>
      <c r="G5812" s="126">
        <v>0</v>
      </c>
      <c r="H5812" s="126">
        <v>2.9312468623575675E+18</v>
      </c>
    </row>
    <row r="5813" spans="3:8" ht="15" customHeight="1">
      <c r="C5813" s="113" t="b">
        <v>0</v>
      </c>
      <c r="D5813" s="124">
        <v>36387</v>
      </c>
      <c r="E5813" s="115">
        <v>7.2889999999999997</v>
      </c>
      <c r="F5813" s="115">
        <v>5731</v>
      </c>
      <c r="G5813" s="126">
        <v>0</v>
      </c>
      <c r="H5813" s="126">
        <v>3.8059680241035776E+18</v>
      </c>
    </row>
    <row r="5814" spans="3:8" ht="15" customHeight="1">
      <c r="C5814" s="113" t="b">
        <v>0</v>
      </c>
      <c r="D5814" s="124">
        <v>36388</v>
      </c>
      <c r="E5814" s="115">
        <v>7.2089999999999996</v>
      </c>
      <c r="F5814" s="115">
        <v>5732</v>
      </c>
      <c r="G5814" s="126">
        <v>0</v>
      </c>
      <c r="H5814" s="126">
        <v>1.4020014684672827E+19</v>
      </c>
    </row>
    <row r="5815" spans="3:8" ht="15" customHeight="1">
      <c r="C5815" s="113" t="b">
        <v>0</v>
      </c>
      <c r="D5815" s="124">
        <v>36389</v>
      </c>
      <c r="E5815" s="115">
        <v>7.1660000000000004</v>
      </c>
      <c r="F5815" s="115">
        <v>5733</v>
      </c>
      <c r="G5815" s="126">
        <v>0</v>
      </c>
      <c r="H5815" s="126">
        <v>1.0444086918383688E+19</v>
      </c>
    </row>
    <row r="5816" spans="3:8" ht="15" customHeight="1">
      <c r="C5816" s="113" t="b">
        <v>0</v>
      </c>
      <c r="D5816" s="124">
        <v>36390</v>
      </c>
      <c r="E5816" s="115">
        <v>7.109</v>
      </c>
      <c r="F5816" s="115">
        <v>5734</v>
      </c>
      <c r="G5816" s="126">
        <v>0</v>
      </c>
      <c r="H5816" s="126">
        <v>1.2681493157827645E+19</v>
      </c>
    </row>
    <row r="5817" spans="3:8" ht="15" customHeight="1">
      <c r="C5817" s="113" t="b">
        <v>0</v>
      </c>
      <c r="D5817" s="124">
        <v>36391</v>
      </c>
      <c r="E5817" s="115">
        <v>6.9950000000000001</v>
      </c>
      <c r="F5817" s="115">
        <v>5735</v>
      </c>
      <c r="G5817" s="126">
        <v>0</v>
      </c>
      <c r="H5817" s="126">
        <v>1.2618437814152516E+19</v>
      </c>
    </row>
    <row r="5818" spans="3:8" ht="15" customHeight="1">
      <c r="C5818" s="113" t="b">
        <v>0</v>
      </c>
      <c r="D5818" s="124">
        <v>36392</v>
      </c>
      <c r="E5818" s="115">
        <v>6.8609999999999998</v>
      </c>
      <c r="F5818" s="115">
        <v>5736</v>
      </c>
      <c r="G5818" s="126">
        <v>0</v>
      </c>
      <c r="H5818" s="126">
        <v>1.4708357263996856E+19</v>
      </c>
    </row>
    <row r="5819" spans="3:8" ht="15" customHeight="1">
      <c r="C5819" s="113" t="b">
        <v>0</v>
      </c>
      <c r="D5819" s="124">
        <v>36393</v>
      </c>
      <c r="E5819" s="115">
        <v>6.7519999999999998</v>
      </c>
      <c r="F5819" s="115">
        <v>5737</v>
      </c>
      <c r="G5819" s="126">
        <v>0</v>
      </c>
      <c r="H5819" s="126">
        <v>3.8215227403651072E+18</v>
      </c>
    </row>
    <row r="5820" spans="3:8" ht="15" customHeight="1">
      <c r="C5820" s="113" t="b">
        <v>0</v>
      </c>
      <c r="D5820" s="124">
        <v>36394</v>
      </c>
      <c r="E5820" s="115">
        <v>6.6470000000000002</v>
      </c>
      <c r="F5820" s="115">
        <v>5738</v>
      </c>
      <c r="G5820" s="126">
        <v>0</v>
      </c>
      <c r="H5820" s="126">
        <v>1.1204215807730031E+19</v>
      </c>
    </row>
    <row r="5821" spans="3:8" ht="15" customHeight="1">
      <c r="C5821" s="113" t="b">
        <v>0</v>
      </c>
      <c r="D5821" s="124">
        <v>36395</v>
      </c>
      <c r="E5821" s="115">
        <v>6.5380000000000003</v>
      </c>
      <c r="F5821" s="115">
        <v>5739</v>
      </c>
      <c r="G5821" s="126">
        <v>0</v>
      </c>
      <c r="H5821" s="126">
        <v>1.7636096627232367E+19</v>
      </c>
    </row>
    <row r="5822" spans="3:8" ht="15" customHeight="1">
      <c r="C5822" s="113" t="b">
        <v>0</v>
      </c>
      <c r="D5822" s="124">
        <v>36396</v>
      </c>
      <c r="E5822" s="115">
        <v>6.4429999999999996</v>
      </c>
      <c r="F5822" s="115">
        <v>5740</v>
      </c>
      <c r="G5822" s="126">
        <v>0</v>
      </c>
      <c r="H5822" s="126">
        <v>1.4965204306228413E+18</v>
      </c>
    </row>
    <row r="5823" spans="3:8" ht="15" customHeight="1">
      <c r="C5823" s="113" t="b">
        <v>0</v>
      </c>
      <c r="D5823" s="124">
        <v>36397</v>
      </c>
      <c r="E5823" s="115">
        <v>6.4489999999999998</v>
      </c>
      <c r="F5823" s="115">
        <v>5741</v>
      </c>
      <c r="G5823" s="126">
        <v>0</v>
      </c>
      <c r="H5823" s="126">
        <v>1.9801627290375977E+18</v>
      </c>
    </row>
    <row r="5824" spans="3:8" ht="15" customHeight="1">
      <c r="C5824" s="113" t="b">
        <v>0</v>
      </c>
      <c r="D5824" s="124">
        <v>36398</v>
      </c>
      <c r="E5824" s="115">
        <v>6.4539999999999997</v>
      </c>
      <c r="F5824" s="115">
        <v>5742</v>
      </c>
      <c r="G5824" s="126">
        <v>0</v>
      </c>
      <c r="H5824" s="126">
        <v>9.393764345868034E+18</v>
      </c>
    </row>
    <row r="5825" spans="3:8" ht="15" customHeight="1">
      <c r="C5825" s="113" t="b">
        <v>0</v>
      </c>
      <c r="D5825" s="124">
        <v>36399</v>
      </c>
      <c r="E5825" s="115">
        <v>6.4820000000000002</v>
      </c>
      <c r="F5825" s="115">
        <v>5743</v>
      </c>
      <c r="G5825" s="126">
        <v>0</v>
      </c>
      <c r="H5825" s="126">
        <v>6.1981857171112008E+18</v>
      </c>
    </row>
    <row r="5826" spans="3:8" ht="15" customHeight="1">
      <c r="C5826" s="113" t="b">
        <v>0</v>
      </c>
      <c r="D5826" s="124">
        <v>36400</v>
      </c>
      <c r="E5826" s="115">
        <v>6.3650000000000002</v>
      </c>
      <c r="F5826" s="115">
        <v>5744</v>
      </c>
      <c r="G5826" s="126">
        <v>0</v>
      </c>
      <c r="H5826" s="126">
        <v>7.8218846026009037E+17</v>
      </c>
    </row>
    <row r="5827" spans="3:8" ht="15" customHeight="1">
      <c r="C5827" s="113" t="b">
        <v>0</v>
      </c>
      <c r="D5827" s="124">
        <v>36401</v>
      </c>
      <c r="E5827" s="115">
        <v>6.298</v>
      </c>
      <c r="F5827" s="115">
        <v>5745</v>
      </c>
      <c r="G5827" s="126">
        <v>0</v>
      </c>
      <c r="H5827" s="126">
        <v>1.3620947382304641E+19</v>
      </c>
    </row>
    <row r="5828" spans="3:8" ht="15" customHeight="1">
      <c r="C5828" s="113" t="b">
        <v>0</v>
      </c>
      <c r="D5828" s="124">
        <v>36402</v>
      </c>
      <c r="E5828" s="115">
        <v>6.2039999999999997</v>
      </c>
      <c r="F5828" s="115">
        <v>5746</v>
      </c>
      <c r="G5828" s="126">
        <v>0</v>
      </c>
      <c r="H5828" s="126">
        <v>1.4432315685122576E+19</v>
      </c>
    </row>
    <row r="5829" spans="3:8" ht="15" customHeight="1">
      <c r="C5829" s="113" t="b">
        <v>0</v>
      </c>
      <c r="D5829" s="124">
        <v>36403</v>
      </c>
      <c r="E5829" s="115">
        <v>6.2009999999999996</v>
      </c>
      <c r="F5829" s="115">
        <v>5747</v>
      </c>
      <c r="G5829" s="126">
        <v>0</v>
      </c>
      <c r="H5829" s="126">
        <v>6.4207123494799606E+18</v>
      </c>
    </row>
    <row r="5830" spans="3:8" ht="15" customHeight="1">
      <c r="C5830" s="113" t="b">
        <v>0</v>
      </c>
      <c r="D5830" s="124">
        <v>36404</v>
      </c>
      <c r="E5830" s="115">
        <v>6.1920000000000002</v>
      </c>
      <c r="F5830" s="115">
        <v>5748</v>
      </c>
      <c r="G5830" s="126">
        <v>0</v>
      </c>
      <c r="H5830" s="126">
        <v>5.1672994773112689E+18</v>
      </c>
    </row>
    <row r="5831" spans="3:8" ht="15" customHeight="1">
      <c r="C5831" s="113" t="b">
        <v>0</v>
      </c>
      <c r="D5831" s="124">
        <v>36405</v>
      </c>
      <c r="E5831" s="115">
        <v>6.0620000000000003</v>
      </c>
      <c r="F5831" s="115">
        <v>5749</v>
      </c>
      <c r="G5831" s="126">
        <v>0</v>
      </c>
      <c r="H5831" s="126">
        <v>9.815148698536663E+18</v>
      </c>
    </row>
    <row r="5832" spans="3:8" ht="15" customHeight="1">
      <c r="C5832" s="113" t="b">
        <v>0</v>
      </c>
      <c r="D5832" s="124">
        <v>36406</v>
      </c>
      <c r="E5832" s="115">
        <v>6.03</v>
      </c>
      <c r="F5832" s="115">
        <v>5750</v>
      </c>
      <c r="G5832" s="126">
        <v>0</v>
      </c>
      <c r="H5832" s="126">
        <v>1.0806546250279221E+19</v>
      </c>
    </row>
    <row r="5833" spans="3:8" ht="15" customHeight="1">
      <c r="C5833" s="113" t="b">
        <v>0</v>
      </c>
      <c r="D5833" s="124">
        <v>36407</v>
      </c>
      <c r="E5833" s="115">
        <v>6</v>
      </c>
      <c r="F5833" s="115">
        <v>5751</v>
      </c>
      <c r="G5833" s="126">
        <v>0</v>
      </c>
      <c r="H5833" s="126">
        <v>1.1109414169397139E+19</v>
      </c>
    </row>
    <row r="5834" spans="3:8" ht="15" customHeight="1">
      <c r="C5834" s="113" t="b">
        <v>0</v>
      </c>
      <c r="D5834" s="124">
        <v>36408</v>
      </c>
      <c r="E5834" s="115">
        <v>5.8929999999999998</v>
      </c>
      <c r="F5834" s="115">
        <v>5752</v>
      </c>
      <c r="G5834" s="126">
        <v>0</v>
      </c>
      <c r="H5834" s="126">
        <v>1.8212703935872426E+19</v>
      </c>
    </row>
    <row r="5835" spans="3:8" ht="15" customHeight="1">
      <c r="C5835" s="113" t="b">
        <v>0</v>
      </c>
      <c r="D5835" s="124">
        <v>36409</v>
      </c>
      <c r="E5835" s="115">
        <v>5.9169999999999998</v>
      </c>
      <c r="F5835" s="115">
        <v>5753</v>
      </c>
      <c r="G5835" s="126">
        <v>0</v>
      </c>
      <c r="H5835" s="126">
        <v>9.9848874910268948E+18</v>
      </c>
    </row>
    <row r="5836" spans="3:8" ht="15" customHeight="1">
      <c r="C5836" s="113" t="b">
        <v>0</v>
      </c>
      <c r="D5836" s="124">
        <v>36410</v>
      </c>
      <c r="E5836" s="115">
        <v>5.8639999999999999</v>
      </c>
      <c r="F5836" s="115">
        <v>5754</v>
      </c>
      <c r="G5836" s="126">
        <v>0</v>
      </c>
      <c r="H5836" s="126">
        <v>7.0928736108767713E+18</v>
      </c>
    </row>
    <row r="5837" spans="3:8" ht="15" customHeight="1">
      <c r="C5837" s="113" t="b">
        <v>0</v>
      </c>
      <c r="D5837" s="124">
        <v>36411</v>
      </c>
      <c r="E5837" s="115">
        <v>5.8440000000000003</v>
      </c>
      <c r="F5837" s="115">
        <v>5755</v>
      </c>
      <c r="G5837" s="126">
        <v>0</v>
      </c>
      <c r="H5837" s="126">
        <v>5.7536167761225554E+18</v>
      </c>
    </row>
    <row r="5838" spans="3:8" ht="15" customHeight="1">
      <c r="C5838" s="113" t="b">
        <v>0</v>
      </c>
      <c r="D5838" s="124">
        <v>36412</v>
      </c>
      <c r="E5838" s="115">
        <v>5.8280000000000003</v>
      </c>
      <c r="F5838" s="115">
        <v>5756</v>
      </c>
      <c r="G5838" s="126">
        <v>0</v>
      </c>
      <c r="H5838" s="126">
        <v>9.5967099430109266E+18</v>
      </c>
    </row>
    <row r="5839" spans="3:8" ht="15" customHeight="1">
      <c r="C5839" s="113" t="b">
        <v>0</v>
      </c>
      <c r="D5839" s="124">
        <v>36413</v>
      </c>
      <c r="E5839" s="115">
        <v>5.7549999999999999</v>
      </c>
      <c r="F5839" s="115">
        <v>5757</v>
      </c>
      <c r="G5839" s="126">
        <v>0</v>
      </c>
      <c r="H5839" s="126">
        <v>3.5761830761277036E+18</v>
      </c>
    </row>
    <row r="5840" spans="3:8" ht="15" customHeight="1">
      <c r="C5840" s="113" t="b">
        <v>0</v>
      </c>
      <c r="D5840" s="124">
        <v>36414</v>
      </c>
      <c r="E5840" s="115">
        <v>5.7370000000000001</v>
      </c>
      <c r="F5840" s="115">
        <v>5758</v>
      </c>
      <c r="G5840" s="126">
        <v>0</v>
      </c>
      <c r="H5840" s="126">
        <v>3.5487829221299226E+18</v>
      </c>
    </row>
    <row r="5841" spans="3:8" ht="15" customHeight="1">
      <c r="C5841" s="113" t="b">
        <v>0</v>
      </c>
      <c r="D5841" s="124">
        <v>36415</v>
      </c>
      <c r="E5841" s="115">
        <v>5.6760000000000002</v>
      </c>
      <c r="F5841" s="115">
        <v>5759</v>
      </c>
      <c r="G5841" s="126">
        <v>0</v>
      </c>
      <c r="H5841" s="126">
        <v>1.2996997485607717E+19</v>
      </c>
    </row>
    <row r="5842" spans="3:8" ht="15" customHeight="1">
      <c r="C5842" s="113" t="b">
        <v>0</v>
      </c>
      <c r="D5842" s="124">
        <v>36416</v>
      </c>
      <c r="E5842" s="115">
        <v>5.7910000000000004</v>
      </c>
      <c r="F5842" s="115">
        <v>5760</v>
      </c>
      <c r="G5842" s="126">
        <v>0</v>
      </c>
      <c r="H5842" s="126">
        <v>2.3414635624906209E+18</v>
      </c>
    </row>
    <row r="5843" spans="3:8" ht="15" customHeight="1">
      <c r="C5843" s="113" t="b">
        <v>0</v>
      </c>
      <c r="D5843" s="124">
        <v>36417</v>
      </c>
      <c r="E5843" s="115">
        <v>5.9050000000000002</v>
      </c>
      <c r="F5843" s="115">
        <v>5761</v>
      </c>
      <c r="G5843" s="126">
        <v>0</v>
      </c>
      <c r="H5843" s="126">
        <v>1.0918643041973641E+19</v>
      </c>
    </row>
    <row r="5844" spans="3:8" ht="15" customHeight="1">
      <c r="C5844" s="113" t="b">
        <v>0</v>
      </c>
      <c r="D5844" s="124">
        <v>36418</v>
      </c>
      <c r="E5844" s="115">
        <v>5.8730000000000002</v>
      </c>
      <c r="F5844" s="115">
        <v>5762</v>
      </c>
      <c r="G5844" s="126">
        <v>0</v>
      </c>
      <c r="H5844" s="126">
        <v>6.5610004403142257E+18</v>
      </c>
    </row>
    <row r="5845" spans="3:8" ht="15" customHeight="1">
      <c r="C5845" s="113" t="b">
        <v>0</v>
      </c>
      <c r="D5845" s="124">
        <v>36419</v>
      </c>
      <c r="E5845" s="115">
        <v>5.8049999999999997</v>
      </c>
      <c r="F5845" s="115">
        <v>5763</v>
      </c>
      <c r="G5845" s="126">
        <v>0</v>
      </c>
      <c r="H5845" s="126">
        <v>9.1829923570255186E+18</v>
      </c>
    </row>
    <row r="5846" spans="3:8" ht="15" customHeight="1">
      <c r="C5846" s="113" t="b">
        <v>0</v>
      </c>
      <c r="D5846" s="124">
        <v>36420</v>
      </c>
      <c r="E5846" s="115">
        <v>5.7809999999999997</v>
      </c>
      <c r="F5846" s="115">
        <v>5764</v>
      </c>
      <c r="G5846" s="126">
        <v>0</v>
      </c>
      <c r="H5846" s="126">
        <v>1.6489970255423148E+19</v>
      </c>
    </row>
    <row r="5847" spans="3:8" ht="15" customHeight="1">
      <c r="C5847" s="113" t="b">
        <v>0</v>
      </c>
      <c r="D5847" s="124">
        <v>36421</v>
      </c>
      <c r="E5847" s="115">
        <v>5.8280000000000003</v>
      </c>
      <c r="F5847" s="115">
        <v>5765</v>
      </c>
      <c r="G5847" s="126">
        <v>0</v>
      </c>
      <c r="H5847" s="126">
        <v>1.1563813861980647E+19</v>
      </c>
    </row>
    <row r="5848" spans="3:8" ht="15" customHeight="1">
      <c r="C5848" s="113" t="b">
        <v>0</v>
      </c>
      <c r="D5848" s="124">
        <v>36422</v>
      </c>
      <c r="E5848" s="115">
        <v>5.891</v>
      </c>
      <c r="F5848" s="115">
        <v>5766</v>
      </c>
      <c r="G5848" s="126">
        <v>0</v>
      </c>
      <c r="H5848" s="126">
        <v>4.4601543218423245E+17</v>
      </c>
    </row>
    <row r="5849" spans="3:8" ht="15" customHeight="1">
      <c r="C5849" s="113" t="b">
        <v>0</v>
      </c>
      <c r="D5849" s="124">
        <v>36423</v>
      </c>
      <c r="E5849" s="115">
        <v>6.0380000000000003</v>
      </c>
      <c r="F5849" s="115">
        <v>5767</v>
      </c>
      <c r="G5849" s="126">
        <v>0</v>
      </c>
      <c r="H5849" s="126">
        <v>1.4793060436132227E+19</v>
      </c>
    </row>
    <row r="5850" spans="3:8" ht="15" customHeight="1">
      <c r="C5850" s="113" t="b">
        <v>0</v>
      </c>
      <c r="D5850" s="124">
        <v>36424</v>
      </c>
      <c r="E5850" s="115">
        <v>6.11</v>
      </c>
      <c r="F5850" s="115">
        <v>5768</v>
      </c>
      <c r="G5850" s="126">
        <v>0</v>
      </c>
      <c r="H5850" s="126">
        <v>2.8807640383554478E+18</v>
      </c>
    </row>
    <row r="5851" spans="3:8" ht="15" customHeight="1">
      <c r="C5851" s="113" t="b">
        <v>0</v>
      </c>
      <c r="D5851" s="124">
        <v>36425</v>
      </c>
      <c r="E5851" s="115">
        <v>6.16</v>
      </c>
      <c r="F5851" s="115">
        <v>5769</v>
      </c>
      <c r="G5851" s="126">
        <v>0</v>
      </c>
      <c r="H5851" s="126">
        <v>5.9262359983760712E+18</v>
      </c>
    </row>
    <row r="5852" spans="3:8" ht="15" customHeight="1">
      <c r="C5852" s="113" t="b">
        <v>0</v>
      </c>
      <c r="D5852" s="124">
        <v>36426</v>
      </c>
      <c r="E5852" s="115">
        <v>6.375</v>
      </c>
      <c r="F5852" s="115">
        <v>5770</v>
      </c>
      <c r="G5852" s="126">
        <v>0</v>
      </c>
      <c r="H5852" s="126">
        <v>6.6509964056373146E+18</v>
      </c>
    </row>
    <row r="5853" spans="3:8" ht="15" customHeight="1">
      <c r="C5853" s="113" t="b">
        <v>0</v>
      </c>
      <c r="D5853" s="124">
        <v>36427</v>
      </c>
      <c r="E5853" s="115">
        <v>6.5350000000000001</v>
      </c>
      <c r="F5853" s="115">
        <v>5771</v>
      </c>
      <c r="G5853" s="126">
        <v>0</v>
      </c>
      <c r="H5853" s="126">
        <v>1.5909586981815342E+18</v>
      </c>
    </row>
    <row r="5854" spans="3:8" ht="15" customHeight="1">
      <c r="C5854" s="113" t="b">
        <v>0</v>
      </c>
      <c r="D5854" s="124">
        <v>36428</v>
      </c>
      <c r="E5854" s="115">
        <v>6.63</v>
      </c>
      <c r="F5854" s="115">
        <v>5772</v>
      </c>
      <c r="G5854" s="126">
        <v>0</v>
      </c>
      <c r="H5854" s="126">
        <v>4.9604854747796756E+18</v>
      </c>
    </row>
    <row r="5855" spans="3:8" ht="15" customHeight="1">
      <c r="C5855" s="113" t="b">
        <v>0</v>
      </c>
      <c r="D5855" s="124">
        <v>36429</v>
      </c>
      <c r="E5855" s="115">
        <v>6.72</v>
      </c>
      <c r="F5855" s="115">
        <v>5773</v>
      </c>
      <c r="G5855" s="126">
        <v>0</v>
      </c>
      <c r="H5855" s="126">
        <v>6.102733101823019E+18</v>
      </c>
    </row>
    <row r="5856" spans="3:8" ht="15" customHeight="1">
      <c r="C5856" s="113" t="b">
        <v>0</v>
      </c>
      <c r="D5856" s="124">
        <v>36430</v>
      </c>
      <c r="E5856" s="115">
        <v>6.7610000000000001</v>
      </c>
      <c r="F5856" s="115">
        <v>5774</v>
      </c>
      <c r="G5856" s="126">
        <v>0</v>
      </c>
      <c r="H5856" s="126">
        <v>1.2578781367141081E+19</v>
      </c>
    </row>
    <row r="5857" spans="3:8" ht="15" customHeight="1">
      <c r="C5857" s="113" t="b">
        <v>0</v>
      </c>
      <c r="D5857" s="124">
        <v>36431</v>
      </c>
      <c r="E5857" s="115">
        <v>6.79</v>
      </c>
      <c r="F5857" s="115">
        <v>5775</v>
      </c>
      <c r="G5857" s="126">
        <v>0</v>
      </c>
      <c r="H5857" s="126">
        <v>1.5379960583638157E+18</v>
      </c>
    </row>
    <row r="5858" spans="3:8" ht="15" customHeight="1">
      <c r="C5858" s="113" t="b">
        <v>0</v>
      </c>
      <c r="D5858" s="124">
        <v>36432</v>
      </c>
      <c r="E5858" s="115">
        <v>6.8259999999999996</v>
      </c>
      <c r="F5858" s="115">
        <v>5776</v>
      </c>
      <c r="G5858" s="126">
        <v>0</v>
      </c>
      <c r="H5858" s="126">
        <v>5.4556833020173445E+18</v>
      </c>
    </row>
    <row r="5859" spans="3:8" ht="15" customHeight="1">
      <c r="C5859" s="113" t="b">
        <v>0</v>
      </c>
      <c r="D5859" s="124">
        <v>36433</v>
      </c>
      <c r="E5859" s="115">
        <v>6.8890000000000002</v>
      </c>
      <c r="F5859" s="115">
        <v>5777</v>
      </c>
      <c r="G5859" s="126">
        <v>0</v>
      </c>
      <c r="H5859" s="126">
        <v>1.8171848271478938E+19</v>
      </c>
    </row>
    <row r="5860" spans="3:8" ht="15" customHeight="1">
      <c r="C5860" s="113" t="b">
        <v>0</v>
      </c>
      <c r="D5860" s="124">
        <v>36434</v>
      </c>
      <c r="E5860" s="115">
        <v>7.0830000000000002</v>
      </c>
      <c r="F5860" s="115">
        <v>5778</v>
      </c>
      <c r="G5860" s="126">
        <v>0</v>
      </c>
      <c r="H5860" s="126">
        <v>1.5783066059850752E+18</v>
      </c>
    </row>
    <row r="5861" spans="3:8" ht="15" customHeight="1">
      <c r="C5861" s="113" t="b">
        <v>0</v>
      </c>
      <c r="D5861" s="124">
        <v>36435</v>
      </c>
      <c r="E5861" s="115">
        <v>7.1289999999999996</v>
      </c>
      <c r="F5861" s="115">
        <v>5779</v>
      </c>
      <c r="G5861" s="126">
        <v>0</v>
      </c>
      <c r="H5861" s="126">
        <v>1.4671409127608388E+19</v>
      </c>
    </row>
    <row r="5862" spans="3:8" ht="15" customHeight="1">
      <c r="C5862" s="113" t="b">
        <v>0</v>
      </c>
      <c r="D5862" s="124">
        <v>36436</v>
      </c>
      <c r="E5862" s="115">
        <v>7.1769999999999996</v>
      </c>
      <c r="F5862" s="115">
        <v>5780</v>
      </c>
      <c r="G5862" s="126">
        <v>0</v>
      </c>
      <c r="H5862" s="126">
        <v>1.3594290993429432E+19</v>
      </c>
    </row>
    <row r="5863" spans="3:8" ht="15" customHeight="1">
      <c r="C5863" s="113" t="b">
        <v>0</v>
      </c>
      <c r="D5863" s="124">
        <v>36437</v>
      </c>
      <c r="E5863" s="115">
        <v>7.258</v>
      </c>
      <c r="F5863" s="115">
        <v>5781</v>
      </c>
      <c r="G5863" s="126">
        <v>0</v>
      </c>
      <c r="H5863" s="126">
        <v>9.2103880773091123E+17</v>
      </c>
    </row>
    <row r="5864" spans="3:8" ht="15" customHeight="1">
      <c r="C5864" s="113" t="b">
        <v>0</v>
      </c>
      <c r="D5864" s="124">
        <v>36438</v>
      </c>
      <c r="E5864" s="115">
        <v>7.4870000000000001</v>
      </c>
      <c r="F5864" s="115">
        <v>5782</v>
      </c>
      <c r="G5864" s="126">
        <v>0</v>
      </c>
      <c r="H5864" s="126">
        <v>7.8403000775577528E+18</v>
      </c>
    </row>
    <row r="5865" spans="3:8" ht="15" customHeight="1">
      <c r="C5865" s="113" t="b">
        <v>0</v>
      </c>
      <c r="D5865" s="124">
        <v>36439</v>
      </c>
      <c r="E5865" s="115">
        <v>7.62</v>
      </c>
      <c r="F5865" s="115">
        <v>5783</v>
      </c>
      <c r="G5865" s="126">
        <v>0</v>
      </c>
      <c r="H5865" s="126">
        <v>4.2242136113913523E+18</v>
      </c>
    </row>
    <row r="5866" spans="3:8" ht="15" customHeight="1">
      <c r="C5866" s="113" t="b">
        <v>0</v>
      </c>
      <c r="D5866" s="124">
        <v>36440</v>
      </c>
      <c r="E5866" s="115">
        <v>7.6870000000000003</v>
      </c>
      <c r="F5866" s="115">
        <v>5784</v>
      </c>
      <c r="G5866" s="126">
        <v>0</v>
      </c>
      <c r="H5866" s="126">
        <v>7.4666673187540111E+18</v>
      </c>
    </row>
    <row r="5867" spans="3:8" ht="15" customHeight="1">
      <c r="C5867" s="113" t="b">
        <v>0</v>
      </c>
      <c r="D5867" s="124">
        <v>36441</v>
      </c>
      <c r="E5867" s="115">
        <v>7.7969999999999997</v>
      </c>
      <c r="F5867" s="115">
        <v>5785</v>
      </c>
      <c r="G5867" s="126">
        <v>0</v>
      </c>
      <c r="H5867" s="126">
        <v>2.4614960432108467E+18</v>
      </c>
    </row>
    <row r="5868" spans="3:8" ht="15" customHeight="1">
      <c r="C5868" s="113" t="b">
        <v>0</v>
      </c>
      <c r="D5868" s="124">
        <v>36442</v>
      </c>
      <c r="E5868" s="115">
        <v>7.8710000000000004</v>
      </c>
      <c r="F5868" s="115">
        <v>5786</v>
      </c>
      <c r="G5868" s="126">
        <v>0</v>
      </c>
      <c r="H5868" s="126">
        <v>4.7501563701910057E+18</v>
      </c>
    </row>
    <row r="5869" spans="3:8" ht="15" customHeight="1">
      <c r="C5869" s="113" t="b">
        <v>0</v>
      </c>
      <c r="D5869" s="124">
        <v>36443</v>
      </c>
      <c r="E5869" s="115">
        <v>8.0570000000000004</v>
      </c>
      <c r="F5869" s="115">
        <v>5787</v>
      </c>
      <c r="G5869" s="126">
        <v>0</v>
      </c>
      <c r="H5869" s="126">
        <v>1.3213522912633684E+19</v>
      </c>
    </row>
    <row r="5870" spans="3:8" ht="15" customHeight="1">
      <c r="C5870" s="113" t="b">
        <v>0</v>
      </c>
      <c r="D5870" s="124">
        <v>36444</v>
      </c>
      <c r="E5870" s="115">
        <v>8.1980000000000004</v>
      </c>
      <c r="F5870" s="115">
        <v>5788</v>
      </c>
      <c r="G5870" s="126">
        <v>0</v>
      </c>
      <c r="H5870" s="126">
        <v>8.883968052915201E+18</v>
      </c>
    </row>
    <row r="5871" spans="3:8" ht="15" customHeight="1">
      <c r="C5871" s="113" t="b">
        <v>0</v>
      </c>
      <c r="D5871" s="124">
        <v>36445</v>
      </c>
      <c r="E5871" s="115">
        <v>8.3510000000000009</v>
      </c>
      <c r="F5871" s="115">
        <v>5789</v>
      </c>
      <c r="G5871" s="126">
        <v>0</v>
      </c>
      <c r="H5871" s="126">
        <v>1.8820611348608515E+18</v>
      </c>
    </row>
    <row r="5872" spans="3:8" ht="15" customHeight="1">
      <c r="C5872" s="113" t="b">
        <v>0</v>
      </c>
      <c r="D5872" s="124">
        <v>36446</v>
      </c>
      <c r="E5872" s="115">
        <v>8.3970000000000002</v>
      </c>
      <c r="F5872" s="115">
        <v>5790</v>
      </c>
      <c r="G5872" s="126">
        <v>0</v>
      </c>
      <c r="H5872" s="126">
        <v>1.0350882592401326E+19</v>
      </c>
    </row>
    <row r="5873" spans="3:8" ht="15" customHeight="1">
      <c r="C5873" s="113" t="b">
        <v>0</v>
      </c>
      <c r="D5873" s="124">
        <v>36447</v>
      </c>
      <c r="E5873" s="115">
        <v>8.52</v>
      </c>
      <c r="F5873" s="115">
        <v>5791</v>
      </c>
      <c r="G5873" s="126">
        <v>0</v>
      </c>
      <c r="H5873" s="126">
        <v>1.5118176019440697E+19</v>
      </c>
    </row>
    <row r="5874" spans="3:8" ht="15" customHeight="1">
      <c r="C5874" s="113" t="b">
        <v>0</v>
      </c>
      <c r="D5874" s="124">
        <v>36448</v>
      </c>
      <c r="E5874" s="115">
        <v>8.6430000000000007</v>
      </c>
      <c r="F5874" s="115">
        <v>5792</v>
      </c>
      <c r="G5874" s="126">
        <v>0</v>
      </c>
      <c r="H5874" s="126">
        <v>6.3128587567867187E+18</v>
      </c>
    </row>
    <row r="5875" spans="3:8" ht="15" customHeight="1">
      <c r="C5875" s="113" t="b">
        <v>0</v>
      </c>
      <c r="D5875" s="124">
        <v>36449</v>
      </c>
      <c r="E5875" s="115">
        <v>8.718</v>
      </c>
      <c r="F5875" s="115">
        <v>5793</v>
      </c>
      <c r="G5875" s="126">
        <v>0</v>
      </c>
      <c r="H5875" s="126">
        <v>1.4512758466531011E+18</v>
      </c>
    </row>
    <row r="5876" spans="3:8" ht="15" customHeight="1">
      <c r="C5876" s="113" t="b">
        <v>0</v>
      </c>
      <c r="D5876" s="124">
        <v>36450</v>
      </c>
      <c r="E5876" s="115">
        <v>8.8049999999999997</v>
      </c>
      <c r="F5876" s="115">
        <v>5794</v>
      </c>
      <c r="G5876" s="126">
        <v>0</v>
      </c>
      <c r="H5876" s="126">
        <v>2.9786212079633152E+18</v>
      </c>
    </row>
    <row r="5877" spans="3:8" ht="15" customHeight="1">
      <c r="C5877" s="113" t="b">
        <v>0</v>
      </c>
      <c r="D5877" s="124">
        <v>36451</v>
      </c>
      <c r="E5877" s="115">
        <v>8.8209999999999997</v>
      </c>
      <c r="F5877" s="115">
        <v>5795</v>
      </c>
      <c r="G5877" s="126">
        <v>0</v>
      </c>
      <c r="H5877" s="126">
        <v>1.4817314130459902E+19</v>
      </c>
    </row>
    <row r="5878" spans="3:8" ht="15" customHeight="1">
      <c r="C5878" s="113" t="b">
        <v>0</v>
      </c>
      <c r="D5878" s="124">
        <v>36452</v>
      </c>
      <c r="E5878" s="115">
        <v>8.9450000000000003</v>
      </c>
      <c r="F5878" s="115">
        <v>5796</v>
      </c>
      <c r="G5878" s="126">
        <v>0</v>
      </c>
      <c r="H5878" s="126">
        <v>1.2453928039644189E+19</v>
      </c>
    </row>
    <row r="5879" spans="3:8" ht="15" customHeight="1">
      <c r="C5879" s="113" t="b">
        <v>0</v>
      </c>
      <c r="D5879" s="124">
        <v>36453</v>
      </c>
      <c r="E5879" s="115">
        <v>9.0739999999999998</v>
      </c>
      <c r="F5879" s="115">
        <v>5797</v>
      </c>
      <c r="G5879" s="126">
        <v>0</v>
      </c>
      <c r="H5879" s="126">
        <v>3.8826151232191375E+18</v>
      </c>
    </row>
    <row r="5880" spans="3:8" ht="15" customHeight="1">
      <c r="C5880" s="113" t="b">
        <v>0</v>
      </c>
      <c r="D5880" s="124">
        <v>36454</v>
      </c>
      <c r="E5880" s="115">
        <v>9.1679999999999993</v>
      </c>
      <c r="F5880" s="115">
        <v>5798</v>
      </c>
      <c r="G5880" s="126">
        <v>0</v>
      </c>
      <c r="H5880" s="126">
        <v>3.6828133029050844E+18</v>
      </c>
    </row>
    <row r="5881" spans="3:8" ht="15" customHeight="1">
      <c r="C5881" s="113" t="b">
        <v>0</v>
      </c>
      <c r="D5881" s="124">
        <v>36455</v>
      </c>
      <c r="E5881" s="115">
        <v>9.3119999999999994</v>
      </c>
      <c r="F5881" s="115">
        <v>5799</v>
      </c>
      <c r="G5881" s="126">
        <v>0</v>
      </c>
      <c r="H5881" s="126">
        <v>1.6822907270451223E+19</v>
      </c>
    </row>
    <row r="5882" spans="3:8" ht="15" customHeight="1">
      <c r="C5882" s="113" t="b">
        <v>0</v>
      </c>
      <c r="D5882" s="124">
        <v>36456</v>
      </c>
      <c r="E5882" s="115">
        <v>9.3469999999999995</v>
      </c>
      <c r="F5882" s="115">
        <v>5800</v>
      </c>
      <c r="G5882" s="126">
        <v>0</v>
      </c>
      <c r="H5882" s="126">
        <v>5.6751751749860506E+18</v>
      </c>
    </row>
    <row r="5883" spans="3:8" ht="15" customHeight="1">
      <c r="C5883" s="113" t="b">
        <v>0</v>
      </c>
      <c r="D5883" s="124">
        <v>36457</v>
      </c>
      <c r="E5883" s="115">
        <v>9.4600000000000009</v>
      </c>
      <c r="F5883" s="115">
        <v>5801</v>
      </c>
      <c r="G5883" s="126">
        <v>0</v>
      </c>
      <c r="H5883" s="126">
        <v>1.1884401538392672E+19</v>
      </c>
    </row>
    <row r="5884" spans="3:8" ht="15" customHeight="1">
      <c r="C5884" s="113" t="b">
        <v>0</v>
      </c>
      <c r="D5884" s="124">
        <v>36458</v>
      </c>
      <c r="E5884" s="115">
        <v>9.5030000000000001</v>
      </c>
      <c r="F5884" s="115">
        <v>5802</v>
      </c>
      <c r="G5884" s="126">
        <v>0</v>
      </c>
      <c r="H5884" s="126">
        <v>1.2074450640764803E+19</v>
      </c>
    </row>
    <row r="5885" spans="3:8" ht="15" customHeight="1">
      <c r="C5885" s="113" t="b">
        <v>0</v>
      </c>
      <c r="D5885" s="124">
        <v>36459</v>
      </c>
      <c r="E5885" s="115">
        <v>9.5220000000000002</v>
      </c>
      <c r="F5885" s="115">
        <v>5803</v>
      </c>
      <c r="G5885" s="126">
        <v>0</v>
      </c>
      <c r="H5885" s="126">
        <v>5.1096343207108096E+18</v>
      </c>
    </row>
    <row r="5886" spans="3:8" ht="15" customHeight="1">
      <c r="C5886" s="113" t="b">
        <v>0</v>
      </c>
      <c r="D5886" s="124">
        <v>36460</v>
      </c>
      <c r="E5886" s="115">
        <v>9.6430000000000007</v>
      </c>
      <c r="F5886" s="115">
        <v>5804</v>
      </c>
      <c r="G5886" s="126">
        <v>0</v>
      </c>
      <c r="H5886" s="126">
        <v>1.6736334540420993E+19</v>
      </c>
    </row>
    <row r="5887" spans="3:8" ht="15" customHeight="1">
      <c r="C5887" s="113" t="b">
        <v>0</v>
      </c>
      <c r="D5887" s="124">
        <v>36461</v>
      </c>
      <c r="E5887" s="115">
        <v>9.6760000000000002</v>
      </c>
      <c r="F5887" s="115">
        <v>5805</v>
      </c>
      <c r="G5887" s="126">
        <v>0</v>
      </c>
      <c r="H5887" s="126">
        <v>1.1337240947787325E+19</v>
      </c>
    </row>
    <row r="5888" spans="3:8" ht="15" customHeight="1">
      <c r="C5888" s="113" t="b">
        <v>0</v>
      </c>
      <c r="D5888" s="124">
        <v>36462</v>
      </c>
      <c r="E5888" s="115">
        <v>9.7219999999999995</v>
      </c>
      <c r="F5888" s="115">
        <v>5806</v>
      </c>
      <c r="G5888" s="126">
        <v>0</v>
      </c>
      <c r="H5888" s="126">
        <v>1.7267978461746395E+19</v>
      </c>
    </row>
    <row r="5889" spans="3:8" ht="15" customHeight="1">
      <c r="C5889" s="113" t="b">
        <v>0</v>
      </c>
      <c r="D5889" s="124">
        <v>36463</v>
      </c>
      <c r="E5889" s="115">
        <v>9.7929999999999993</v>
      </c>
      <c r="F5889" s="115">
        <v>5807</v>
      </c>
      <c r="G5889" s="126">
        <v>0</v>
      </c>
      <c r="H5889" s="126">
        <v>7.7688058777874678E+18</v>
      </c>
    </row>
    <row r="5890" spans="3:8" ht="15" customHeight="1">
      <c r="C5890" s="113" t="b">
        <v>0</v>
      </c>
      <c r="D5890" s="124">
        <v>36464</v>
      </c>
      <c r="E5890" s="115">
        <v>9.9030000000000005</v>
      </c>
      <c r="F5890" s="115">
        <v>5808</v>
      </c>
      <c r="G5890" s="126">
        <v>0</v>
      </c>
      <c r="H5890" s="126">
        <v>2.4720565839598577E+18</v>
      </c>
    </row>
    <row r="5891" spans="3:8" ht="15" customHeight="1">
      <c r="C5891" s="113" t="b">
        <v>0</v>
      </c>
      <c r="D5891" s="124">
        <v>36465</v>
      </c>
      <c r="E5891" s="115">
        <v>10.102</v>
      </c>
      <c r="F5891" s="115">
        <v>5809</v>
      </c>
      <c r="G5891" s="126">
        <v>0</v>
      </c>
      <c r="H5891" s="126">
        <v>1.5913187861354187E+19</v>
      </c>
    </row>
    <row r="5892" spans="3:8" ht="15" customHeight="1">
      <c r="C5892" s="113" t="b">
        <v>0</v>
      </c>
      <c r="D5892" s="124">
        <v>36466</v>
      </c>
      <c r="E5892" s="115">
        <v>10.233000000000001</v>
      </c>
      <c r="F5892" s="115">
        <v>5810</v>
      </c>
      <c r="G5892" s="126">
        <v>0</v>
      </c>
      <c r="H5892" s="126">
        <v>7.3176761872126095E+18</v>
      </c>
    </row>
    <row r="5893" spans="3:8" ht="15" customHeight="1">
      <c r="C5893" s="113" t="b">
        <v>0</v>
      </c>
      <c r="D5893" s="124">
        <v>36467</v>
      </c>
      <c r="E5893" s="115">
        <v>10.198</v>
      </c>
      <c r="F5893" s="115">
        <v>5811</v>
      </c>
      <c r="G5893" s="126">
        <v>0</v>
      </c>
      <c r="H5893" s="126">
        <v>3.9056096074354821E+18</v>
      </c>
    </row>
    <row r="5894" spans="3:8" ht="15" customHeight="1">
      <c r="C5894" s="113" t="b">
        <v>0</v>
      </c>
      <c r="D5894" s="124">
        <v>36468</v>
      </c>
      <c r="E5894" s="115">
        <v>10.193</v>
      </c>
      <c r="F5894" s="115">
        <v>5812</v>
      </c>
      <c r="G5894" s="126">
        <v>0</v>
      </c>
      <c r="H5894" s="126">
        <v>1.8344037226649041E+19</v>
      </c>
    </row>
    <row r="5895" spans="3:8" ht="15" customHeight="1">
      <c r="C5895" s="113" t="b">
        <v>0</v>
      </c>
      <c r="D5895" s="124">
        <v>36469</v>
      </c>
      <c r="E5895" s="115">
        <v>10.222</v>
      </c>
      <c r="F5895" s="115">
        <v>5813</v>
      </c>
      <c r="G5895" s="126">
        <v>0</v>
      </c>
      <c r="H5895" s="126">
        <v>5.599119568286082E+18</v>
      </c>
    </row>
    <row r="5896" spans="3:8" ht="15" customHeight="1">
      <c r="C5896" s="113" t="b">
        <v>0</v>
      </c>
      <c r="D5896" s="124">
        <v>36470</v>
      </c>
      <c r="E5896" s="115">
        <v>10.243</v>
      </c>
      <c r="F5896" s="115">
        <v>5814</v>
      </c>
      <c r="G5896" s="126">
        <v>0</v>
      </c>
      <c r="H5896" s="126">
        <v>1.4210268821663822E+19</v>
      </c>
    </row>
    <row r="5897" spans="3:8" ht="15" customHeight="1">
      <c r="C5897" s="113" t="b">
        <v>0</v>
      </c>
      <c r="D5897" s="124">
        <v>36471</v>
      </c>
      <c r="E5897" s="115">
        <v>10.253</v>
      </c>
      <c r="F5897" s="115">
        <v>5815</v>
      </c>
      <c r="G5897" s="126">
        <v>0</v>
      </c>
      <c r="H5897" s="126">
        <v>1.0524849790381457E+18</v>
      </c>
    </row>
    <row r="5898" spans="3:8" ht="15" customHeight="1">
      <c r="C5898" s="113" t="b">
        <v>0</v>
      </c>
      <c r="D5898" s="124">
        <v>36472</v>
      </c>
      <c r="E5898" s="115">
        <v>10.336</v>
      </c>
      <c r="F5898" s="115">
        <v>5816</v>
      </c>
      <c r="G5898" s="126">
        <v>0</v>
      </c>
      <c r="H5898" s="126">
        <v>5.9797708207097385E+18</v>
      </c>
    </row>
    <row r="5899" spans="3:8" ht="15" customHeight="1">
      <c r="C5899" s="113" t="b">
        <v>0</v>
      </c>
      <c r="D5899" s="124">
        <v>36473</v>
      </c>
      <c r="E5899" s="115">
        <v>10.48</v>
      </c>
      <c r="F5899" s="115">
        <v>5817</v>
      </c>
      <c r="G5899" s="126">
        <v>0</v>
      </c>
      <c r="H5899" s="126">
        <v>3.9453343031615928E+18</v>
      </c>
    </row>
    <row r="5900" spans="3:8" ht="15" customHeight="1">
      <c r="C5900" s="113" t="b">
        <v>0</v>
      </c>
      <c r="D5900" s="124">
        <v>36474</v>
      </c>
      <c r="E5900" s="115">
        <v>10.439</v>
      </c>
      <c r="F5900" s="115">
        <v>5818</v>
      </c>
      <c r="G5900" s="126">
        <v>0</v>
      </c>
      <c r="H5900" s="126">
        <v>1.8791141966884966E+18</v>
      </c>
    </row>
    <row r="5901" spans="3:8" ht="15" customHeight="1">
      <c r="C5901" s="113" t="b">
        <v>0</v>
      </c>
      <c r="D5901" s="124">
        <v>36475</v>
      </c>
      <c r="E5901" s="115">
        <v>10.476000000000001</v>
      </c>
      <c r="F5901" s="115">
        <v>5819</v>
      </c>
      <c r="G5901" s="126">
        <v>0</v>
      </c>
      <c r="H5901" s="126">
        <v>3.4756163467643331E+18</v>
      </c>
    </row>
    <row r="5902" spans="3:8" ht="15" customHeight="1">
      <c r="C5902" s="113" t="b">
        <v>0</v>
      </c>
      <c r="D5902" s="124">
        <v>36476</v>
      </c>
      <c r="E5902" s="115">
        <v>10.647</v>
      </c>
      <c r="F5902" s="115">
        <v>5820</v>
      </c>
      <c r="G5902" s="126">
        <v>0</v>
      </c>
      <c r="H5902" s="126">
        <v>8.1158987109686426E+18</v>
      </c>
    </row>
    <row r="5903" spans="3:8" ht="15" customHeight="1">
      <c r="C5903" s="113" t="b">
        <v>0</v>
      </c>
      <c r="D5903" s="124">
        <v>36477</v>
      </c>
      <c r="E5903" s="115">
        <v>10.94</v>
      </c>
      <c r="F5903" s="115">
        <v>5821</v>
      </c>
      <c r="G5903" s="126">
        <v>0</v>
      </c>
      <c r="H5903" s="126">
        <v>1.611545439985998E+19</v>
      </c>
    </row>
    <row r="5904" spans="3:8" ht="15" customHeight="1">
      <c r="C5904" s="113" t="b">
        <v>0</v>
      </c>
      <c r="D5904" s="124">
        <v>36478</v>
      </c>
      <c r="E5904" s="115">
        <v>10.920999999999999</v>
      </c>
      <c r="F5904" s="115">
        <v>5822</v>
      </c>
      <c r="G5904" s="126">
        <v>0</v>
      </c>
      <c r="H5904" s="126">
        <v>1.2340504018783941E+19</v>
      </c>
    </row>
    <row r="5905" spans="3:8" ht="15" customHeight="1">
      <c r="C5905" s="113" t="b">
        <v>0</v>
      </c>
      <c r="D5905" s="124">
        <v>36479</v>
      </c>
      <c r="E5905" s="115">
        <v>10.846</v>
      </c>
      <c r="F5905" s="115">
        <v>5823</v>
      </c>
      <c r="G5905" s="126">
        <v>0</v>
      </c>
      <c r="H5905" s="126">
        <v>1.1116756301931911E+19</v>
      </c>
    </row>
    <row r="5906" spans="3:8" ht="15" customHeight="1">
      <c r="C5906" s="113" t="b">
        <v>0</v>
      </c>
      <c r="D5906" s="124">
        <v>36480</v>
      </c>
      <c r="E5906" s="115">
        <v>10.898999999999999</v>
      </c>
      <c r="F5906" s="115">
        <v>5824</v>
      </c>
      <c r="G5906" s="126">
        <v>0</v>
      </c>
      <c r="H5906" s="126">
        <v>3.8367928048679035E+18</v>
      </c>
    </row>
    <row r="5907" spans="3:8" ht="15" customHeight="1">
      <c r="C5907" s="113" t="b">
        <v>0</v>
      </c>
      <c r="D5907" s="124">
        <v>36481</v>
      </c>
      <c r="E5907" s="115">
        <v>10.920999999999999</v>
      </c>
      <c r="F5907" s="115">
        <v>5825</v>
      </c>
      <c r="G5907" s="126">
        <v>0</v>
      </c>
      <c r="H5907" s="126">
        <v>8.6476728483497359E+18</v>
      </c>
    </row>
    <row r="5908" spans="3:8" ht="15" customHeight="1">
      <c r="C5908" s="113" t="b">
        <v>0</v>
      </c>
      <c r="D5908" s="124">
        <v>36482</v>
      </c>
      <c r="E5908" s="115">
        <v>11.012</v>
      </c>
      <c r="F5908" s="115">
        <v>5826</v>
      </c>
      <c r="G5908" s="126">
        <v>0</v>
      </c>
      <c r="H5908" s="126">
        <v>5.8264965661261988E+18</v>
      </c>
    </row>
    <row r="5909" spans="3:8" ht="15" customHeight="1">
      <c r="C5909" s="113" t="b">
        <v>0</v>
      </c>
      <c r="D5909" s="124">
        <v>36483</v>
      </c>
      <c r="E5909" s="115">
        <v>11.006</v>
      </c>
      <c r="F5909" s="115">
        <v>5827</v>
      </c>
      <c r="G5909" s="126">
        <v>0</v>
      </c>
      <c r="H5909" s="126">
        <v>1.0318932786467668E+19</v>
      </c>
    </row>
    <row r="5910" spans="3:8" ht="15" customHeight="1">
      <c r="C5910" s="113" t="b">
        <v>0</v>
      </c>
      <c r="D5910" s="124">
        <v>36484</v>
      </c>
      <c r="E5910" s="115">
        <v>11.083</v>
      </c>
      <c r="F5910" s="115">
        <v>5828</v>
      </c>
      <c r="G5910" s="126">
        <v>0</v>
      </c>
      <c r="H5910" s="126">
        <v>5.3779764266228705E+18</v>
      </c>
    </row>
    <row r="5911" spans="3:8" ht="15" customHeight="1">
      <c r="C5911" s="113" t="b">
        <v>0</v>
      </c>
      <c r="D5911" s="124">
        <v>36485</v>
      </c>
      <c r="E5911" s="115">
        <v>11.082000000000001</v>
      </c>
      <c r="F5911" s="115">
        <v>5829</v>
      </c>
      <c r="G5911" s="126">
        <v>0</v>
      </c>
      <c r="H5911" s="126">
        <v>1.0840958430159682E+19</v>
      </c>
    </row>
    <row r="5912" spans="3:8" ht="15" customHeight="1">
      <c r="C5912" s="113" t="b">
        <v>0</v>
      </c>
      <c r="D5912" s="124">
        <v>36486</v>
      </c>
      <c r="E5912" s="115">
        <v>11.117000000000001</v>
      </c>
      <c r="F5912" s="115">
        <v>5830</v>
      </c>
      <c r="G5912" s="126">
        <v>0</v>
      </c>
      <c r="H5912" s="126">
        <v>7.8034346810678508E+18</v>
      </c>
    </row>
    <row r="5913" spans="3:8" ht="15" customHeight="1">
      <c r="C5913" s="113" t="b">
        <v>0</v>
      </c>
      <c r="D5913" s="124">
        <v>36487</v>
      </c>
      <c r="E5913" s="115">
        <v>11.135999999999999</v>
      </c>
      <c r="F5913" s="115">
        <v>5831</v>
      </c>
      <c r="G5913" s="126">
        <v>0</v>
      </c>
      <c r="H5913" s="126">
        <v>5.2203381211601244E+18</v>
      </c>
    </row>
    <row r="5914" spans="3:8" ht="15" customHeight="1">
      <c r="C5914" s="113" t="b">
        <v>0</v>
      </c>
      <c r="D5914" s="124">
        <v>36488</v>
      </c>
      <c r="E5914" s="115">
        <v>11.202</v>
      </c>
      <c r="F5914" s="115">
        <v>5832</v>
      </c>
      <c r="G5914" s="126">
        <v>0</v>
      </c>
      <c r="H5914" s="126">
        <v>1.3706552340225876E+19</v>
      </c>
    </row>
    <row r="5915" spans="3:8" ht="15" customHeight="1">
      <c r="C5915" s="113" t="b">
        <v>0</v>
      </c>
      <c r="D5915" s="124">
        <v>36489</v>
      </c>
      <c r="E5915" s="115">
        <v>11.167999999999999</v>
      </c>
      <c r="F5915" s="115">
        <v>5833</v>
      </c>
      <c r="G5915" s="126">
        <v>0</v>
      </c>
      <c r="H5915" s="126">
        <v>1.561383079080561E+19</v>
      </c>
    </row>
    <row r="5916" spans="3:8" ht="15" customHeight="1">
      <c r="C5916" s="113" t="b">
        <v>0</v>
      </c>
      <c r="D5916" s="124">
        <v>36490</v>
      </c>
      <c r="E5916" s="115">
        <v>11.237</v>
      </c>
      <c r="F5916" s="115">
        <v>5834</v>
      </c>
      <c r="G5916" s="126">
        <v>0</v>
      </c>
      <c r="H5916" s="126">
        <v>1.4926613796125037E+19</v>
      </c>
    </row>
    <row r="5917" spans="3:8" ht="15" customHeight="1">
      <c r="C5917" s="113" t="b">
        <v>0</v>
      </c>
      <c r="D5917" s="124">
        <v>36491</v>
      </c>
      <c r="E5917" s="115">
        <v>11.345000000000001</v>
      </c>
      <c r="F5917" s="115">
        <v>5835</v>
      </c>
      <c r="G5917" s="126">
        <v>0</v>
      </c>
      <c r="H5917" s="126">
        <v>1.4919794213073601E+19</v>
      </c>
    </row>
    <row r="5918" spans="3:8" ht="15" customHeight="1">
      <c r="C5918" s="113" t="b">
        <v>0</v>
      </c>
      <c r="D5918" s="124">
        <v>36492</v>
      </c>
      <c r="E5918" s="115">
        <v>11.352</v>
      </c>
      <c r="F5918" s="115">
        <v>5836</v>
      </c>
      <c r="G5918" s="126">
        <v>0</v>
      </c>
      <c r="H5918" s="126">
        <v>1.3227713834619474E+19</v>
      </c>
    </row>
    <row r="5919" spans="3:8" ht="15" customHeight="1">
      <c r="C5919" s="113" t="b">
        <v>0</v>
      </c>
      <c r="D5919" s="124">
        <v>36493</v>
      </c>
      <c r="E5919" s="115">
        <v>11.347</v>
      </c>
      <c r="F5919" s="115">
        <v>5837</v>
      </c>
      <c r="G5919" s="126">
        <v>0</v>
      </c>
      <c r="H5919" s="126">
        <v>8.3767166448764877E+18</v>
      </c>
    </row>
    <row r="5920" spans="3:8" ht="15" customHeight="1">
      <c r="C5920" s="113" t="b">
        <v>0</v>
      </c>
      <c r="D5920" s="124">
        <v>36494</v>
      </c>
      <c r="E5920" s="115">
        <v>11.458</v>
      </c>
      <c r="F5920" s="115">
        <v>5838</v>
      </c>
      <c r="G5920" s="126">
        <v>0</v>
      </c>
      <c r="H5920" s="126">
        <v>9.4161254949820477E+18</v>
      </c>
    </row>
    <row r="5921" spans="3:8" ht="15" customHeight="1">
      <c r="C5921" s="113" t="b">
        <v>0</v>
      </c>
      <c r="D5921" s="124">
        <v>36495</v>
      </c>
      <c r="E5921" s="115">
        <v>11.705</v>
      </c>
      <c r="F5921" s="115">
        <v>5839</v>
      </c>
      <c r="G5921" s="126">
        <v>0</v>
      </c>
      <c r="H5921" s="126">
        <v>3.5237980021705252E+18</v>
      </c>
    </row>
    <row r="5922" spans="3:8" ht="15" customHeight="1">
      <c r="C5922" s="113" t="b">
        <v>0</v>
      </c>
      <c r="D5922" s="124">
        <v>36496</v>
      </c>
      <c r="E5922" s="115">
        <v>11.744999999999999</v>
      </c>
      <c r="F5922" s="115">
        <v>5840</v>
      </c>
      <c r="G5922" s="126">
        <v>0</v>
      </c>
      <c r="H5922" s="126">
        <v>2.5785576467986422E+17</v>
      </c>
    </row>
    <row r="5923" spans="3:8" ht="15" customHeight="1">
      <c r="C5923" s="113" t="b">
        <v>0</v>
      </c>
      <c r="D5923" s="124">
        <v>36497</v>
      </c>
      <c r="E5923" s="115">
        <v>11.757</v>
      </c>
      <c r="F5923" s="115">
        <v>5841</v>
      </c>
      <c r="G5923" s="126">
        <v>0</v>
      </c>
      <c r="H5923" s="126">
        <v>6.3063268709704346E+18</v>
      </c>
    </row>
    <row r="5924" spans="3:8" ht="15" customHeight="1">
      <c r="C5924" s="113" t="b">
        <v>0</v>
      </c>
      <c r="D5924" s="124">
        <v>36498</v>
      </c>
      <c r="E5924" s="115">
        <v>11.785</v>
      </c>
      <c r="F5924" s="115">
        <v>5842</v>
      </c>
      <c r="G5924" s="126">
        <v>0</v>
      </c>
      <c r="H5924" s="126">
        <v>6.8341350365200435E+18</v>
      </c>
    </row>
    <row r="5925" spans="3:8" ht="15" customHeight="1">
      <c r="C5925" s="113" t="b">
        <v>0</v>
      </c>
      <c r="D5925" s="124">
        <v>36499</v>
      </c>
      <c r="E5925" s="115">
        <v>11.859</v>
      </c>
      <c r="F5925" s="115">
        <v>5843</v>
      </c>
      <c r="G5925" s="126">
        <v>0</v>
      </c>
      <c r="H5925" s="126">
        <v>7.3473557054965064E+18</v>
      </c>
    </row>
    <row r="5926" spans="3:8" ht="15" customHeight="1">
      <c r="C5926" s="113" t="b">
        <v>0</v>
      </c>
      <c r="D5926" s="124">
        <v>36500</v>
      </c>
      <c r="E5926" s="115">
        <v>12.090999999999999</v>
      </c>
      <c r="F5926" s="115">
        <v>5844</v>
      </c>
      <c r="G5926" s="126">
        <v>0</v>
      </c>
      <c r="H5926" s="126">
        <v>9.8040581967176765E+18</v>
      </c>
    </row>
    <row r="5927" spans="3:8" ht="15" customHeight="1">
      <c r="C5927" s="113" t="b">
        <v>0</v>
      </c>
      <c r="D5927" s="124">
        <v>36501</v>
      </c>
      <c r="E5927" s="115">
        <v>12.154</v>
      </c>
      <c r="F5927" s="115">
        <v>5845</v>
      </c>
      <c r="G5927" s="126">
        <v>0</v>
      </c>
      <c r="H5927" s="126">
        <v>1.3189893165830418E+19</v>
      </c>
    </row>
    <row r="5928" spans="3:8" ht="15" customHeight="1">
      <c r="C5928" s="113" t="b">
        <v>0</v>
      </c>
      <c r="D5928" s="124">
        <v>36502</v>
      </c>
      <c r="E5928" s="115">
        <v>12.177</v>
      </c>
      <c r="F5928" s="115">
        <v>5846</v>
      </c>
      <c r="G5928" s="126">
        <v>0</v>
      </c>
      <c r="H5928" s="126">
        <v>1.4647842220859701E+19</v>
      </c>
    </row>
    <row r="5929" spans="3:8" ht="15" customHeight="1">
      <c r="C5929" s="113" t="b">
        <v>0</v>
      </c>
      <c r="D5929" s="124">
        <v>36503</v>
      </c>
      <c r="E5929" s="115">
        <v>12.231999999999999</v>
      </c>
      <c r="F5929" s="115">
        <v>5847</v>
      </c>
      <c r="G5929" s="126">
        <v>0</v>
      </c>
      <c r="H5929" s="126">
        <v>1.6916388936860886E+17</v>
      </c>
    </row>
    <row r="5930" spans="3:8" ht="15" customHeight="1">
      <c r="C5930" s="113" t="b">
        <v>0</v>
      </c>
      <c r="D5930" s="124">
        <v>36504</v>
      </c>
      <c r="E5930" s="115">
        <v>12.282</v>
      </c>
      <c r="F5930" s="115">
        <v>5848</v>
      </c>
      <c r="G5930" s="126">
        <v>0</v>
      </c>
      <c r="H5930" s="126">
        <v>7.0422853695707884E+18</v>
      </c>
    </row>
    <row r="5931" spans="3:8" ht="15" customHeight="1">
      <c r="C5931" s="113" t="b">
        <v>0</v>
      </c>
      <c r="D5931" s="124">
        <v>36505</v>
      </c>
      <c r="E5931" s="115">
        <v>12.506</v>
      </c>
      <c r="F5931" s="115">
        <v>5849</v>
      </c>
      <c r="G5931" s="126">
        <v>0</v>
      </c>
      <c r="H5931" s="126">
        <v>6.365049105751607E+17</v>
      </c>
    </row>
    <row r="5932" spans="3:8" ht="15" customHeight="1">
      <c r="C5932" s="113" t="b">
        <v>0</v>
      </c>
      <c r="D5932" s="124">
        <v>36506</v>
      </c>
      <c r="E5932" s="115">
        <v>12.587</v>
      </c>
      <c r="F5932" s="115">
        <v>5850</v>
      </c>
      <c r="G5932" s="126">
        <v>0</v>
      </c>
      <c r="H5932" s="126">
        <v>1.780112853035877E+19</v>
      </c>
    </row>
    <row r="5933" spans="3:8" ht="15" customHeight="1">
      <c r="C5933" s="113" t="b">
        <v>0</v>
      </c>
      <c r="D5933" s="124">
        <v>36507</v>
      </c>
      <c r="E5933" s="115">
        <v>12.426</v>
      </c>
      <c r="F5933" s="115">
        <v>5851</v>
      </c>
      <c r="G5933" s="126">
        <v>0</v>
      </c>
      <c r="H5933" s="126">
        <v>8.3589889672968561E+18</v>
      </c>
    </row>
    <row r="5934" spans="3:8" ht="15" customHeight="1">
      <c r="C5934" s="113" t="b">
        <v>0</v>
      </c>
      <c r="D5934" s="124">
        <v>36508</v>
      </c>
      <c r="E5934" s="115">
        <v>12.44</v>
      </c>
      <c r="F5934" s="115">
        <v>5852</v>
      </c>
      <c r="G5934" s="126">
        <v>0</v>
      </c>
      <c r="H5934" s="126">
        <v>5.683793359006636E+18</v>
      </c>
    </row>
    <row r="5935" spans="3:8" ht="15" customHeight="1">
      <c r="C5935" s="113" t="b">
        <v>0</v>
      </c>
      <c r="D5935" s="124">
        <v>36509</v>
      </c>
      <c r="E5935" s="115">
        <v>12.506</v>
      </c>
      <c r="F5935" s="115">
        <v>5853</v>
      </c>
      <c r="G5935" s="126">
        <v>0</v>
      </c>
      <c r="H5935" s="126">
        <v>1.200551649978572E+19</v>
      </c>
    </row>
    <row r="5936" spans="3:8" ht="15" customHeight="1">
      <c r="C5936" s="113" t="b">
        <v>0</v>
      </c>
      <c r="D5936" s="124">
        <v>36510</v>
      </c>
      <c r="E5936" s="115">
        <v>12.632</v>
      </c>
      <c r="F5936" s="115">
        <v>5854</v>
      </c>
      <c r="G5936" s="126">
        <v>0</v>
      </c>
      <c r="H5936" s="126">
        <v>9.8994872648724746E+18</v>
      </c>
    </row>
    <row r="5937" spans="3:8" ht="15" customHeight="1">
      <c r="C5937" s="113" t="b">
        <v>0</v>
      </c>
      <c r="D5937" s="124">
        <v>36511</v>
      </c>
      <c r="E5937" s="115">
        <v>12.746</v>
      </c>
      <c r="F5937" s="115">
        <v>5855</v>
      </c>
      <c r="G5937" s="126">
        <v>0</v>
      </c>
      <c r="H5937" s="126">
        <v>7.9645847647711099E+18</v>
      </c>
    </row>
    <row r="5938" spans="3:8" ht="15" customHeight="1">
      <c r="C5938" s="113" t="b">
        <v>0</v>
      </c>
      <c r="D5938" s="124">
        <v>36512</v>
      </c>
      <c r="E5938" s="115">
        <v>12.744</v>
      </c>
      <c r="F5938" s="115">
        <v>5856</v>
      </c>
      <c r="G5938" s="126">
        <v>0</v>
      </c>
      <c r="H5938" s="126">
        <v>1.1985041186196232E+18</v>
      </c>
    </row>
    <row r="5939" spans="3:8" ht="15" customHeight="1">
      <c r="C5939" s="113" t="b">
        <v>0</v>
      </c>
      <c r="D5939" s="124">
        <v>36513</v>
      </c>
      <c r="E5939" s="115">
        <v>12.81</v>
      </c>
      <c r="F5939" s="115">
        <v>5857</v>
      </c>
      <c r="G5939" s="126">
        <v>0</v>
      </c>
      <c r="H5939" s="126">
        <v>1.4437753021607965E+19</v>
      </c>
    </row>
    <row r="5940" spans="3:8" ht="15" customHeight="1">
      <c r="C5940" s="113" t="b">
        <v>0</v>
      </c>
      <c r="D5940" s="124">
        <v>36514</v>
      </c>
      <c r="E5940" s="115">
        <v>12.782999999999999</v>
      </c>
      <c r="F5940" s="115">
        <v>5858</v>
      </c>
      <c r="G5940" s="126">
        <v>0</v>
      </c>
      <c r="H5940" s="126">
        <v>1.7211360524204247E+19</v>
      </c>
    </row>
    <row r="5941" spans="3:8" ht="15" customHeight="1">
      <c r="C5941" s="113" t="b">
        <v>0</v>
      </c>
      <c r="D5941" s="124">
        <v>36515</v>
      </c>
      <c r="E5941" s="115">
        <v>13.021000000000001</v>
      </c>
      <c r="F5941" s="115">
        <v>5859</v>
      </c>
      <c r="G5941" s="126">
        <v>0</v>
      </c>
      <c r="H5941" s="126">
        <v>9.6997328228101038E+18</v>
      </c>
    </row>
    <row r="5942" spans="3:8" ht="15" customHeight="1">
      <c r="C5942" s="113" t="b">
        <v>0</v>
      </c>
      <c r="D5942" s="124">
        <v>36516</v>
      </c>
      <c r="E5942" s="115">
        <v>13.058999999999999</v>
      </c>
      <c r="F5942" s="115">
        <v>5860</v>
      </c>
      <c r="G5942" s="126">
        <v>0</v>
      </c>
      <c r="H5942" s="126">
        <v>9.5895803139794883E+18</v>
      </c>
    </row>
    <row r="5943" spans="3:8" ht="15" customHeight="1">
      <c r="C5943" s="113" t="b">
        <v>0</v>
      </c>
      <c r="D5943" s="124">
        <v>36517</v>
      </c>
      <c r="E5943" s="115">
        <v>13.177</v>
      </c>
      <c r="F5943" s="115">
        <v>5861</v>
      </c>
      <c r="G5943" s="126">
        <v>0</v>
      </c>
      <c r="H5943" s="126">
        <v>4.3292448228535982E+18</v>
      </c>
    </row>
    <row r="5944" spans="3:8" ht="15" customHeight="1">
      <c r="C5944" s="113" t="b">
        <v>0</v>
      </c>
      <c r="D5944" s="124">
        <v>36518</v>
      </c>
      <c r="E5944" s="115">
        <v>13.215</v>
      </c>
      <c r="F5944" s="115">
        <v>5862</v>
      </c>
      <c r="G5944" s="126">
        <v>0</v>
      </c>
      <c r="H5944" s="126">
        <v>5.1271671220214336E+17</v>
      </c>
    </row>
    <row r="5945" spans="3:8" ht="15" customHeight="1">
      <c r="C5945" s="113" t="b">
        <v>0</v>
      </c>
      <c r="D5945" s="124">
        <v>36519</v>
      </c>
      <c r="E5945" s="115">
        <v>13.433999999999999</v>
      </c>
      <c r="F5945" s="115">
        <v>5863</v>
      </c>
      <c r="G5945" s="126">
        <v>0</v>
      </c>
      <c r="H5945" s="126">
        <v>8.9275431021681695E+18</v>
      </c>
    </row>
    <row r="5946" spans="3:8" ht="15" customHeight="1">
      <c r="C5946" s="113" t="b">
        <v>0</v>
      </c>
      <c r="D5946" s="124">
        <v>36520</v>
      </c>
      <c r="E5946" s="115">
        <v>13.436</v>
      </c>
      <c r="F5946" s="115">
        <v>5864</v>
      </c>
      <c r="G5946" s="126">
        <v>0</v>
      </c>
      <c r="H5946" s="126">
        <v>6.9041344552197427E+18</v>
      </c>
    </row>
    <row r="5947" spans="3:8" ht="15" customHeight="1">
      <c r="C5947" s="113" t="b">
        <v>0</v>
      </c>
      <c r="D5947" s="124">
        <v>36521</v>
      </c>
      <c r="E5947" s="115">
        <v>13.385</v>
      </c>
      <c r="F5947" s="115">
        <v>5865</v>
      </c>
      <c r="G5947" s="126">
        <v>0</v>
      </c>
      <c r="H5947" s="126">
        <v>1.8257846035133966E+19</v>
      </c>
    </row>
    <row r="5948" spans="3:8" ht="15" customHeight="1">
      <c r="C5948" s="113" t="b">
        <v>0</v>
      </c>
      <c r="D5948" s="124">
        <v>36522</v>
      </c>
      <c r="E5948" s="115">
        <v>13.302</v>
      </c>
      <c r="F5948" s="115">
        <v>5866</v>
      </c>
      <c r="G5948" s="126">
        <v>0</v>
      </c>
      <c r="H5948" s="126">
        <v>3.8484004884878797E+18</v>
      </c>
    </row>
    <row r="5949" spans="3:8" ht="15" customHeight="1">
      <c r="C5949" s="113" t="b">
        <v>0</v>
      </c>
      <c r="D5949" s="124">
        <v>36523</v>
      </c>
      <c r="E5949" s="115">
        <v>13.257</v>
      </c>
      <c r="F5949" s="115">
        <v>5867</v>
      </c>
      <c r="G5949" s="126">
        <v>0</v>
      </c>
      <c r="H5949" s="126">
        <v>1.0078868621909436E+19</v>
      </c>
    </row>
    <row r="5950" spans="3:8" ht="15" customHeight="1">
      <c r="C5950" s="113" t="b">
        <v>0</v>
      </c>
      <c r="D5950" s="124">
        <v>36524</v>
      </c>
      <c r="E5950" s="115">
        <v>13.273</v>
      </c>
      <c r="F5950" s="115">
        <v>5868</v>
      </c>
      <c r="G5950" s="126">
        <v>0</v>
      </c>
      <c r="H5950" s="126">
        <v>1.5382751949000442E+19</v>
      </c>
    </row>
    <row r="5951" spans="3:8" ht="15" customHeight="1">
      <c r="C5951" s="113" t="b">
        <v>0</v>
      </c>
      <c r="D5951" s="124">
        <v>36525</v>
      </c>
      <c r="E5951" s="115">
        <v>13.351000000000001</v>
      </c>
      <c r="F5951" s="115">
        <v>5869</v>
      </c>
      <c r="G5951" s="126">
        <v>0</v>
      </c>
      <c r="H5951" s="126">
        <v>9.0950342387454874E+18</v>
      </c>
    </row>
    <row r="5952" spans="3:8" ht="15" customHeight="1">
      <c r="C5952" s="113" t="b">
        <v>0</v>
      </c>
      <c r="D5952" s="124">
        <v>36526</v>
      </c>
      <c r="E5952" s="115">
        <v>13.442</v>
      </c>
      <c r="F5952" s="115">
        <v>5870</v>
      </c>
      <c r="G5952" s="126">
        <v>0</v>
      </c>
      <c r="H5952" s="126">
        <v>1.8150752484406626E+19</v>
      </c>
    </row>
    <row r="5953" spans="3:8" ht="15" customHeight="1">
      <c r="C5953" s="113" t="b">
        <v>0</v>
      </c>
      <c r="D5953" s="124">
        <v>36527</v>
      </c>
      <c r="E5953" s="115">
        <v>13.539</v>
      </c>
      <c r="F5953" s="115">
        <v>5871</v>
      </c>
      <c r="G5953" s="126">
        <v>0</v>
      </c>
      <c r="H5953" s="126">
        <v>1.6746188541473933E+19</v>
      </c>
    </row>
    <row r="5954" spans="3:8" ht="15" customHeight="1">
      <c r="C5954" s="113" t="b">
        <v>0</v>
      </c>
      <c r="D5954" s="124">
        <v>36528</v>
      </c>
      <c r="E5954" s="115">
        <v>13.63</v>
      </c>
      <c r="F5954" s="115">
        <v>5872</v>
      </c>
      <c r="G5954" s="126">
        <v>0</v>
      </c>
      <c r="H5954" s="126">
        <v>1.697917917000484E+19</v>
      </c>
    </row>
    <row r="5955" spans="3:8" ht="15" customHeight="1">
      <c r="C5955" s="113" t="b">
        <v>0</v>
      </c>
      <c r="D5955" s="124">
        <v>36529</v>
      </c>
      <c r="E5955" s="115">
        <v>13.657</v>
      </c>
      <c r="F5955" s="115">
        <v>5873</v>
      </c>
      <c r="G5955" s="126">
        <v>0</v>
      </c>
      <c r="H5955" s="126">
        <v>9.8380080026406748E+18</v>
      </c>
    </row>
    <row r="5956" spans="3:8" ht="15" customHeight="1">
      <c r="C5956" s="113" t="b">
        <v>0</v>
      </c>
      <c r="D5956" s="124">
        <v>36530</v>
      </c>
      <c r="E5956" s="115">
        <v>13.678000000000001</v>
      </c>
      <c r="F5956" s="115">
        <v>5874</v>
      </c>
      <c r="G5956" s="126">
        <v>0</v>
      </c>
      <c r="H5956" s="126">
        <v>1.2388795686427515E+19</v>
      </c>
    </row>
    <row r="5957" spans="3:8" ht="15" customHeight="1">
      <c r="C5957" s="113" t="b">
        <v>0</v>
      </c>
      <c r="D5957" s="124">
        <v>36531</v>
      </c>
      <c r="E5957" s="115">
        <v>13.805999999999999</v>
      </c>
      <c r="F5957" s="115">
        <v>5875</v>
      </c>
      <c r="G5957" s="126">
        <v>0</v>
      </c>
      <c r="H5957" s="126">
        <v>1.6465861547629795E+19</v>
      </c>
    </row>
    <row r="5958" spans="3:8" ht="15" customHeight="1">
      <c r="C5958" s="113" t="b">
        <v>0</v>
      </c>
      <c r="D5958" s="124">
        <v>36532</v>
      </c>
      <c r="E5958" s="115">
        <v>13.760999999999999</v>
      </c>
      <c r="F5958" s="115">
        <v>5876</v>
      </c>
      <c r="G5958" s="126">
        <v>0</v>
      </c>
      <c r="H5958" s="126">
        <v>5.1552041956606157E+18</v>
      </c>
    </row>
    <row r="5959" spans="3:8" ht="15" customHeight="1">
      <c r="C5959" s="113" t="b">
        <v>0</v>
      </c>
      <c r="D5959" s="124">
        <v>36533</v>
      </c>
      <c r="E5959" s="115">
        <v>13.891999999999999</v>
      </c>
      <c r="F5959" s="115">
        <v>5877</v>
      </c>
      <c r="G5959" s="126">
        <v>0</v>
      </c>
      <c r="H5959" s="126">
        <v>1.0386518447175053E+19</v>
      </c>
    </row>
    <row r="5960" spans="3:8" ht="15" customHeight="1">
      <c r="C5960" s="113" t="b">
        <v>0</v>
      </c>
      <c r="D5960" s="124">
        <v>36534</v>
      </c>
      <c r="E5960" s="115">
        <v>13.797000000000001</v>
      </c>
      <c r="F5960" s="115">
        <v>5878</v>
      </c>
      <c r="G5960" s="126">
        <v>0</v>
      </c>
      <c r="H5960" s="126">
        <v>9.1759521593925107E+17</v>
      </c>
    </row>
    <row r="5961" spans="3:8" ht="15" customHeight="1">
      <c r="C5961" s="113" t="b">
        <v>0</v>
      </c>
      <c r="D5961" s="124">
        <v>36535</v>
      </c>
      <c r="E5961" s="115">
        <v>13.938000000000001</v>
      </c>
      <c r="F5961" s="115">
        <v>5879</v>
      </c>
      <c r="G5961" s="126">
        <v>0</v>
      </c>
      <c r="H5961" s="126">
        <v>9.3976828822190367E+18</v>
      </c>
    </row>
    <row r="5962" spans="3:8" ht="15" customHeight="1">
      <c r="C5962" s="113" t="b">
        <v>0</v>
      </c>
      <c r="D5962" s="124">
        <v>36536</v>
      </c>
      <c r="E5962" s="115">
        <v>14.138999999999999</v>
      </c>
      <c r="F5962" s="115">
        <v>5880</v>
      </c>
      <c r="G5962" s="126">
        <v>0</v>
      </c>
      <c r="H5962" s="126">
        <v>1.5698701543573035E+19</v>
      </c>
    </row>
    <row r="5963" spans="3:8" ht="15" customHeight="1">
      <c r="C5963" s="113" t="b">
        <v>0</v>
      </c>
      <c r="D5963" s="124">
        <v>36537</v>
      </c>
      <c r="E5963" s="115">
        <v>14.041</v>
      </c>
      <c r="F5963" s="115">
        <v>5881</v>
      </c>
      <c r="G5963" s="126">
        <v>0</v>
      </c>
      <c r="H5963" s="126">
        <v>2.9770719790374262E+18</v>
      </c>
    </row>
    <row r="5964" spans="3:8" ht="15" customHeight="1">
      <c r="C5964" s="113" t="b">
        <v>0</v>
      </c>
      <c r="D5964" s="124">
        <v>36538</v>
      </c>
      <c r="E5964" s="115">
        <v>13.97</v>
      </c>
      <c r="F5964" s="115">
        <v>5882</v>
      </c>
      <c r="G5964" s="126">
        <v>0</v>
      </c>
      <c r="H5964" s="126">
        <v>5.5015054477064438E+18</v>
      </c>
    </row>
    <row r="5965" spans="3:8" ht="15" customHeight="1">
      <c r="C5965" s="113" t="b">
        <v>0</v>
      </c>
      <c r="D5965" s="124">
        <v>36539</v>
      </c>
      <c r="E5965" s="115">
        <v>13.907999999999999</v>
      </c>
      <c r="F5965" s="115">
        <v>5883</v>
      </c>
      <c r="G5965" s="126">
        <v>0</v>
      </c>
      <c r="H5965" s="126">
        <v>1.4383972765027351E+19</v>
      </c>
    </row>
    <row r="5966" spans="3:8" ht="15" customHeight="1">
      <c r="C5966" s="113" t="b">
        <v>0</v>
      </c>
      <c r="D5966" s="124">
        <v>36540</v>
      </c>
      <c r="E5966" s="115">
        <v>13.981</v>
      </c>
      <c r="F5966" s="115">
        <v>5884</v>
      </c>
      <c r="G5966" s="126">
        <v>0</v>
      </c>
      <c r="H5966" s="126">
        <v>6.6520723291162726E+18</v>
      </c>
    </row>
    <row r="5967" spans="3:8" ht="15" customHeight="1">
      <c r="C5967" s="113" t="b">
        <v>0</v>
      </c>
      <c r="D5967" s="124">
        <v>36541</v>
      </c>
      <c r="E5967" s="115">
        <v>14.109</v>
      </c>
      <c r="F5967" s="115">
        <v>5885</v>
      </c>
      <c r="G5967" s="126">
        <v>0</v>
      </c>
      <c r="H5967" s="126">
        <v>1.122680114409488E+19</v>
      </c>
    </row>
    <row r="5968" spans="3:8" ht="15" customHeight="1">
      <c r="C5968" s="113" t="b">
        <v>0</v>
      </c>
      <c r="D5968" s="124">
        <v>36542</v>
      </c>
      <c r="E5968" s="115">
        <v>14.211</v>
      </c>
      <c r="F5968" s="115">
        <v>5886</v>
      </c>
      <c r="G5968" s="126">
        <v>0</v>
      </c>
      <c r="H5968" s="126">
        <v>3.4546630372009969E+18</v>
      </c>
    </row>
    <row r="5969" spans="3:8" ht="15" customHeight="1">
      <c r="C5969" s="113" t="b">
        <v>0</v>
      </c>
      <c r="D5969" s="124">
        <v>36543</v>
      </c>
      <c r="E5969" s="115">
        <v>14.315</v>
      </c>
      <c r="F5969" s="115">
        <v>5887</v>
      </c>
      <c r="G5969" s="126">
        <v>0</v>
      </c>
      <c r="H5969" s="126">
        <v>1.3373050816970357E+19</v>
      </c>
    </row>
    <row r="5970" spans="3:8" ht="15" customHeight="1">
      <c r="C5970" s="113" t="b">
        <v>0</v>
      </c>
      <c r="D5970" s="124">
        <v>36544</v>
      </c>
      <c r="E5970" s="115">
        <v>14.343999999999999</v>
      </c>
      <c r="F5970" s="115">
        <v>5888</v>
      </c>
      <c r="G5970" s="126">
        <v>0</v>
      </c>
      <c r="H5970" s="126">
        <v>2.6793517845324769E+18</v>
      </c>
    </row>
    <row r="5971" spans="3:8" ht="15" customHeight="1">
      <c r="C5971" s="113" t="b">
        <v>0</v>
      </c>
      <c r="D5971" s="124">
        <v>36545</v>
      </c>
      <c r="E5971" s="115">
        <v>14.454000000000001</v>
      </c>
      <c r="F5971" s="115">
        <v>5889</v>
      </c>
      <c r="G5971" s="126">
        <v>0</v>
      </c>
      <c r="H5971" s="126">
        <v>6.9429180345527081E+18</v>
      </c>
    </row>
    <row r="5972" spans="3:8" ht="15" customHeight="1">
      <c r="C5972" s="113" t="b">
        <v>0</v>
      </c>
      <c r="D5972" s="124">
        <v>36546</v>
      </c>
      <c r="E5972" s="115">
        <v>14.475</v>
      </c>
      <c r="F5972" s="115">
        <v>5890</v>
      </c>
      <c r="G5972" s="126">
        <v>0</v>
      </c>
      <c r="H5972" s="126">
        <v>7.120147794011351E+18</v>
      </c>
    </row>
    <row r="5973" spans="3:8" ht="15" customHeight="1">
      <c r="C5973" s="113" t="b">
        <v>0</v>
      </c>
      <c r="D5973" s="124">
        <v>36547</v>
      </c>
      <c r="E5973" s="115">
        <v>14.456</v>
      </c>
      <c r="F5973" s="115">
        <v>5891</v>
      </c>
      <c r="G5973" s="126">
        <v>0</v>
      </c>
      <c r="H5973" s="126">
        <v>7.372773362204331E+18</v>
      </c>
    </row>
    <row r="5974" spans="3:8" ht="15" customHeight="1">
      <c r="C5974" s="113" t="b">
        <v>0</v>
      </c>
      <c r="D5974" s="124">
        <v>36548</v>
      </c>
      <c r="E5974" s="115">
        <v>14.583</v>
      </c>
      <c r="F5974" s="115">
        <v>5892</v>
      </c>
      <c r="G5974" s="126">
        <v>0</v>
      </c>
      <c r="H5974" s="126">
        <v>1.1339956143027456E+19</v>
      </c>
    </row>
    <row r="5975" spans="3:8" ht="15" customHeight="1">
      <c r="C5975" s="113" t="b">
        <v>0</v>
      </c>
      <c r="D5975" s="124">
        <v>36549</v>
      </c>
      <c r="E5975" s="115">
        <v>14.625</v>
      </c>
      <c r="F5975" s="115">
        <v>5893</v>
      </c>
      <c r="G5975" s="126">
        <v>0</v>
      </c>
      <c r="H5975" s="126">
        <v>2.3363196711974564E+18</v>
      </c>
    </row>
    <row r="5976" spans="3:8" ht="15" customHeight="1">
      <c r="C5976" s="113" t="b">
        <v>0</v>
      </c>
      <c r="D5976" s="124">
        <v>36550</v>
      </c>
      <c r="E5976" s="115">
        <v>14.728</v>
      </c>
      <c r="F5976" s="115">
        <v>5894</v>
      </c>
      <c r="G5976" s="126">
        <v>0</v>
      </c>
      <c r="H5976" s="126">
        <v>2.7169554676675021E+17</v>
      </c>
    </row>
    <row r="5977" spans="3:8" ht="15" customHeight="1">
      <c r="C5977" s="113" t="b">
        <v>0</v>
      </c>
      <c r="D5977" s="124">
        <v>36551</v>
      </c>
      <c r="E5977" s="115">
        <v>14.778</v>
      </c>
      <c r="F5977" s="115">
        <v>5895</v>
      </c>
      <c r="G5977" s="126">
        <v>0</v>
      </c>
      <c r="H5977" s="126">
        <v>1.2584753319883489E+19</v>
      </c>
    </row>
    <row r="5978" spans="3:8" ht="15" customHeight="1">
      <c r="C5978" s="113" t="b">
        <v>0</v>
      </c>
      <c r="D5978" s="124">
        <v>36552</v>
      </c>
      <c r="E5978" s="115">
        <v>14.882</v>
      </c>
      <c r="F5978" s="115">
        <v>5896</v>
      </c>
      <c r="G5978" s="126">
        <v>0</v>
      </c>
      <c r="H5978" s="126">
        <v>1.2108043866319503E+19</v>
      </c>
    </row>
    <row r="5979" spans="3:8" ht="15" customHeight="1">
      <c r="C5979" s="113" t="b">
        <v>0</v>
      </c>
      <c r="D5979" s="124">
        <v>36553</v>
      </c>
      <c r="E5979" s="115">
        <v>14.868</v>
      </c>
      <c r="F5979" s="115">
        <v>5897</v>
      </c>
      <c r="G5979" s="126">
        <v>0</v>
      </c>
      <c r="H5979" s="126">
        <v>1.1500985431024468E+19</v>
      </c>
    </row>
    <row r="5980" spans="3:8" ht="15" customHeight="1">
      <c r="C5980" s="113" t="b">
        <v>0</v>
      </c>
      <c r="D5980" s="124">
        <v>36554</v>
      </c>
      <c r="E5980" s="115">
        <v>14.906000000000001</v>
      </c>
      <c r="F5980" s="115">
        <v>5898</v>
      </c>
      <c r="G5980" s="126">
        <v>0</v>
      </c>
      <c r="H5980" s="126">
        <v>1.0719179535930255E+19</v>
      </c>
    </row>
    <row r="5981" spans="3:8" ht="15" customHeight="1">
      <c r="C5981" s="113" t="b">
        <v>0</v>
      </c>
      <c r="D5981" s="124">
        <v>36555</v>
      </c>
      <c r="E5981" s="115">
        <v>14.98</v>
      </c>
      <c r="F5981" s="115">
        <v>5899</v>
      </c>
      <c r="G5981" s="126">
        <v>0</v>
      </c>
      <c r="H5981" s="126">
        <v>1.7728515047223165E+19</v>
      </c>
    </row>
    <row r="5982" spans="3:8" ht="15" customHeight="1">
      <c r="C5982" s="113" t="b">
        <v>0</v>
      </c>
      <c r="D5982" s="124">
        <v>36556</v>
      </c>
      <c r="E5982" s="115">
        <v>14.938000000000001</v>
      </c>
      <c r="F5982" s="115">
        <v>5900</v>
      </c>
      <c r="G5982" s="126">
        <v>0</v>
      </c>
      <c r="H5982" s="126">
        <v>1.5626907600970277E+19</v>
      </c>
    </row>
    <row r="5983" spans="3:8" ht="15" customHeight="1">
      <c r="C5983" s="113" t="b">
        <v>0</v>
      </c>
      <c r="D5983" s="124">
        <v>36557</v>
      </c>
      <c r="E5983" s="115">
        <v>14.991</v>
      </c>
      <c r="F5983" s="115">
        <v>5901</v>
      </c>
      <c r="G5983" s="126">
        <v>0</v>
      </c>
      <c r="H5983" s="126">
        <v>1.7475800645300144E+19</v>
      </c>
    </row>
    <row r="5984" spans="3:8" ht="15" customHeight="1">
      <c r="C5984" s="113" t="b">
        <v>0</v>
      </c>
      <c r="D5984" s="124">
        <v>36558</v>
      </c>
      <c r="E5984" s="115">
        <v>14.959</v>
      </c>
      <c r="F5984" s="115">
        <v>5902</v>
      </c>
      <c r="G5984" s="126">
        <v>0</v>
      </c>
      <c r="H5984" s="126">
        <v>1.7947968455434093E+19</v>
      </c>
    </row>
    <row r="5985" spans="3:8" ht="15" customHeight="1">
      <c r="C5985" s="113" t="b">
        <v>0</v>
      </c>
      <c r="D5985" s="124">
        <v>36559</v>
      </c>
      <c r="E5985" s="115">
        <v>14.946</v>
      </c>
      <c r="F5985" s="115">
        <v>5903</v>
      </c>
      <c r="G5985" s="126">
        <v>0</v>
      </c>
      <c r="H5985" s="126">
        <v>2.4298500554691907E+18</v>
      </c>
    </row>
    <row r="5986" spans="3:8" ht="15" customHeight="1">
      <c r="C5986" s="113" t="b">
        <v>0</v>
      </c>
      <c r="D5986" s="124">
        <v>36560</v>
      </c>
      <c r="E5986" s="115">
        <v>15.093999999999999</v>
      </c>
      <c r="F5986" s="115">
        <v>5904</v>
      </c>
      <c r="G5986" s="126">
        <v>0</v>
      </c>
      <c r="H5986" s="126">
        <v>1.4467238797090982E+19</v>
      </c>
    </row>
    <row r="5987" spans="3:8" ht="15" customHeight="1">
      <c r="C5987" s="113" t="b">
        <v>0</v>
      </c>
      <c r="D5987" s="124">
        <v>36561</v>
      </c>
      <c r="E5987" s="115">
        <v>15.122</v>
      </c>
      <c r="F5987" s="115">
        <v>5905</v>
      </c>
      <c r="G5987" s="126">
        <v>0</v>
      </c>
      <c r="H5987" s="126">
        <v>1.3575538098483988E+19</v>
      </c>
    </row>
    <row r="5988" spans="3:8" ht="15" customHeight="1">
      <c r="C5988" s="113" t="b">
        <v>0</v>
      </c>
      <c r="D5988" s="124">
        <v>36562</v>
      </c>
      <c r="E5988" s="115">
        <v>15.114000000000001</v>
      </c>
      <c r="F5988" s="115">
        <v>5906</v>
      </c>
      <c r="G5988" s="126">
        <v>0</v>
      </c>
      <c r="H5988" s="126">
        <v>1.8542866014565263E+18</v>
      </c>
    </row>
    <row r="5989" spans="3:8" ht="15" customHeight="1">
      <c r="C5989" s="113" t="b">
        <v>0</v>
      </c>
      <c r="D5989" s="124">
        <v>36563</v>
      </c>
      <c r="E5989" s="115">
        <v>15.195</v>
      </c>
      <c r="F5989" s="115">
        <v>5907</v>
      </c>
      <c r="G5989" s="126">
        <v>0</v>
      </c>
      <c r="H5989" s="126">
        <v>1.82508970044671E+19</v>
      </c>
    </row>
    <row r="5990" spans="3:8" ht="15" customHeight="1">
      <c r="C5990" s="113" t="b">
        <v>0</v>
      </c>
      <c r="D5990" s="124">
        <v>36564</v>
      </c>
      <c r="E5990" s="115">
        <v>15.167999999999999</v>
      </c>
      <c r="F5990" s="115">
        <v>5908</v>
      </c>
      <c r="G5990" s="126">
        <v>0</v>
      </c>
      <c r="H5990" s="126">
        <v>1.4762909460674394E+19</v>
      </c>
    </row>
    <row r="5991" spans="3:8" ht="15" customHeight="1">
      <c r="C5991" s="113" t="b">
        <v>0</v>
      </c>
      <c r="D5991" s="124">
        <v>36565</v>
      </c>
      <c r="E5991" s="115">
        <v>15.195</v>
      </c>
      <c r="F5991" s="115">
        <v>5909</v>
      </c>
      <c r="G5991" s="126">
        <v>0</v>
      </c>
      <c r="H5991" s="126">
        <v>1.5370592724108388E+19</v>
      </c>
    </row>
    <row r="5992" spans="3:8" ht="15" customHeight="1">
      <c r="C5992" s="113" t="b">
        <v>0</v>
      </c>
      <c r="D5992" s="124">
        <v>36566</v>
      </c>
      <c r="E5992" s="115">
        <v>15.138</v>
      </c>
      <c r="F5992" s="115">
        <v>5910</v>
      </c>
      <c r="G5992" s="126">
        <v>0</v>
      </c>
      <c r="H5992" s="126">
        <v>6.7070324143895726E+18</v>
      </c>
    </row>
    <row r="5993" spans="3:8" ht="15" customHeight="1">
      <c r="C5993" s="113" t="b">
        <v>0</v>
      </c>
      <c r="D5993" s="124">
        <v>36567</v>
      </c>
      <c r="E5993" s="115">
        <v>15.112</v>
      </c>
      <c r="F5993" s="115">
        <v>5911</v>
      </c>
      <c r="G5993" s="126">
        <v>0</v>
      </c>
      <c r="H5993" s="126">
        <v>8.8465021498769234E+18</v>
      </c>
    </row>
    <row r="5994" spans="3:8" ht="15" customHeight="1">
      <c r="C5994" s="113" t="b">
        <v>0</v>
      </c>
      <c r="D5994" s="124">
        <v>36568</v>
      </c>
      <c r="E5994" s="115">
        <v>15.097</v>
      </c>
      <c r="F5994" s="115">
        <v>5912</v>
      </c>
      <c r="G5994" s="126">
        <v>0</v>
      </c>
      <c r="H5994" s="126">
        <v>1.1609249614456189E+19</v>
      </c>
    </row>
    <row r="5995" spans="3:8" ht="15" customHeight="1">
      <c r="C5995" s="113" t="b">
        <v>0</v>
      </c>
      <c r="D5995" s="124">
        <v>36569</v>
      </c>
      <c r="E5995" s="115">
        <v>15.009</v>
      </c>
      <c r="F5995" s="115">
        <v>5913</v>
      </c>
      <c r="G5995" s="126">
        <v>0</v>
      </c>
      <c r="H5995" s="126">
        <v>8.3387017738096671E+18</v>
      </c>
    </row>
    <row r="5996" spans="3:8" ht="15" customHeight="1">
      <c r="C5996" s="113" t="b">
        <v>0</v>
      </c>
      <c r="D5996" s="124">
        <v>36570</v>
      </c>
      <c r="E5996" s="115">
        <v>14.991</v>
      </c>
      <c r="F5996" s="115">
        <v>5914</v>
      </c>
      <c r="G5996" s="126">
        <v>0</v>
      </c>
      <c r="H5996" s="126">
        <v>1.4453857154329125E+19</v>
      </c>
    </row>
    <row r="5997" spans="3:8" ht="15" customHeight="1">
      <c r="C5997" s="113" t="b">
        <v>0</v>
      </c>
      <c r="D5997" s="124">
        <v>36571</v>
      </c>
      <c r="E5997" s="115">
        <v>15.01</v>
      </c>
      <c r="F5997" s="115">
        <v>5915</v>
      </c>
      <c r="G5997" s="126">
        <v>0</v>
      </c>
      <c r="H5997" s="126">
        <v>8.9245914114305044E+18</v>
      </c>
    </row>
    <row r="5998" spans="3:8" ht="15" customHeight="1">
      <c r="C5998" s="113" t="b">
        <v>0</v>
      </c>
      <c r="D5998" s="124">
        <v>36572</v>
      </c>
      <c r="E5998" s="115">
        <v>14.991</v>
      </c>
      <c r="F5998" s="115">
        <v>5916</v>
      </c>
      <c r="G5998" s="126">
        <v>0</v>
      </c>
      <c r="H5998" s="126">
        <v>1.1216958607314467E+19</v>
      </c>
    </row>
    <row r="5999" spans="3:8" ht="15" customHeight="1">
      <c r="C5999" s="113" t="b">
        <v>0</v>
      </c>
      <c r="D5999" s="124">
        <v>36573</v>
      </c>
      <c r="E5999" s="115">
        <v>15</v>
      </c>
      <c r="F5999" s="115">
        <v>5917</v>
      </c>
      <c r="G5999" s="126">
        <v>0</v>
      </c>
      <c r="H5999" s="126">
        <v>1.359918423298219E+19</v>
      </c>
    </row>
    <row r="6000" spans="3:8" ht="15" customHeight="1">
      <c r="C6000" s="113" t="b">
        <v>0</v>
      </c>
      <c r="D6000" s="124">
        <v>36574</v>
      </c>
      <c r="E6000" s="115">
        <v>15.06</v>
      </c>
      <c r="F6000" s="115">
        <v>5918</v>
      </c>
      <c r="G6000" s="126">
        <v>0</v>
      </c>
      <c r="H6000" s="126">
        <v>1.7100633236692042E+19</v>
      </c>
    </row>
    <row r="6001" spans="3:8" ht="15" customHeight="1">
      <c r="C6001" s="113" t="b">
        <v>0</v>
      </c>
      <c r="D6001" s="124">
        <v>36575</v>
      </c>
      <c r="E6001" s="115">
        <v>15.132</v>
      </c>
      <c r="F6001" s="115">
        <v>5919</v>
      </c>
      <c r="G6001" s="126">
        <v>0</v>
      </c>
      <c r="H6001" s="126">
        <v>1.065304932818356E+19</v>
      </c>
    </row>
    <row r="6002" spans="3:8" ht="15" customHeight="1">
      <c r="C6002" s="113" t="b">
        <v>0</v>
      </c>
      <c r="D6002" s="124">
        <v>36576</v>
      </c>
      <c r="E6002" s="115">
        <v>15.156000000000001</v>
      </c>
      <c r="F6002" s="115">
        <v>5920</v>
      </c>
      <c r="G6002" s="126">
        <v>0</v>
      </c>
      <c r="H6002" s="126">
        <v>1.3813249351977841E+19</v>
      </c>
    </row>
    <row r="6003" spans="3:8" ht="15" customHeight="1">
      <c r="C6003" s="113" t="b">
        <v>0</v>
      </c>
      <c r="D6003" s="124">
        <v>36577</v>
      </c>
      <c r="E6003" s="115">
        <v>15.194000000000001</v>
      </c>
      <c r="F6003" s="115">
        <v>5921</v>
      </c>
      <c r="G6003" s="126">
        <v>0</v>
      </c>
      <c r="H6003" s="126">
        <v>1.727371250392705E+19</v>
      </c>
    </row>
    <row r="6004" spans="3:8" ht="15" customHeight="1">
      <c r="C6004" s="113" t="b">
        <v>0</v>
      </c>
      <c r="D6004" s="124">
        <v>36578</v>
      </c>
      <c r="E6004" s="115">
        <v>15.244</v>
      </c>
      <c r="F6004" s="115">
        <v>5922</v>
      </c>
      <c r="G6004" s="126">
        <v>0</v>
      </c>
      <c r="H6004" s="126">
        <v>4.8866319776699382E+18</v>
      </c>
    </row>
    <row r="6005" spans="3:8" ht="15" customHeight="1">
      <c r="C6005" s="113" t="b">
        <v>0</v>
      </c>
      <c r="D6005" s="124">
        <v>36579</v>
      </c>
      <c r="E6005" s="115">
        <v>15.234</v>
      </c>
      <c r="F6005" s="115">
        <v>5923</v>
      </c>
      <c r="G6005" s="126">
        <v>0</v>
      </c>
      <c r="H6005" s="126">
        <v>9.5769474609798676E+18</v>
      </c>
    </row>
    <row r="6006" spans="3:8" ht="15" customHeight="1">
      <c r="C6006" s="113" t="b">
        <v>0</v>
      </c>
      <c r="D6006" s="124">
        <v>36580</v>
      </c>
      <c r="E6006" s="115">
        <v>15.343</v>
      </c>
      <c r="F6006" s="115">
        <v>5924</v>
      </c>
      <c r="G6006" s="126">
        <v>0</v>
      </c>
      <c r="H6006" s="126">
        <v>2.0122049412801648E+17</v>
      </c>
    </row>
    <row r="6007" spans="3:8" ht="15" customHeight="1">
      <c r="C6007" s="113" t="b">
        <v>0</v>
      </c>
      <c r="D6007" s="124">
        <v>36581</v>
      </c>
      <c r="E6007" s="115">
        <v>15.252000000000001</v>
      </c>
      <c r="F6007" s="115">
        <v>5925</v>
      </c>
      <c r="G6007" s="126">
        <v>0</v>
      </c>
      <c r="H6007" s="126">
        <v>1.4589808961000198E+19</v>
      </c>
    </row>
    <row r="6008" spans="3:8" ht="15" customHeight="1">
      <c r="C6008" s="113" t="b">
        <v>0</v>
      </c>
      <c r="D6008" s="124">
        <v>36582</v>
      </c>
      <c r="E6008" s="115">
        <v>15.234999999999999</v>
      </c>
      <c r="F6008" s="115">
        <v>5926</v>
      </c>
      <c r="G6008" s="126">
        <v>0</v>
      </c>
      <c r="H6008" s="126">
        <v>1.1835868355455597E+19</v>
      </c>
    </row>
    <row r="6009" spans="3:8" ht="15" customHeight="1">
      <c r="C6009" s="113" t="b">
        <v>0</v>
      </c>
      <c r="D6009" s="124">
        <v>36583</v>
      </c>
      <c r="E6009" s="115">
        <v>15.346</v>
      </c>
      <c r="F6009" s="115">
        <v>5927</v>
      </c>
      <c r="G6009" s="126">
        <v>0</v>
      </c>
      <c r="H6009" s="126">
        <v>1.5407608901797368E+19</v>
      </c>
    </row>
    <row r="6010" spans="3:8" ht="15" customHeight="1">
      <c r="C6010" s="113" t="b">
        <v>0</v>
      </c>
      <c r="D6010" s="124">
        <v>36584</v>
      </c>
      <c r="E6010" s="115">
        <v>15.394</v>
      </c>
      <c r="F6010" s="115">
        <v>5928</v>
      </c>
      <c r="G6010" s="126">
        <v>0</v>
      </c>
      <c r="H6010" s="126">
        <v>1.2131533198767809E+19</v>
      </c>
    </row>
    <row r="6011" spans="3:8" ht="15" customHeight="1">
      <c r="C6011" s="113" t="b">
        <v>0</v>
      </c>
      <c r="D6011" s="124">
        <v>36585</v>
      </c>
      <c r="E6011" s="115">
        <v>15.381</v>
      </c>
      <c r="F6011" s="115">
        <v>5929</v>
      </c>
      <c r="G6011" s="126">
        <v>0</v>
      </c>
      <c r="H6011" s="126">
        <v>5.7941102718707333E+18</v>
      </c>
    </row>
    <row r="6012" spans="3:8" ht="15" customHeight="1">
      <c r="C6012" s="113" t="b">
        <v>0</v>
      </c>
      <c r="D6012" s="124">
        <v>36586</v>
      </c>
      <c r="E6012" s="115">
        <v>15.446</v>
      </c>
      <c r="F6012" s="115">
        <v>5930</v>
      </c>
      <c r="G6012" s="126">
        <v>0</v>
      </c>
      <c r="H6012" s="126">
        <v>3.1723278710048819E+18</v>
      </c>
    </row>
    <row r="6013" spans="3:8" ht="15" customHeight="1">
      <c r="C6013" s="113" t="b">
        <v>0</v>
      </c>
      <c r="D6013" s="124">
        <v>36587</v>
      </c>
      <c r="E6013" s="115">
        <v>15.428000000000001</v>
      </c>
      <c r="F6013" s="115">
        <v>5931</v>
      </c>
      <c r="G6013" s="126">
        <v>0</v>
      </c>
      <c r="H6013" s="126">
        <v>1.7010872236168732E+18</v>
      </c>
    </row>
    <row r="6014" spans="3:8" ht="15" customHeight="1">
      <c r="C6014" s="113" t="b">
        <v>0</v>
      </c>
      <c r="D6014" s="124">
        <v>36588</v>
      </c>
      <c r="E6014" s="115">
        <v>15.497999999999999</v>
      </c>
      <c r="F6014" s="115">
        <v>5932</v>
      </c>
      <c r="G6014" s="126">
        <v>0</v>
      </c>
      <c r="H6014" s="126">
        <v>6.3875508349837914E+17</v>
      </c>
    </row>
    <row r="6015" spans="3:8" ht="15" customHeight="1">
      <c r="C6015" s="113" t="b">
        <v>0</v>
      </c>
      <c r="D6015" s="124">
        <v>36589</v>
      </c>
      <c r="E6015" s="115">
        <v>15.425000000000001</v>
      </c>
      <c r="F6015" s="115">
        <v>5933</v>
      </c>
      <c r="G6015" s="126">
        <v>0</v>
      </c>
      <c r="H6015" s="126">
        <v>8.984798823474602E+18</v>
      </c>
    </row>
    <row r="6016" spans="3:8" ht="15" customHeight="1">
      <c r="C6016" s="113" t="b">
        <v>0</v>
      </c>
      <c r="D6016" s="124">
        <v>36590</v>
      </c>
      <c r="E6016" s="115">
        <v>15.397</v>
      </c>
      <c r="F6016" s="115">
        <v>5934</v>
      </c>
      <c r="G6016" s="126">
        <v>0</v>
      </c>
      <c r="H6016" s="126">
        <v>1.497135159122388E+19</v>
      </c>
    </row>
    <row r="6017" spans="3:8" ht="15" customHeight="1">
      <c r="C6017" s="113" t="b">
        <v>0</v>
      </c>
      <c r="D6017" s="124">
        <v>36591</v>
      </c>
      <c r="E6017" s="115">
        <v>15.444000000000001</v>
      </c>
      <c r="F6017" s="115">
        <v>5935</v>
      </c>
      <c r="G6017" s="126">
        <v>0</v>
      </c>
      <c r="H6017" s="126">
        <v>1.4518931167765311E+19</v>
      </c>
    </row>
    <row r="6018" spans="3:8" ht="15" customHeight="1">
      <c r="C6018" s="113" t="b">
        <v>0</v>
      </c>
      <c r="D6018" s="124">
        <v>36592</v>
      </c>
      <c r="E6018" s="115">
        <v>15.339</v>
      </c>
      <c r="F6018" s="115">
        <v>5936</v>
      </c>
      <c r="G6018" s="126">
        <v>0</v>
      </c>
      <c r="H6018" s="126">
        <v>9.3204108282478121E+18</v>
      </c>
    </row>
    <row r="6019" spans="3:8" ht="15" customHeight="1">
      <c r="C6019" s="113" t="b">
        <v>0</v>
      </c>
      <c r="D6019" s="124">
        <v>36593</v>
      </c>
      <c r="E6019" s="115">
        <v>15.278</v>
      </c>
      <c r="F6019" s="115">
        <v>5937</v>
      </c>
      <c r="G6019" s="126">
        <v>0</v>
      </c>
      <c r="H6019" s="126">
        <v>8.4230571229467218E+18</v>
      </c>
    </row>
    <row r="6020" spans="3:8" ht="15" customHeight="1">
      <c r="C6020" s="113" t="b">
        <v>0</v>
      </c>
      <c r="D6020" s="124">
        <v>36594</v>
      </c>
      <c r="E6020" s="115">
        <v>15.324999999999999</v>
      </c>
      <c r="F6020" s="115">
        <v>5938</v>
      </c>
      <c r="G6020" s="126">
        <v>0</v>
      </c>
      <c r="H6020" s="126">
        <v>1.6331485421944908E+19</v>
      </c>
    </row>
    <row r="6021" spans="3:8" ht="15" customHeight="1">
      <c r="C6021" s="113" t="b">
        <v>0</v>
      </c>
      <c r="D6021" s="124">
        <v>36595</v>
      </c>
      <c r="E6021" s="115">
        <v>15.308</v>
      </c>
      <c r="F6021" s="115">
        <v>5939</v>
      </c>
      <c r="G6021" s="126">
        <v>0</v>
      </c>
      <c r="H6021" s="126">
        <v>2.8134815657520046E+18</v>
      </c>
    </row>
    <row r="6022" spans="3:8" ht="15" customHeight="1">
      <c r="C6022" s="113" t="b">
        <v>0</v>
      </c>
      <c r="D6022" s="124">
        <v>36596</v>
      </c>
      <c r="E6022" s="115">
        <v>15.298999999999999</v>
      </c>
      <c r="F6022" s="115">
        <v>5940</v>
      </c>
      <c r="G6022" s="126">
        <v>0</v>
      </c>
      <c r="H6022" s="126">
        <v>1.5635575857009918E+19</v>
      </c>
    </row>
    <row r="6023" spans="3:8" ht="15" customHeight="1">
      <c r="C6023" s="113" t="b">
        <v>0</v>
      </c>
      <c r="D6023" s="124">
        <v>36597</v>
      </c>
      <c r="E6023" s="115">
        <v>15.342000000000001</v>
      </c>
      <c r="F6023" s="115">
        <v>5941</v>
      </c>
      <c r="G6023" s="126">
        <v>0</v>
      </c>
      <c r="H6023" s="126">
        <v>1.3858864232485714E+19</v>
      </c>
    </row>
    <row r="6024" spans="3:8" ht="15" customHeight="1">
      <c r="C6024" s="113" t="b">
        <v>0</v>
      </c>
      <c r="D6024" s="124">
        <v>36598</v>
      </c>
      <c r="E6024" s="115">
        <v>15.365</v>
      </c>
      <c r="F6024" s="115">
        <v>5942</v>
      </c>
      <c r="G6024" s="126">
        <v>0</v>
      </c>
      <c r="H6024" s="126">
        <v>1.3423205527635974E+19</v>
      </c>
    </row>
    <row r="6025" spans="3:8" ht="15" customHeight="1">
      <c r="C6025" s="113" t="b">
        <v>0</v>
      </c>
      <c r="D6025" s="124">
        <v>36599</v>
      </c>
      <c r="E6025" s="115">
        <v>15.199</v>
      </c>
      <c r="F6025" s="115">
        <v>5943</v>
      </c>
      <c r="G6025" s="126">
        <v>0</v>
      </c>
      <c r="H6025" s="126">
        <v>1.1728175333892493E+19</v>
      </c>
    </row>
    <row r="6026" spans="3:8" ht="15" customHeight="1">
      <c r="C6026" s="113" t="b">
        <v>0</v>
      </c>
      <c r="D6026" s="124">
        <v>36600</v>
      </c>
      <c r="E6026" s="115">
        <v>15.13</v>
      </c>
      <c r="F6026" s="115">
        <v>5944</v>
      </c>
      <c r="G6026" s="126">
        <v>0</v>
      </c>
      <c r="H6026" s="126">
        <v>7.7320768836409825E+18</v>
      </c>
    </row>
    <row r="6027" spans="3:8" ht="15" customHeight="1">
      <c r="C6027" s="113" t="b">
        <v>0</v>
      </c>
      <c r="D6027" s="124">
        <v>36601</v>
      </c>
      <c r="E6027" s="115">
        <v>15.132999999999999</v>
      </c>
      <c r="F6027" s="115">
        <v>5945</v>
      </c>
      <c r="G6027" s="126">
        <v>0</v>
      </c>
      <c r="H6027" s="126">
        <v>1.8135396545524375E+18</v>
      </c>
    </row>
    <row r="6028" spans="3:8" ht="15" customHeight="1">
      <c r="C6028" s="113" t="b">
        <v>0</v>
      </c>
      <c r="D6028" s="124">
        <v>36602</v>
      </c>
      <c r="E6028" s="115">
        <v>15.154999999999999</v>
      </c>
      <c r="F6028" s="115">
        <v>5946</v>
      </c>
      <c r="G6028" s="126">
        <v>0</v>
      </c>
      <c r="H6028" s="126">
        <v>2.8601725251525627E+18</v>
      </c>
    </row>
    <row r="6029" spans="3:8" ht="15" customHeight="1">
      <c r="C6029" s="113" t="b">
        <v>0</v>
      </c>
      <c r="D6029" s="124">
        <v>36603</v>
      </c>
      <c r="E6029" s="115">
        <v>15.113</v>
      </c>
      <c r="F6029" s="115">
        <v>5947</v>
      </c>
      <c r="G6029" s="126">
        <v>0</v>
      </c>
      <c r="H6029" s="126">
        <v>1.0994992674389496E+19</v>
      </c>
    </row>
    <row r="6030" spans="3:8" ht="15" customHeight="1">
      <c r="C6030" s="113" t="b">
        <v>0</v>
      </c>
      <c r="D6030" s="124">
        <v>36604</v>
      </c>
      <c r="E6030" s="115">
        <v>15.087</v>
      </c>
      <c r="F6030" s="115">
        <v>5948</v>
      </c>
      <c r="G6030" s="126">
        <v>0</v>
      </c>
      <c r="H6030" s="126">
        <v>1.5511623547558021E+19</v>
      </c>
    </row>
    <row r="6031" spans="3:8" ht="15" customHeight="1">
      <c r="C6031" s="113" t="b">
        <v>0</v>
      </c>
      <c r="D6031" s="124">
        <v>36605</v>
      </c>
      <c r="E6031" s="115">
        <v>15.096</v>
      </c>
      <c r="F6031" s="115">
        <v>5949</v>
      </c>
      <c r="G6031" s="126">
        <v>0</v>
      </c>
      <c r="H6031" s="126">
        <v>7.0625550417692662E+18</v>
      </c>
    </row>
    <row r="6032" spans="3:8" ht="15" customHeight="1">
      <c r="C6032" s="113" t="b">
        <v>0</v>
      </c>
      <c r="D6032" s="124">
        <v>36606</v>
      </c>
      <c r="E6032" s="115">
        <v>15.028</v>
      </c>
      <c r="F6032" s="115">
        <v>5950</v>
      </c>
      <c r="G6032" s="126">
        <v>0</v>
      </c>
      <c r="H6032" s="126">
        <v>1.6883957239339905E+19</v>
      </c>
    </row>
    <row r="6033" spans="3:8" ht="15" customHeight="1">
      <c r="C6033" s="113" t="b">
        <v>0</v>
      </c>
      <c r="D6033" s="124">
        <v>36607</v>
      </c>
      <c r="E6033" s="115">
        <v>15.025</v>
      </c>
      <c r="F6033" s="115">
        <v>5951</v>
      </c>
      <c r="G6033" s="126">
        <v>0</v>
      </c>
      <c r="H6033" s="126">
        <v>1.8333281491290958E+19</v>
      </c>
    </row>
    <row r="6034" spans="3:8" ht="15" customHeight="1">
      <c r="C6034" s="113" t="b">
        <v>0</v>
      </c>
      <c r="D6034" s="124">
        <v>36608</v>
      </c>
      <c r="E6034" s="115">
        <v>15.034000000000001</v>
      </c>
      <c r="F6034" s="115">
        <v>5952</v>
      </c>
      <c r="G6034" s="126">
        <v>0</v>
      </c>
      <c r="H6034" s="126">
        <v>2.3390563357137362E+18</v>
      </c>
    </row>
    <row r="6035" spans="3:8" ht="15" customHeight="1">
      <c r="C6035" s="113" t="b">
        <v>0</v>
      </c>
      <c r="D6035" s="124">
        <v>36609</v>
      </c>
      <c r="E6035" s="115">
        <v>15.146000000000001</v>
      </c>
      <c r="F6035" s="115">
        <v>5953</v>
      </c>
      <c r="G6035" s="126">
        <v>0</v>
      </c>
      <c r="H6035" s="126">
        <v>1.3359177521401852E+19</v>
      </c>
    </row>
    <row r="6036" spans="3:8" ht="15" customHeight="1">
      <c r="C6036" s="113" t="b">
        <v>0</v>
      </c>
      <c r="D6036" s="124">
        <v>36610</v>
      </c>
      <c r="E6036" s="115">
        <v>15.045999999999999</v>
      </c>
      <c r="F6036" s="115">
        <v>5954</v>
      </c>
      <c r="G6036" s="126">
        <v>0</v>
      </c>
      <c r="H6036" s="126">
        <v>4.8632136498185185E+18</v>
      </c>
    </row>
    <row r="6037" spans="3:8" ht="15" customHeight="1">
      <c r="C6037" s="113" t="b">
        <v>0</v>
      </c>
      <c r="D6037" s="124">
        <v>36611</v>
      </c>
      <c r="E6037" s="115">
        <v>15.082000000000001</v>
      </c>
      <c r="F6037" s="115">
        <v>5955</v>
      </c>
      <c r="G6037" s="126">
        <v>0</v>
      </c>
      <c r="H6037" s="126">
        <v>1.7671729883578851E+19</v>
      </c>
    </row>
    <row r="6038" spans="3:8" ht="15" customHeight="1">
      <c r="C6038" s="113" t="b">
        <v>0</v>
      </c>
      <c r="D6038" s="124">
        <v>36612</v>
      </c>
      <c r="E6038" s="115">
        <v>15.079000000000001</v>
      </c>
      <c r="F6038" s="115">
        <v>5956</v>
      </c>
      <c r="G6038" s="126">
        <v>0</v>
      </c>
      <c r="H6038" s="126">
        <v>6.2926123970482202E+17</v>
      </c>
    </row>
    <row r="6039" spans="3:8" ht="15" customHeight="1">
      <c r="C6039" s="113" t="b">
        <v>0</v>
      </c>
      <c r="D6039" s="124">
        <v>36613</v>
      </c>
      <c r="E6039" s="115">
        <v>15.146000000000001</v>
      </c>
      <c r="F6039" s="115">
        <v>5957</v>
      </c>
      <c r="G6039" s="126">
        <v>0</v>
      </c>
      <c r="H6039" s="126">
        <v>9.830984287862954E+18</v>
      </c>
    </row>
    <row r="6040" spans="3:8" ht="15" customHeight="1">
      <c r="C6040" s="113" t="b">
        <v>0</v>
      </c>
      <c r="D6040" s="124">
        <v>36614</v>
      </c>
      <c r="E6040" s="115">
        <v>15.218</v>
      </c>
      <c r="F6040" s="115">
        <v>5958</v>
      </c>
      <c r="G6040" s="126">
        <v>0</v>
      </c>
      <c r="H6040" s="126">
        <v>9.2157498079447675E+18</v>
      </c>
    </row>
    <row r="6041" spans="3:8" ht="15" customHeight="1">
      <c r="C6041" s="113" t="b">
        <v>0</v>
      </c>
      <c r="D6041" s="124">
        <v>36615</v>
      </c>
      <c r="E6041" s="115">
        <v>15.218999999999999</v>
      </c>
      <c r="F6041" s="115">
        <v>5959</v>
      </c>
      <c r="G6041" s="126">
        <v>0</v>
      </c>
      <c r="H6041" s="126">
        <v>5.0924446561962015E+18</v>
      </c>
    </row>
    <row r="6042" spans="3:8" ht="15" customHeight="1">
      <c r="C6042" s="113" t="b">
        <v>0</v>
      </c>
      <c r="D6042" s="124">
        <v>36616</v>
      </c>
      <c r="E6042" s="115">
        <v>15.14</v>
      </c>
      <c r="F6042" s="115">
        <v>5960</v>
      </c>
      <c r="G6042" s="126">
        <v>0</v>
      </c>
      <c r="H6042" s="126">
        <v>1.4406718921087384E+19</v>
      </c>
    </row>
    <row r="6043" spans="3:8" ht="15" customHeight="1">
      <c r="C6043" s="113" t="b">
        <v>0</v>
      </c>
      <c r="D6043" s="124">
        <v>36617</v>
      </c>
      <c r="E6043" s="115">
        <v>15.122</v>
      </c>
      <c r="F6043" s="115">
        <v>5961</v>
      </c>
      <c r="G6043" s="126">
        <v>0</v>
      </c>
      <c r="H6043" s="126">
        <v>1.3256398339207031E+19</v>
      </c>
    </row>
    <row r="6044" spans="3:8" ht="15" customHeight="1">
      <c r="C6044" s="113" t="b">
        <v>0</v>
      </c>
      <c r="D6044" s="124">
        <v>36618</v>
      </c>
      <c r="E6044" s="115">
        <v>15.077999999999999</v>
      </c>
      <c r="F6044" s="115">
        <v>5962</v>
      </c>
      <c r="G6044" s="126">
        <v>0</v>
      </c>
      <c r="H6044" s="126">
        <v>5.0903916406770248E+18</v>
      </c>
    </row>
    <row r="6045" spans="3:8" ht="15" customHeight="1">
      <c r="C6045" s="113" t="b">
        <v>0</v>
      </c>
      <c r="D6045" s="124">
        <v>36619</v>
      </c>
      <c r="E6045" s="115">
        <v>15.045999999999999</v>
      </c>
      <c r="F6045" s="115">
        <v>5963</v>
      </c>
      <c r="G6045" s="126">
        <v>0</v>
      </c>
      <c r="H6045" s="126">
        <v>1.3894019602887285E+19</v>
      </c>
    </row>
    <row r="6046" spans="3:8" ht="15" customHeight="1">
      <c r="C6046" s="113" t="b">
        <v>0</v>
      </c>
      <c r="D6046" s="124">
        <v>36620</v>
      </c>
      <c r="E6046" s="115">
        <v>14.994999999999999</v>
      </c>
      <c r="F6046" s="115">
        <v>5964</v>
      </c>
      <c r="G6046" s="126">
        <v>0</v>
      </c>
      <c r="H6046" s="126">
        <v>6.366506693576534E+18</v>
      </c>
    </row>
    <row r="6047" spans="3:8" ht="15" customHeight="1">
      <c r="C6047" s="113" t="b">
        <v>0</v>
      </c>
      <c r="D6047" s="124">
        <v>36621</v>
      </c>
      <c r="E6047" s="115">
        <v>15.039</v>
      </c>
      <c r="F6047" s="115">
        <v>5965</v>
      </c>
      <c r="G6047" s="126">
        <v>0</v>
      </c>
      <c r="H6047" s="126">
        <v>1.5480134437303564E+19</v>
      </c>
    </row>
    <row r="6048" spans="3:8" ht="15" customHeight="1">
      <c r="C6048" s="113" t="b">
        <v>0</v>
      </c>
      <c r="D6048" s="124">
        <v>36622</v>
      </c>
      <c r="E6048" s="115">
        <v>15.018000000000001</v>
      </c>
      <c r="F6048" s="115">
        <v>5966</v>
      </c>
      <c r="G6048" s="126">
        <v>0</v>
      </c>
      <c r="H6048" s="126">
        <v>1.6448897168248373E+19</v>
      </c>
    </row>
    <row r="6049" spans="3:8" ht="15" customHeight="1">
      <c r="C6049" s="113" t="b">
        <v>0</v>
      </c>
      <c r="D6049" s="124">
        <v>36623</v>
      </c>
      <c r="E6049" s="115">
        <v>14.815</v>
      </c>
      <c r="F6049" s="115">
        <v>5967</v>
      </c>
      <c r="G6049" s="126">
        <v>0</v>
      </c>
      <c r="H6049" s="126">
        <v>1.5854685488970473E+19</v>
      </c>
    </row>
    <row r="6050" spans="3:8" ht="15" customHeight="1">
      <c r="C6050" s="113" t="b">
        <v>0</v>
      </c>
      <c r="D6050" s="124">
        <v>36624</v>
      </c>
      <c r="E6050" s="115">
        <v>14.798</v>
      </c>
      <c r="F6050" s="115">
        <v>5968</v>
      </c>
      <c r="G6050" s="126">
        <v>0</v>
      </c>
      <c r="H6050" s="126">
        <v>1.3235073330619394E+19</v>
      </c>
    </row>
    <row r="6051" spans="3:8" ht="15" customHeight="1">
      <c r="C6051" s="113" t="b">
        <v>0</v>
      </c>
      <c r="D6051" s="124">
        <v>36625</v>
      </c>
      <c r="E6051" s="115">
        <v>14.871</v>
      </c>
      <c r="F6051" s="115">
        <v>5969</v>
      </c>
      <c r="G6051" s="126">
        <v>0</v>
      </c>
      <c r="H6051" s="126">
        <v>7.7135111396399821E+18</v>
      </c>
    </row>
    <row r="6052" spans="3:8" ht="15" customHeight="1">
      <c r="C6052" s="113" t="b">
        <v>0</v>
      </c>
      <c r="D6052" s="124">
        <v>36626</v>
      </c>
      <c r="E6052" s="115">
        <v>14.867000000000001</v>
      </c>
      <c r="F6052" s="115">
        <v>5970</v>
      </c>
      <c r="G6052" s="126">
        <v>0</v>
      </c>
      <c r="H6052" s="126">
        <v>3.6786858966860452E+18</v>
      </c>
    </row>
    <row r="6053" spans="3:8" ht="15" customHeight="1">
      <c r="C6053" s="113" t="b">
        <v>0</v>
      </c>
      <c r="D6053" s="124">
        <v>36627</v>
      </c>
      <c r="E6053" s="115">
        <v>14.698</v>
      </c>
      <c r="F6053" s="115">
        <v>5971</v>
      </c>
      <c r="G6053" s="126">
        <v>0</v>
      </c>
      <c r="H6053" s="126">
        <v>1.6416195910229599E+18</v>
      </c>
    </row>
    <row r="6054" spans="3:8" ht="15" customHeight="1">
      <c r="C6054" s="113" t="b">
        <v>0</v>
      </c>
      <c r="D6054" s="124">
        <v>36628</v>
      </c>
      <c r="E6054" s="115">
        <v>14.548999999999999</v>
      </c>
      <c r="F6054" s="115">
        <v>5972</v>
      </c>
      <c r="G6054" s="126">
        <v>0</v>
      </c>
      <c r="H6054" s="126">
        <v>3.955174702506942E+18</v>
      </c>
    </row>
    <row r="6055" spans="3:8" ht="15" customHeight="1">
      <c r="C6055" s="113" t="b">
        <v>0</v>
      </c>
      <c r="D6055" s="124">
        <v>36629</v>
      </c>
      <c r="E6055" s="115">
        <v>14.625999999999999</v>
      </c>
      <c r="F6055" s="115">
        <v>5973</v>
      </c>
      <c r="G6055" s="126">
        <v>0</v>
      </c>
      <c r="H6055" s="126">
        <v>1.6984327983599202E+19</v>
      </c>
    </row>
    <row r="6056" spans="3:8" ht="15" customHeight="1">
      <c r="C6056" s="113" t="b">
        <v>0</v>
      </c>
      <c r="D6056" s="124">
        <v>36630</v>
      </c>
      <c r="E6056" s="115">
        <v>14.551</v>
      </c>
      <c r="F6056" s="115">
        <v>5974</v>
      </c>
      <c r="G6056" s="126">
        <v>0</v>
      </c>
      <c r="H6056" s="126">
        <v>1.7235032368743043E+19</v>
      </c>
    </row>
    <row r="6057" spans="3:8" ht="15" customHeight="1">
      <c r="C6057" s="113" t="b">
        <v>0</v>
      </c>
      <c r="D6057" s="124">
        <v>36631</v>
      </c>
      <c r="E6057" s="115">
        <v>14.477</v>
      </c>
      <c r="F6057" s="115">
        <v>5975</v>
      </c>
      <c r="G6057" s="126">
        <v>0</v>
      </c>
      <c r="H6057" s="126">
        <v>3.4086599853282657E+18</v>
      </c>
    </row>
    <row r="6058" spans="3:8" ht="15" customHeight="1">
      <c r="C6058" s="113" t="b">
        <v>0</v>
      </c>
      <c r="D6058" s="124">
        <v>36632</v>
      </c>
      <c r="E6058" s="115">
        <v>14.44</v>
      </c>
      <c r="F6058" s="115">
        <v>5976</v>
      </c>
      <c r="G6058" s="126">
        <v>0</v>
      </c>
      <c r="H6058" s="126">
        <v>8.8882933947275131E+18</v>
      </c>
    </row>
    <row r="6059" spans="3:8" ht="15" customHeight="1">
      <c r="C6059" s="113" t="b">
        <v>0</v>
      </c>
      <c r="D6059" s="124">
        <v>36633</v>
      </c>
      <c r="E6059" s="115">
        <v>14.273999999999999</v>
      </c>
      <c r="F6059" s="115">
        <v>5977</v>
      </c>
      <c r="G6059" s="126">
        <v>0</v>
      </c>
      <c r="H6059" s="126">
        <v>5.1247249640591821E+18</v>
      </c>
    </row>
    <row r="6060" spans="3:8" ht="15" customHeight="1">
      <c r="C6060" s="113" t="b">
        <v>0</v>
      </c>
      <c r="D6060" s="124">
        <v>36634</v>
      </c>
      <c r="E6060" s="115">
        <v>14.246</v>
      </c>
      <c r="F6060" s="115">
        <v>5978</v>
      </c>
      <c r="G6060" s="126">
        <v>0</v>
      </c>
      <c r="H6060" s="126">
        <v>1.9603148991372239E+18</v>
      </c>
    </row>
    <row r="6061" spans="3:8" ht="15" customHeight="1">
      <c r="C6061" s="113" t="b">
        <v>0</v>
      </c>
      <c r="D6061" s="124">
        <v>36635</v>
      </c>
      <c r="E6061" s="115">
        <v>14.246</v>
      </c>
      <c r="F6061" s="115">
        <v>5979</v>
      </c>
      <c r="G6061" s="126">
        <v>0</v>
      </c>
      <c r="H6061" s="126">
        <v>4.0423560522017146E+17</v>
      </c>
    </row>
    <row r="6062" spans="3:8" ht="15" customHeight="1">
      <c r="C6062" s="113" t="b">
        <v>0</v>
      </c>
      <c r="D6062" s="124">
        <v>36636</v>
      </c>
      <c r="E6062" s="115">
        <v>14.317</v>
      </c>
      <c r="F6062" s="115">
        <v>5980</v>
      </c>
      <c r="G6062" s="126">
        <v>0</v>
      </c>
      <c r="H6062" s="126">
        <v>1.3374606023913501E+19</v>
      </c>
    </row>
    <row r="6063" spans="3:8" ht="15" customHeight="1">
      <c r="C6063" s="113" t="b">
        <v>0</v>
      </c>
      <c r="D6063" s="124">
        <v>36637</v>
      </c>
      <c r="E6063" s="115">
        <v>14.36</v>
      </c>
      <c r="F6063" s="115">
        <v>5981</v>
      </c>
      <c r="G6063" s="126">
        <v>0</v>
      </c>
      <c r="H6063" s="126">
        <v>5.0930207398470902E+18</v>
      </c>
    </row>
    <row r="6064" spans="3:8" ht="15" customHeight="1">
      <c r="C6064" s="113" t="b">
        <v>0</v>
      </c>
      <c r="D6064" s="124">
        <v>36638</v>
      </c>
      <c r="E6064" s="115">
        <v>14.29</v>
      </c>
      <c r="F6064" s="115">
        <v>5982</v>
      </c>
      <c r="G6064" s="126">
        <v>0</v>
      </c>
      <c r="H6064" s="126">
        <v>8.6428687008933775E+18</v>
      </c>
    </row>
    <row r="6065" spans="3:8" ht="15" customHeight="1">
      <c r="C6065" s="113" t="b">
        <v>0</v>
      </c>
      <c r="D6065" s="124">
        <v>36639</v>
      </c>
      <c r="E6065" s="115">
        <v>14.409000000000001</v>
      </c>
      <c r="F6065" s="115">
        <v>5983</v>
      </c>
      <c r="G6065" s="126">
        <v>0</v>
      </c>
      <c r="H6065" s="126">
        <v>1.508983120754413E+19</v>
      </c>
    </row>
    <row r="6066" spans="3:8" ht="15" customHeight="1">
      <c r="C6066" s="113" t="b">
        <v>0</v>
      </c>
      <c r="D6066" s="124">
        <v>36640</v>
      </c>
      <c r="E6066" s="115">
        <v>14.388</v>
      </c>
      <c r="F6066" s="115">
        <v>5984</v>
      </c>
      <c r="G6066" s="126">
        <v>0</v>
      </c>
      <c r="H6066" s="126">
        <v>1.8276883354558355E+19</v>
      </c>
    </row>
    <row r="6067" spans="3:8" ht="15" customHeight="1">
      <c r="C6067" s="113" t="b">
        <v>0</v>
      </c>
      <c r="D6067" s="124">
        <v>36641</v>
      </c>
      <c r="E6067" s="115">
        <v>14.339</v>
      </c>
      <c r="F6067" s="115">
        <v>5985</v>
      </c>
      <c r="G6067" s="126">
        <v>0</v>
      </c>
      <c r="H6067" s="126">
        <v>1.3615519518107046E+19</v>
      </c>
    </row>
    <row r="6068" spans="3:8" ht="15" customHeight="1">
      <c r="C6068" s="113" t="b">
        <v>0</v>
      </c>
      <c r="D6068" s="124">
        <v>36642</v>
      </c>
      <c r="E6068" s="115">
        <v>14.205</v>
      </c>
      <c r="F6068" s="115">
        <v>5986</v>
      </c>
      <c r="G6068" s="126">
        <v>0</v>
      </c>
      <c r="H6068" s="126">
        <v>1.5196353535825101E+19</v>
      </c>
    </row>
    <row r="6069" spans="3:8" ht="15" customHeight="1">
      <c r="C6069" s="113" t="b">
        <v>0</v>
      </c>
      <c r="D6069" s="124">
        <v>36643</v>
      </c>
      <c r="E6069" s="115">
        <v>14.263</v>
      </c>
      <c r="F6069" s="115">
        <v>5987</v>
      </c>
      <c r="G6069" s="126">
        <v>0</v>
      </c>
      <c r="H6069" s="126">
        <v>2.9049621365151334E+18</v>
      </c>
    </row>
    <row r="6070" spans="3:8" ht="15" customHeight="1">
      <c r="C6070" s="113" t="b">
        <v>0</v>
      </c>
      <c r="D6070" s="124">
        <v>36644</v>
      </c>
      <c r="E6070" s="115">
        <v>14.176</v>
      </c>
      <c r="F6070" s="115">
        <v>5988</v>
      </c>
      <c r="G6070" s="126">
        <v>0</v>
      </c>
      <c r="H6070" s="126">
        <v>1.5177833044047235E+19</v>
      </c>
    </row>
    <row r="6071" spans="3:8" ht="15" customHeight="1">
      <c r="C6071" s="113" t="b">
        <v>0</v>
      </c>
      <c r="D6071" s="124">
        <v>36645</v>
      </c>
      <c r="E6071" s="115">
        <v>14.096</v>
      </c>
      <c r="F6071" s="115">
        <v>5989</v>
      </c>
      <c r="G6071" s="126">
        <v>0</v>
      </c>
      <c r="H6071" s="126">
        <v>1.7716231989546545E+19</v>
      </c>
    </row>
    <row r="6072" spans="3:8" ht="15" customHeight="1">
      <c r="C6072" s="113" t="b">
        <v>0</v>
      </c>
      <c r="D6072" s="124">
        <v>36646</v>
      </c>
      <c r="E6072" s="115">
        <v>14.146000000000001</v>
      </c>
      <c r="F6072" s="115">
        <v>5990</v>
      </c>
      <c r="G6072" s="126">
        <v>0</v>
      </c>
      <c r="H6072" s="126">
        <v>7.0096423227067556E+18</v>
      </c>
    </row>
    <row r="6073" spans="3:8" ht="15" customHeight="1">
      <c r="C6073" s="113" t="b">
        <v>0</v>
      </c>
      <c r="D6073" s="124">
        <v>36647</v>
      </c>
      <c r="E6073" s="115">
        <v>13.943</v>
      </c>
      <c r="F6073" s="115">
        <v>5991</v>
      </c>
      <c r="G6073" s="126">
        <v>0</v>
      </c>
      <c r="H6073" s="126">
        <v>4.5325564900255171E+18</v>
      </c>
    </row>
    <row r="6074" spans="3:8" ht="15" customHeight="1">
      <c r="C6074" s="113" t="b">
        <v>0</v>
      </c>
      <c r="D6074" s="124">
        <v>36648</v>
      </c>
      <c r="E6074" s="115">
        <v>13.891</v>
      </c>
      <c r="F6074" s="115">
        <v>5992</v>
      </c>
      <c r="G6074" s="126">
        <v>0</v>
      </c>
      <c r="H6074" s="126">
        <v>1.3385834680030689E+19</v>
      </c>
    </row>
    <row r="6075" spans="3:8" ht="15" customHeight="1">
      <c r="C6075" s="113" t="b">
        <v>0</v>
      </c>
      <c r="D6075" s="124">
        <v>36649</v>
      </c>
      <c r="E6075" s="115">
        <v>13.808999999999999</v>
      </c>
      <c r="F6075" s="115">
        <v>5993</v>
      </c>
      <c r="G6075" s="126">
        <v>0</v>
      </c>
      <c r="H6075" s="126">
        <v>1.1435136288504984E+19</v>
      </c>
    </row>
    <row r="6076" spans="3:8" ht="15" customHeight="1">
      <c r="C6076" s="113" t="b">
        <v>0</v>
      </c>
      <c r="D6076" s="124">
        <v>36650</v>
      </c>
      <c r="E6076" s="115">
        <v>13.737</v>
      </c>
      <c r="F6076" s="115">
        <v>5994</v>
      </c>
      <c r="G6076" s="126">
        <v>0</v>
      </c>
      <c r="H6076" s="126">
        <v>8.5862087063949066E+18</v>
      </c>
    </row>
    <row r="6077" spans="3:8" ht="15" customHeight="1">
      <c r="C6077" s="113" t="b">
        <v>0</v>
      </c>
      <c r="D6077" s="124">
        <v>36651</v>
      </c>
      <c r="E6077" s="115">
        <v>13.74</v>
      </c>
      <c r="F6077" s="115">
        <v>5995</v>
      </c>
      <c r="G6077" s="126">
        <v>0</v>
      </c>
      <c r="H6077" s="126">
        <v>1.0278709970833715E+19</v>
      </c>
    </row>
    <row r="6078" spans="3:8" ht="15" customHeight="1">
      <c r="C6078" s="113" t="b">
        <v>0</v>
      </c>
      <c r="D6078" s="124">
        <v>36652</v>
      </c>
      <c r="E6078" s="115">
        <v>13.616</v>
      </c>
      <c r="F6078" s="115">
        <v>5996</v>
      </c>
      <c r="G6078" s="126">
        <v>0</v>
      </c>
      <c r="H6078" s="126">
        <v>1.4910886146880305E+19</v>
      </c>
    </row>
    <row r="6079" spans="3:8" ht="15" customHeight="1">
      <c r="C6079" s="113" t="b">
        <v>0</v>
      </c>
      <c r="D6079" s="124">
        <v>36653</v>
      </c>
      <c r="E6079" s="115">
        <v>13.641999999999999</v>
      </c>
      <c r="F6079" s="115">
        <v>5997</v>
      </c>
      <c r="G6079" s="126">
        <v>0</v>
      </c>
      <c r="H6079" s="126">
        <v>7.5637221022890957E+18</v>
      </c>
    </row>
    <row r="6080" spans="3:8" ht="15" customHeight="1">
      <c r="C6080" s="113" t="b">
        <v>0</v>
      </c>
      <c r="D6080" s="124">
        <v>36654</v>
      </c>
      <c r="E6080" s="115">
        <v>13.586</v>
      </c>
      <c r="F6080" s="115">
        <v>5998</v>
      </c>
      <c r="G6080" s="126">
        <v>0</v>
      </c>
      <c r="H6080" s="126">
        <v>2.6391201928196454E+18</v>
      </c>
    </row>
    <row r="6081" spans="3:8" ht="15" customHeight="1">
      <c r="C6081" s="113" t="b">
        <v>0</v>
      </c>
      <c r="D6081" s="124">
        <v>36655</v>
      </c>
      <c r="E6081" s="115">
        <v>13.462</v>
      </c>
      <c r="F6081" s="115">
        <v>5999</v>
      </c>
      <c r="G6081" s="126">
        <v>0</v>
      </c>
      <c r="H6081" s="126">
        <v>7.3977465746928527E+18</v>
      </c>
    </row>
    <row r="6082" spans="3:8" ht="15" customHeight="1">
      <c r="C6082" s="113" t="b">
        <v>0</v>
      </c>
      <c r="D6082" s="124">
        <v>36656</v>
      </c>
      <c r="E6082" s="115">
        <v>13.388999999999999</v>
      </c>
      <c r="F6082" s="115">
        <v>6000</v>
      </c>
      <c r="G6082" s="126">
        <v>0</v>
      </c>
      <c r="H6082" s="126">
        <v>8.2202911209805015E+18</v>
      </c>
    </row>
    <row r="6083" spans="3:8" ht="15" customHeight="1">
      <c r="C6083" s="113" t="b">
        <v>0</v>
      </c>
      <c r="D6083" s="124">
        <v>36657</v>
      </c>
      <c r="E6083" s="115">
        <v>13.269</v>
      </c>
      <c r="F6083" s="115">
        <v>6001</v>
      </c>
      <c r="G6083" s="126">
        <v>0</v>
      </c>
      <c r="H6083" s="126">
        <v>2.4677698257132744E+18</v>
      </c>
    </row>
    <row r="6084" spans="3:8" ht="15" customHeight="1">
      <c r="C6084" s="113" t="b">
        <v>0</v>
      </c>
      <c r="D6084" s="124">
        <v>36658</v>
      </c>
      <c r="E6084" s="115">
        <v>13.301</v>
      </c>
      <c r="F6084" s="115">
        <v>6002</v>
      </c>
      <c r="G6084" s="126">
        <v>0</v>
      </c>
      <c r="H6084" s="126">
        <v>1.1204901960558533E+19</v>
      </c>
    </row>
    <row r="6085" spans="3:8" ht="15" customHeight="1">
      <c r="C6085" s="113" t="b">
        <v>0</v>
      </c>
      <c r="D6085" s="124">
        <v>36659</v>
      </c>
      <c r="E6085" s="115">
        <v>13.291</v>
      </c>
      <c r="F6085" s="115">
        <v>6003</v>
      </c>
      <c r="G6085" s="126">
        <v>0</v>
      </c>
      <c r="H6085" s="126">
        <v>5.7515023075554089E+18</v>
      </c>
    </row>
    <row r="6086" spans="3:8" ht="15" customHeight="1">
      <c r="C6086" s="113" t="b">
        <v>0</v>
      </c>
      <c r="D6086" s="124">
        <v>36660</v>
      </c>
      <c r="E6086" s="115">
        <v>13.278</v>
      </c>
      <c r="F6086" s="115">
        <v>6004</v>
      </c>
      <c r="G6086" s="126">
        <v>0</v>
      </c>
      <c r="H6086" s="126">
        <v>2.5928593920883482E+18</v>
      </c>
    </row>
    <row r="6087" spans="3:8" ht="15" customHeight="1">
      <c r="C6087" s="113" t="b">
        <v>0</v>
      </c>
      <c r="D6087" s="124">
        <v>36661</v>
      </c>
      <c r="E6087" s="115">
        <v>13.119</v>
      </c>
      <c r="F6087" s="115">
        <v>6005</v>
      </c>
      <c r="G6087" s="126">
        <v>0</v>
      </c>
      <c r="H6087" s="126">
        <v>9.655064614465665E+18</v>
      </c>
    </row>
    <row r="6088" spans="3:8" ht="15" customHeight="1">
      <c r="C6088" s="113" t="b">
        <v>0</v>
      </c>
      <c r="D6088" s="124">
        <v>36662</v>
      </c>
      <c r="E6088" s="115">
        <v>13.051</v>
      </c>
      <c r="F6088" s="115">
        <v>6006</v>
      </c>
      <c r="G6088" s="126">
        <v>0</v>
      </c>
      <c r="H6088" s="126">
        <v>9.869418780548821E+18</v>
      </c>
    </row>
    <row r="6089" spans="3:8" ht="15" customHeight="1">
      <c r="C6089" s="113" t="b">
        <v>0</v>
      </c>
      <c r="D6089" s="124">
        <v>36663</v>
      </c>
      <c r="E6089" s="115">
        <v>13.083</v>
      </c>
      <c r="F6089" s="115">
        <v>6007</v>
      </c>
      <c r="G6089" s="126">
        <v>0</v>
      </c>
      <c r="H6089" s="126">
        <v>1.2175904504126628E+19</v>
      </c>
    </row>
    <row r="6090" spans="3:8" ht="15" customHeight="1">
      <c r="C6090" s="113" t="b">
        <v>0</v>
      </c>
      <c r="D6090" s="124">
        <v>36664</v>
      </c>
      <c r="E6090" s="115">
        <v>13.048</v>
      </c>
      <c r="F6090" s="115">
        <v>6008</v>
      </c>
      <c r="G6090" s="126">
        <v>0</v>
      </c>
      <c r="H6090" s="126">
        <v>1.0159421535266474E+19</v>
      </c>
    </row>
    <row r="6091" spans="3:8" ht="15" customHeight="1">
      <c r="C6091" s="113" t="b">
        <v>0</v>
      </c>
      <c r="D6091" s="124">
        <v>36665</v>
      </c>
      <c r="E6091" s="115">
        <v>12.959</v>
      </c>
      <c r="F6091" s="115">
        <v>6009</v>
      </c>
      <c r="G6091" s="126">
        <v>0</v>
      </c>
      <c r="H6091" s="126">
        <v>1.0454382534694238E+19</v>
      </c>
    </row>
    <row r="6092" spans="3:8" ht="15" customHeight="1">
      <c r="C6092" s="113" t="b">
        <v>0</v>
      </c>
      <c r="D6092" s="124">
        <v>36666</v>
      </c>
      <c r="E6092" s="115">
        <v>12.885999999999999</v>
      </c>
      <c r="F6092" s="115">
        <v>6010</v>
      </c>
      <c r="G6092" s="126">
        <v>0</v>
      </c>
      <c r="H6092" s="126">
        <v>9.9800743519631995E+18</v>
      </c>
    </row>
    <row r="6093" spans="3:8" ht="15" customHeight="1">
      <c r="C6093" s="113" t="b">
        <v>0</v>
      </c>
      <c r="D6093" s="124">
        <v>36667</v>
      </c>
      <c r="E6093" s="115">
        <v>12.859</v>
      </c>
      <c r="F6093" s="115">
        <v>6011</v>
      </c>
      <c r="G6093" s="126">
        <v>0</v>
      </c>
      <c r="H6093" s="126">
        <v>7.9973570371065518E+18</v>
      </c>
    </row>
    <row r="6094" spans="3:8" ht="15" customHeight="1">
      <c r="C6094" s="113" t="b">
        <v>0</v>
      </c>
      <c r="D6094" s="124">
        <v>36668</v>
      </c>
      <c r="E6094" s="115">
        <v>12.785</v>
      </c>
      <c r="F6094" s="115">
        <v>6012</v>
      </c>
      <c r="G6094" s="126">
        <v>0</v>
      </c>
      <c r="H6094" s="126">
        <v>3.5581404776305951E+18</v>
      </c>
    </row>
    <row r="6095" spans="3:8" ht="15" customHeight="1">
      <c r="C6095" s="113" t="b">
        <v>0</v>
      </c>
      <c r="D6095" s="124">
        <v>36669</v>
      </c>
      <c r="E6095" s="115">
        <v>12.724</v>
      </c>
      <c r="F6095" s="115">
        <v>6013</v>
      </c>
      <c r="G6095" s="126">
        <v>0</v>
      </c>
      <c r="H6095" s="126">
        <v>2.75494846360493E+18</v>
      </c>
    </row>
    <row r="6096" spans="3:8" ht="15" customHeight="1">
      <c r="C6096" s="113" t="b">
        <v>0</v>
      </c>
      <c r="D6096" s="124">
        <v>36670</v>
      </c>
      <c r="E6096" s="115">
        <v>12.814</v>
      </c>
      <c r="F6096" s="115">
        <v>6014</v>
      </c>
      <c r="G6096" s="126">
        <v>0</v>
      </c>
      <c r="H6096" s="126">
        <v>1.6327489322063278E+19</v>
      </c>
    </row>
    <row r="6097" spans="3:8" ht="15" customHeight="1">
      <c r="C6097" s="113" t="b">
        <v>0</v>
      </c>
      <c r="D6097" s="124">
        <v>36671</v>
      </c>
      <c r="E6097" s="115">
        <v>12.83</v>
      </c>
      <c r="F6097" s="115">
        <v>6015</v>
      </c>
      <c r="G6097" s="126">
        <v>0</v>
      </c>
      <c r="H6097" s="126">
        <v>2.0632767738345285E+18</v>
      </c>
    </row>
    <row r="6098" spans="3:8" ht="15" customHeight="1">
      <c r="C6098" s="113" t="b">
        <v>0</v>
      </c>
      <c r="D6098" s="124">
        <v>36672</v>
      </c>
      <c r="E6098" s="115">
        <v>12.805</v>
      </c>
      <c r="F6098" s="115">
        <v>6016</v>
      </c>
      <c r="G6098" s="126">
        <v>0</v>
      </c>
      <c r="H6098" s="126">
        <v>4.3409259657073085E+18</v>
      </c>
    </row>
    <row r="6099" spans="3:8" ht="15" customHeight="1">
      <c r="C6099" s="113" t="b">
        <v>0</v>
      </c>
      <c r="D6099" s="124">
        <v>36673</v>
      </c>
      <c r="E6099" s="115">
        <v>12.664999999999999</v>
      </c>
      <c r="F6099" s="115">
        <v>6017</v>
      </c>
      <c r="G6099" s="126">
        <v>0</v>
      </c>
      <c r="H6099" s="126">
        <v>1.4251343323338946E+17</v>
      </c>
    </row>
    <row r="6100" spans="3:8" ht="15" customHeight="1">
      <c r="C6100" s="113" t="b">
        <v>0</v>
      </c>
      <c r="D6100" s="124">
        <v>36674</v>
      </c>
      <c r="E6100" s="115">
        <v>12.618</v>
      </c>
      <c r="F6100" s="115">
        <v>6018</v>
      </c>
      <c r="G6100" s="126">
        <v>0</v>
      </c>
      <c r="H6100" s="126">
        <v>1.5087377271562566E+19</v>
      </c>
    </row>
    <row r="6101" spans="3:8" ht="15" customHeight="1">
      <c r="C6101" s="113" t="b">
        <v>0</v>
      </c>
      <c r="D6101" s="124">
        <v>36675</v>
      </c>
      <c r="E6101" s="115">
        <v>12.553000000000001</v>
      </c>
      <c r="F6101" s="115">
        <v>6019</v>
      </c>
      <c r="G6101" s="126">
        <v>0</v>
      </c>
      <c r="H6101" s="126">
        <v>1.3278950907730121E+19</v>
      </c>
    </row>
    <row r="6102" spans="3:8" ht="15" customHeight="1">
      <c r="C6102" s="113" t="b">
        <v>0</v>
      </c>
      <c r="D6102" s="124">
        <v>36676</v>
      </c>
      <c r="E6102" s="115">
        <v>12.494999999999999</v>
      </c>
      <c r="F6102" s="115">
        <v>6020</v>
      </c>
      <c r="G6102" s="126">
        <v>0</v>
      </c>
      <c r="H6102" s="126">
        <v>1.4549302269361574E+19</v>
      </c>
    </row>
    <row r="6103" spans="3:8" ht="15" customHeight="1">
      <c r="C6103" s="113" t="b">
        <v>0</v>
      </c>
      <c r="D6103" s="124">
        <v>36677</v>
      </c>
      <c r="E6103" s="115">
        <v>12.484999999999999</v>
      </c>
      <c r="F6103" s="115">
        <v>6021</v>
      </c>
      <c r="G6103" s="126">
        <v>0</v>
      </c>
      <c r="H6103" s="126">
        <v>9.620839446435711E+18</v>
      </c>
    </row>
    <row r="6104" spans="3:8" ht="15" customHeight="1">
      <c r="C6104" s="113" t="b">
        <v>0</v>
      </c>
      <c r="D6104" s="124">
        <v>36678</v>
      </c>
      <c r="E6104" s="115">
        <v>12.316000000000001</v>
      </c>
      <c r="F6104" s="115">
        <v>6022</v>
      </c>
      <c r="G6104" s="126">
        <v>0</v>
      </c>
      <c r="H6104" s="126">
        <v>1.8354212719393917E+19</v>
      </c>
    </row>
    <row r="6105" spans="3:8" ht="15" customHeight="1">
      <c r="C6105" s="113" t="b">
        <v>0</v>
      </c>
      <c r="D6105" s="124">
        <v>36679</v>
      </c>
      <c r="E6105" s="115">
        <v>12.271000000000001</v>
      </c>
      <c r="F6105" s="115">
        <v>6023</v>
      </c>
      <c r="G6105" s="126">
        <v>0</v>
      </c>
      <c r="H6105" s="126">
        <v>8.1788815903047772E+18</v>
      </c>
    </row>
    <row r="6106" spans="3:8" ht="15" customHeight="1">
      <c r="C6106" s="113" t="b">
        <v>0</v>
      </c>
      <c r="D6106" s="124">
        <v>36680</v>
      </c>
      <c r="E6106" s="115">
        <v>12.205</v>
      </c>
      <c r="F6106" s="115">
        <v>6024</v>
      </c>
      <c r="G6106" s="126">
        <v>0</v>
      </c>
      <c r="H6106" s="126">
        <v>4.0032473090276854E+18</v>
      </c>
    </row>
    <row r="6107" spans="3:8" ht="15" customHeight="1">
      <c r="C6107" s="113" t="b">
        <v>0</v>
      </c>
      <c r="D6107" s="124">
        <v>36681</v>
      </c>
      <c r="E6107" s="115">
        <v>12.151</v>
      </c>
      <c r="F6107" s="115">
        <v>6025</v>
      </c>
      <c r="G6107" s="126">
        <v>0</v>
      </c>
      <c r="H6107" s="126">
        <v>9.5372458777338491E+18</v>
      </c>
    </row>
    <row r="6108" spans="3:8" ht="15" customHeight="1">
      <c r="C6108" s="113" t="b">
        <v>0</v>
      </c>
      <c r="D6108" s="124">
        <v>36682</v>
      </c>
      <c r="E6108" s="115">
        <v>12.108000000000001</v>
      </c>
      <c r="F6108" s="115">
        <v>6026</v>
      </c>
      <c r="G6108" s="126">
        <v>0</v>
      </c>
      <c r="H6108" s="126">
        <v>1.2572288626363673E+19</v>
      </c>
    </row>
    <row r="6109" spans="3:8" ht="15" customHeight="1">
      <c r="C6109" s="113" t="b">
        <v>0</v>
      </c>
      <c r="D6109" s="124">
        <v>36683</v>
      </c>
      <c r="E6109" s="115">
        <v>12.058</v>
      </c>
      <c r="F6109" s="115">
        <v>6027</v>
      </c>
      <c r="G6109" s="126">
        <v>0</v>
      </c>
      <c r="H6109" s="126">
        <v>4.9759038880311255E+18</v>
      </c>
    </row>
    <row r="6110" spans="3:8" ht="15" customHeight="1">
      <c r="C6110" s="113" t="b">
        <v>0</v>
      </c>
      <c r="D6110" s="124">
        <v>36684</v>
      </c>
      <c r="E6110" s="115">
        <v>12.05</v>
      </c>
      <c r="F6110" s="115">
        <v>6028</v>
      </c>
      <c r="G6110" s="126">
        <v>0</v>
      </c>
      <c r="H6110" s="126">
        <v>7.4893532070998641E+18</v>
      </c>
    </row>
    <row r="6111" spans="3:8" ht="15" customHeight="1">
      <c r="C6111" s="113" t="b">
        <v>0</v>
      </c>
      <c r="D6111" s="124">
        <v>36685</v>
      </c>
      <c r="E6111" s="115">
        <v>11.984</v>
      </c>
      <c r="F6111" s="115">
        <v>6029</v>
      </c>
      <c r="G6111" s="126">
        <v>0</v>
      </c>
      <c r="H6111" s="126">
        <v>1.2288391078943859E+19</v>
      </c>
    </row>
    <row r="6112" spans="3:8" ht="15" customHeight="1">
      <c r="C6112" s="113" t="b">
        <v>0</v>
      </c>
      <c r="D6112" s="124">
        <v>36686</v>
      </c>
      <c r="E6112" s="115">
        <v>11.996</v>
      </c>
      <c r="F6112" s="115">
        <v>6030</v>
      </c>
      <c r="G6112" s="126">
        <v>0</v>
      </c>
      <c r="H6112" s="126">
        <v>1.4125698062004505E+19</v>
      </c>
    </row>
    <row r="6113" spans="3:8" ht="15" customHeight="1">
      <c r="C6113" s="113" t="b">
        <v>0</v>
      </c>
      <c r="D6113" s="124">
        <v>36687</v>
      </c>
      <c r="E6113" s="115">
        <v>11.885</v>
      </c>
      <c r="F6113" s="115">
        <v>6031</v>
      </c>
      <c r="G6113" s="126">
        <v>0</v>
      </c>
      <c r="H6113" s="126">
        <v>1.2912804933066588E+19</v>
      </c>
    </row>
    <row r="6114" spans="3:8" ht="15" customHeight="1">
      <c r="C6114" s="113" t="b">
        <v>0</v>
      </c>
      <c r="D6114" s="124">
        <v>36688</v>
      </c>
      <c r="E6114" s="115">
        <v>11.923</v>
      </c>
      <c r="F6114" s="115">
        <v>6032</v>
      </c>
      <c r="G6114" s="126">
        <v>0</v>
      </c>
      <c r="H6114" s="126">
        <v>1.3686910757763586E+19</v>
      </c>
    </row>
    <row r="6115" spans="3:8" ht="15" customHeight="1">
      <c r="C6115" s="113" t="b">
        <v>0</v>
      </c>
      <c r="D6115" s="124">
        <v>36689</v>
      </c>
      <c r="E6115" s="115">
        <v>11.84</v>
      </c>
      <c r="F6115" s="115">
        <v>6033</v>
      </c>
      <c r="G6115" s="126">
        <v>0</v>
      </c>
      <c r="H6115" s="126">
        <v>9.0788511967816581E+18</v>
      </c>
    </row>
    <row r="6116" spans="3:8" ht="15" customHeight="1">
      <c r="C6116" s="113" t="b">
        <v>0</v>
      </c>
      <c r="D6116" s="124">
        <v>36690</v>
      </c>
      <c r="E6116" s="115">
        <v>11.815</v>
      </c>
      <c r="F6116" s="115">
        <v>6034</v>
      </c>
      <c r="G6116" s="126">
        <v>0</v>
      </c>
      <c r="H6116" s="126">
        <v>5.5200731133518643E+18</v>
      </c>
    </row>
    <row r="6117" spans="3:8" ht="15" customHeight="1">
      <c r="C6117" s="113" t="b">
        <v>0</v>
      </c>
      <c r="D6117" s="124">
        <v>36691</v>
      </c>
      <c r="E6117" s="115">
        <v>11.755000000000001</v>
      </c>
      <c r="F6117" s="115">
        <v>6035</v>
      </c>
      <c r="G6117" s="126">
        <v>0</v>
      </c>
      <c r="H6117" s="126">
        <v>3.6042419595802465E+18</v>
      </c>
    </row>
    <row r="6118" spans="3:8" ht="15" customHeight="1">
      <c r="C6118" s="113" t="b">
        <v>0</v>
      </c>
      <c r="D6118" s="124">
        <v>36692</v>
      </c>
      <c r="E6118" s="115">
        <v>11.71</v>
      </c>
      <c r="F6118" s="115">
        <v>6036</v>
      </c>
      <c r="G6118" s="126">
        <v>0</v>
      </c>
      <c r="H6118" s="126">
        <v>1.5841561033843513E+19</v>
      </c>
    </row>
    <row r="6119" spans="3:8" ht="15" customHeight="1">
      <c r="C6119" s="113" t="b">
        <v>0</v>
      </c>
      <c r="D6119" s="124">
        <v>36693</v>
      </c>
      <c r="E6119" s="115">
        <v>11.706</v>
      </c>
      <c r="F6119" s="115">
        <v>6037</v>
      </c>
      <c r="G6119" s="126">
        <v>0</v>
      </c>
      <c r="H6119" s="126">
        <v>1.1212690836252211E+19</v>
      </c>
    </row>
    <row r="6120" spans="3:8" ht="15" customHeight="1">
      <c r="C6120" s="113" t="b">
        <v>0</v>
      </c>
      <c r="D6120" s="124">
        <v>36694</v>
      </c>
      <c r="E6120" s="115">
        <v>11.66</v>
      </c>
      <c r="F6120" s="115">
        <v>6038</v>
      </c>
      <c r="G6120" s="126">
        <v>0</v>
      </c>
      <c r="H6120" s="126">
        <v>3.7912024736344965E+18</v>
      </c>
    </row>
    <row r="6121" spans="3:8" ht="15" customHeight="1">
      <c r="C6121" s="113" t="b">
        <v>0</v>
      </c>
      <c r="D6121" s="124">
        <v>36695</v>
      </c>
      <c r="E6121" s="115">
        <v>11.598000000000001</v>
      </c>
      <c r="F6121" s="115">
        <v>6039</v>
      </c>
      <c r="G6121" s="126">
        <v>0</v>
      </c>
      <c r="H6121" s="126">
        <v>1.8062109658339228E+19</v>
      </c>
    </row>
    <row r="6122" spans="3:8" ht="15" customHeight="1">
      <c r="C6122" s="113" t="b">
        <v>0</v>
      </c>
      <c r="D6122" s="124">
        <v>36696</v>
      </c>
      <c r="E6122" s="115">
        <v>11.573</v>
      </c>
      <c r="F6122" s="115">
        <v>6040</v>
      </c>
      <c r="G6122" s="126">
        <v>0</v>
      </c>
      <c r="H6122" s="126">
        <v>4.5468550093804237E+18</v>
      </c>
    </row>
    <row r="6123" spans="3:8" ht="15" customHeight="1">
      <c r="C6123" s="113" t="b">
        <v>0</v>
      </c>
      <c r="D6123" s="124">
        <v>36697</v>
      </c>
      <c r="E6123" s="115">
        <v>11.483000000000001</v>
      </c>
      <c r="F6123" s="115">
        <v>6041</v>
      </c>
      <c r="G6123" s="126">
        <v>0</v>
      </c>
      <c r="H6123" s="126">
        <v>1.036049282089138E+19</v>
      </c>
    </row>
    <row r="6124" spans="3:8" ht="15" customHeight="1">
      <c r="C6124" s="113" t="b">
        <v>0</v>
      </c>
      <c r="D6124" s="124">
        <v>36698</v>
      </c>
      <c r="E6124" s="115">
        <v>11.398999999999999</v>
      </c>
      <c r="F6124" s="115">
        <v>6042</v>
      </c>
      <c r="G6124" s="126">
        <v>0</v>
      </c>
      <c r="H6124" s="126">
        <v>4.4509447294199941E+18</v>
      </c>
    </row>
    <row r="6125" spans="3:8" ht="15" customHeight="1">
      <c r="C6125" s="113" t="b">
        <v>0</v>
      </c>
      <c r="D6125" s="124">
        <v>36699</v>
      </c>
      <c r="E6125" s="115">
        <v>11.4</v>
      </c>
      <c r="F6125" s="115">
        <v>6043</v>
      </c>
      <c r="G6125" s="126">
        <v>0</v>
      </c>
      <c r="H6125" s="126">
        <v>4.460515376962751E+18</v>
      </c>
    </row>
    <row r="6126" spans="3:8" ht="15" customHeight="1">
      <c r="C6126" s="113" t="b">
        <v>0</v>
      </c>
      <c r="D6126" s="124">
        <v>36700</v>
      </c>
      <c r="E6126" s="115">
        <v>11.343999999999999</v>
      </c>
      <c r="F6126" s="115">
        <v>6044</v>
      </c>
      <c r="G6126" s="126">
        <v>0</v>
      </c>
      <c r="H6126" s="126">
        <v>1.6418949075495156E+19</v>
      </c>
    </row>
    <row r="6127" spans="3:8" ht="15" customHeight="1">
      <c r="C6127" s="113" t="b">
        <v>0</v>
      </c>
      <c r="D6127" s="124">
        <v>36701</v>
      </c>
      <c r="E6127" s="115">
        <v>11.29</v>
      </c>
      <c r="F6127" s="115">
        <v>6045</v>
      </c>
      <c r="G6127" s="126">
        <v>0</v>
      </c>
      <c r="H6127" s="126">
        <v>1.112875436349559E+19</v>
      </c>
    </row>
    <row r="6128" spans="3:8" ht="15" customHeight="1">
      <c r="C6128" s="113" t="b">
        <v>0</v>
      </c>
      <c r="D6128" s="124">
        <v>36702</v>
      </c>
      <c r="E6128" s="115">
        <v>11.247</v>
      </c>
      <c r="F6128" s="115">
        <v>6046</v>
      </c>
      <c r="G6128" s="126">
        <v>0</v>
      </c>
      <c r="H6128" s="126">
        <v>8.1217118849322762E+18</v>
      </c>
    </row>
    <row r="6129" spans="3:8" ht="15" customHeight="1">
      <c r="C6129" s="113" t="b">
        <v>0</v>
      </c>
      <c r="D6129" s="124">
        <v>36703</v>
      </c>
      <c r="E6129" s="115">
        <v>11.18</v>
      </c>
      <c r="F6129" s="115">
        <v>6047</v>
      </c>
      <c r="G6129" s="126">
        <v>0</v>
      </c>
      <c r="H6129" s="126">
        <v>1.7941702156448971E+19</v>
      </c>
    </row>
    <row r="6130" spans="3:8" ht="15" customHeight="1">
      <c r="C6130" s="113" t="b">
        <v>0</v>
      </c>
      <c r="D6130" s="124">
        <v>36704</v>
      </c>
      <c r="E6130" s="115">
        <v>11.137</v>
      </c>
      <c r="F6130" s="115">
        <v>6048</v>
      </c>
      <c r="G6130" s="126">
        <v>0</v>
      </c>
      <c r="H6130" s="126">
        <v>6.159065367848532E+18</v>
      </c>
    </row>
    <row r="6131" spans="3:8" ht="15" customHeight="1">
      <c r="C6131" s="113" t="b">
        <v>0</v>
      </c>
      <c r="D6131" s="124">
        <v>36705</v>
      </c>
      <c r="E6131" s="115">
        <v>11.028</v>
      </c>
      <c r="F6131" s="115">
        <v>6049</v>
      </c>
      <c r="G6131" s="126">
        <v>0</v>
      </c>
      <c r="H6131" s="126">
        <v>1.8442679848140153E+19</v>
      </c>
    </row>
    <row r="6132" spans="3:8" ht="15" customHeight="1">
      <c r="C6132" s="113" t="b">
        <v>0</v>
      </c>
      <c r="D6132" s="124">
        <v>36706</v>
      </c>
      <c r="E6132" s="115">
        <v>10.946</v>
      </c>
      <c r="F6132" s="115">
        <v>6050</v>
      </c>
      <c r="G6132" s="126">
        <v>0</v>
      </c>
      <c r="H6132" s="126">
        <v>1.319665235704746E+18</v>
      </c>
    </row>
    <row r="6133" spans="3:8" ht="15" customHeight="1">
      <c r="C6133" s="113" t="b">
        <v>0</v>
      </c>
      <c r="D6133" s="124">
        <v>36707</v>
      </c>
      <c r="E6133" s="115">
        <v>10.898999999999999</v>
      </c>
      <c r="F6133" s="115">
        <v>6051</v>
      </c>
      <c r="G6133" s="126">
        <v>0</v>
      </c>
      <c r="H6133" s="126">
        <v>1.7211343082030781E+18</v>
      </c>
    </row>
    <row r="6134" spans="3:8" ht="15" customHeight="1">
      <c r="C6134" s="113" t="b">
        <v>0</v>
      </c>
      <c r="D6134" s="124">
        <v>36708</v>
      </c>
      <c r="E6134" s="115">
        <v>10.702999999999999</v>
      </c>
      <c r="F6134" s="115">
        <v>6052</v>
      </c>
      <c r="G6134" s="126">
        <v>0</v>
      </c>
      <c r="H6134" s="126">
        <v>4.5845008426128609E+18</v>
      </c>
    </row>
    <row r="6135" spans="3:8" ht="15" customHeight="1">
      <c r="C6135" s="113" t="b">
        <v>0</v>
      </c>
      <c r="D6135" s="124">
        <v>36709</v>
      </c>
      <c r="E6135" s="115">
        <v>10.678000000000001</v>
      </c>
      <c r="F6135" s="115">
        <v>6053</v>
      </c>
      <c r="G6135" s="126">
        <v>0</v>
      </c>
      <c r="H6135" s="126">
        <v>1.095932447409406E+18</v>
      </c>
    </row>
    <row r="6136" spans="3:8" ht="15" customHeight="1">
      <c r="C6136" s="113" t="b">
        <v>0</v>
      </c>
      <c r="D6136" s="124">
        <v>36710</v>
      </c>
      <c r="E6136" s="115">
        <v>10.6</v>
      </c>
      <c r="F6136" s="115">
        <v>6054</v>
      </c>
      <c r="G6136" s="126">
        <v>0</v>
      </c>
      <c r="H6136" s="126">
        <v>7.9159367233872538E+18</v>
      </c>
    </row>
    <row r="6137" spans="3:8" ht="15" customHeight="1">
      <c r="C6137" s="113" t="b">
        <v>0</v>
      </c>
      <c r="D6137" s="124">
        <v>36711</v>
      </c>
      <c r="E6137" s="115">
        <v>10.519</v>
      </c>
      <c r="F6137" s="115">
        <v>6055</v>
      </c>
      <c r="G6137" s="126">
        <v>0</v>
      </c>
      <c r="H6137" s="126">
        <v>9.9887609363230044E+18</v>
      </c>
    </row>
    <row r="6138" spans="3:8" ht="15" customHeight="1">
      <c r="C6138" s="113" t="b">
        <v>0</v>
      </c>
      <c r="D6138" s="124">
        <v>36712</v>
      </c>
      <c r="E6138" s="115">
        <v>10.449</v>
      </c>
      <c r="F6138" s="115">
        <v>6056</v>
      </c>
      <c r="G6138" s="126">
        <v>0</v>
      </c>
      <c r="H6138" s="126">
        <v>2.2865152738214932E+18</v>
      </c>
    </row>
    <row r="6139" spans="3:8" ht="15" customHeight="1">
      <c r="C6139" s="113" t="b">
        <v>0</v>
      </c>
      <c r="D6139" s="124">
        <v>36713</v>
      </c>
      <c r="E6139" s="115">
        <v>10.375</v>
      </c>
      <c r="F6139" s="115">
        <v>6057</v>
      </c>
      <c r="G6139" s="126">
        <v>0</v>
      </c>
      <c r="H6139" s="126">
        <v>1.2052869565063199E+19</v>
      </c>
    </row>
    <row r="6140" spans="3:8" ht="15" customHeight="1">
      <c r="C6140" s="113" t="b">
        <v>0</v>
      </c>
      <c r="D6140" s="124">
        <v>36714</v>
      </c>
      <c r="E6140" s="115">
        <v>10.352</v>
      </c>
      <c r="F6140" s="115">
        <v>6058</v>
      </c>
      <c r="G6140" s="126">
        <v>0</v>
      </c>
      <c r="H6140" s="126">
        <v>9.5073303044603167E+18</v>
      </c>
    </row>
    <row r="6141" spans="3:8" ht="15" customHeight="1">
      <c r="C6141" s="113" t="b">
        <v>0</v>
      </c>
      <c r="D6141" s="124">
        <v>36715</v>
      </c>
      <c r="E6141" s="115">
        <v>10.271000000000001</v>
      </c>
      <c r="F6141" s="115">
        <v>6059</v>
      </c>
      <c r="G6141" s="126">
        <v>0</v>
      </c>
      <c r="H6141" s="126">
        <v>1.0603152998299636E+19</v>
      </c>
    </row>
    <row r="6142" spans="3:8" ht="15" customHeight="1">
      <c r="C6142" s="113" t="b">
        <v>0</v>
      </c>
      <c r="D6142" s="124">
        <v>36716</v>
      </c>
      <c r="E6142" s="115">
        <v>10.252000000000001</v>
      </c>
      <c r="F6142" s="115">
        <v>6060</v>
      </c>
      <c r="G6142" s="126">
        <v>0</v>
      </c>
      <c r="H6142" s="126">
        <v>1.292990190348348E+19</v>
      </c>
    </row>
    <row r="6143" spans="3:8" ht="15" customHeight="1">
      <c r="C6143" s="113" t="b">
        <v>0</v>
      </c>
      <c r="D6143" s="124">
        <v>36717</v>
      </c>
      <c r="E6143" s="115">
        <v>10.087</v>
      </c>
      <c r="F6143" s="115">
        <v>6061</v>
      </c>
      <c r="G6143" s="126">
        <v>0</v>
      </c>
      <c r="H6143" s="126">
        <v>3.004561399465729E+18</v>
      </c>
    </row>
    <row r="6144" spans="3:8" ht="15" customHeight="1">
      <c r="C6144" s="113" t="b">
        <v>0</v>
      </c>
      <c r="D6144" s="124">
        <v>36718</v>
      </c>
      <c r="E6144" s="115">
        <v>10.029</v>
      </c>
      <c r="F6144" s="115">
        <v>6062</v>
      </c>
      <c r="G6144" s="126">
        <v>0</v>
      </c>
      <c r="H6144" s="126">
        <v>1.0313033461626722E+19</v>
      </c>
    </row>
    <row r="6145" spans="3:8" ht="15" customHeight="1">
      <c r="C6145" s="113" t="b">
        <v>0</v>
      </c>
      <c r="D6145" s="124">
        <v>36719</v>
      </c>
      <c r="E6145" s="115">
        <v>9.9329999999999998</v>
      </c>
      <c r="F6145" s="115">
        <v>6063</v>
      </c>
      <c r="G6145" s="126">
        <v>0</v>
      </c>
      <c r="H6145" s="126">
        <v>9.9850405814030193E+18</v>
      </c>
    </row>
    <row r="6146" spans="3:8" ht="15" customHeight="1">
      <c r="C6146" s="113" t="b">
        <v>0</v>
      </c>
      <c r="D6146" s="124">
        <v>36720</v>
      </c>
      <c r="E6146" s="115">
        <v>9.77</v>
      </c>
      <c r="F6146" s="115">
        <v>6064</v>
      </c>
      <c r="G6146" s="126">
        <v>0</v>
      </c>
      <c r="H6146" s="126">
        <v>2.7299088489068114E+18</v>
      </c>
    </row>
    <row r="6147" spans="3:8" ht="15" customHeight="1">
      <c r="C6147" s="113" t="b">
        <v>0</v>
      </c>
      <c r="D6147" s="124">
        <v>36721</v>
      </c>
      <c r="E6147" s="115">
        <v>9.6959999999999997</v>
      </c>
      <c r="F6147" s="115">
        <v>6065</v>
      </c>
      <c r="G6147" s="126">
        <v>0</v>
      </c>
      <c r="H6147" s="126">
        <v>5.9674592639056353E+18</v>
      </c>
    </row>
    <row r="6148" spans="3:8" ht="15" customHeight="1">
      <c r="C6148" s="113" t="b">
        <v>0</v>
      </c>
      <c r="D6148" s="124">
        <v>36722</v>
      </c>
      <c r="E6148" s="115">
        <v>9.5649999999999995</v>
      </c>
      <c r="F6148" s="115">
        <v>6066</v>
      </c>
      <c r="G6148" s="126">
        <v>0</v>
      </c>
      <c r="H6148" s="126">
        <v>1.1558832409747562E+19</v>
      </c>
    </row>
    <row r="6149" spans="3:8" ht="15" customHeight="1">
      <c r="C6149" s="113" t="b">
        <v>0</v>
      </c>
      <c r="D6149" s="124">
        <v>36723</v>
      </c>
      <c r="E6149" s="115">
        <v>9.4540000000000006</v>
      </c>
      <c r="F6149" s="115">
        <v>6067</v>
      </c>
      <c r="G6149" s="126">
        <v>0</v>
      </c>
      <c r="H6149" s="126">
        <v>5.6481997912635873E+18</v>
      </c>
    </row>
    <row r="6150" spans="3:8" ht="15" customHeight="1">
      <c r="C6150" s="113" t="b">
        <v>0</v>
      </c>
      <c r="D6150" s="124">
        <v>36724</v>
      </c>
      <c r="E6150" s="115">
        <v>9.4760000000000009</v>
      </c>
      <c r="F6150" s="115">
        <v>6068</v>
      </c>
      <c r="G6150" s="126">
        <v>0</v>
      </c>
      <c r="H6150" s="126">
        <v>3.289990769238423E+17</v>
      </c>
    </row>
    <row r="6151" spans="3:8" ht="15" customHeight="1">
      <c r="C6151" s="113" t="b">
        <v>0</v>
      </c>
      <c r="D6151" s="124">
        <v>36725</v>
      </c>
      <c r="E6151" s="115">
        <v>9.3350000000000009</v>
      </c>
      <c r="F6151" s="115">
        <v>6069</v>
      </c>
      <c r="G6151" s="126">
        <v>0</v>
      </c>
      <c r="H6151" s="126">
        <v>1.323003840785645E+19</v>
      </c>
    </row>
    <row r="6152" spans="3:8" ht="15" customHeight="1">
      <c r="C6152" s="113" t="b">
        <v>0</v>
      </c>
      <c r="D6152" s="124">
        <v>36726</v>
      </c>
      <c r="E6152" s="115">
        <v>9.2639999999999993</v>
      </c>
      <c r="F6152" s="115">
        <v>6070</v>
      </c>
      <c r="G6152" s="126">
        <v>0</v>
      </c>
      <c r="H6152" s="126">
        <v>1.2007811251459039E+19</v>
      </c>
    </row>
    <row r="6153" spans="3:8" ht="15" customHeight="1">
      <c r="C6153" s="113" t="b">
        <v>0</v>
      </c>
      <c r="D6153" s="124">
        <v>36727</v>
      </c>
      <c r="E6153" s="115">
        <v>9.1560000000000006</v>
      </c>
      <c r="F6153" s="115">
        <v>6071</v>
      </c>
      <c r="G6153" s="126">
        <v>0</v>
      </c>
      <c r="H6153" s="126">
        <v>1.1054453263239197E+19</v>
      </c>
    </row>
    <row r="6154" spans="3:8" ht="15" customHeight="1">
      <c r="C6154" s="113" t="b">
        <v>0</v>
      </c>
      <c r="D6154" s="124">
        <v>36728</v>
      </c>
      <c r="E6154" s="115">
        <v>9.0169999999999995</v>
      </c>
      <c r="F6154" s="115">
        <v>6072</v>
      </c>
      <c r="G6154" s="126">
        <v>0</v>
      </c>
      <c r="H6154" s="126">
        <v>2.1371762179364982E+18</v>
      </c>
    </row>
    <row r="6155" spans="3:8" ht="15" customHeight="1">
      <c r="C6155" s="113" t="b">
        <v>0</v>
      </c>
      <c r="D6155" s="124">
        <v>36729</v>
      </c>
      <c r="E6155" s="115">
        <v>8.9570000000000007</v>
      </c>
      <c r="F6155" s="115">
        <v>6073</v>
      </c>
      <c r="G6155" s="126">
        <v>0</v>
      </c>
      <c r="H6155" s="126">
        <v>6.0443002556471255E+18</v>
      </c>
    </row>
    <row r="6156" spans="3:8" ht="15" customHeight="1">
      <c r="C6156" s="113" t="b">
        <v>0</v>
      </c>
      <c r="D6156" s="124">
        <v>36730</v>
      </c>
      <c r="E6156" s="115">
        <v>8.8710000000000004</v>
      </c>
      <c r="F6156" s="115">
        <v>6074</v>
      </c>
      <c r="G6156" s="126">
        <v>0</v>
      </c>
      <c r="H6156" s="126">
        <v>4.1968594717852736E+17</v>
      </c>
    </row>
    <row r="6157" spans="3:8" ht="15" customHeight="1">
      <c r="C6157" s="113" t="b">
        <v>0</v>
      </c>
      <c r="D6157" s="124">
        <v>36731</v>
      </c>
      <c r="E6157" s="115">
        <v>8.7959999999999994</v>
      </c>
      <c r="F6157" s="115">
        <v>6075</v>
      </c>
      <c r="G6157" s="126">
        <v>0</v>
      </c>
      <c r="H6157" s="126">
        <v>4.2237353554691748E+18</v>
      </c>
    </row>
    <row r="6158" spans="3:8" ht="15" customHeight="1">
      <c r="C6158" s="113" t="b">
        <v>0</v>
      </c>
      <c r="D6158" s="124">
        <v>36732</v>
      </c>
      <c r="E6158" s="115">
        <v>8.8239999999999998</v>
      </c>
      <c r="F6158" s="115">
        <v>6076</v>
      </c>
      <c r="G6158" s="126">
        <v>0</v>
      </c>
      <c r="H6158" s="126">
        <v>9.4338302140683735E+18</v>
      </c>
    </row>
    <row r="6159" spans="3:8" ht="15" customHeight="1">
      <c r="C6159" s="113" t="b">
        <v>0</v>
      </c>
      <c r="D6159" s="124">
        <v>36733</v>
      </c>
      <c r="E6159" s="115">
        <v>8.7769999999999992</v>
      </c>
      <c r="F6159" s="115">
        <v>6077</v>
      </c>
      <c r="G6159" s="126">
        <v>0</v>
      </c>
      <c r="H6159" s="126">
        <v>6.6986769525016515E+18</v>
      </c>
    </row>
    <row r="6160" spans="3:8" ht="15" customHeight="1">
      <c r="C6160" s="113" t="b">
        <v>0</v>
      </c>
      <c r="D6160" s="124">
        <v>36734</v>
      </c>
      <c r="E6160" s="115">
        <v>8.6370000000000005</v>
      </c>
      <c r="F6160" s="115">
        <v>6078</v>
      </c>
      <c r="G6160" s="126">
        <v>0</v>
      </c>
      <c r="H6160" s="126">
        <v>4.8206241359291382E+18</v>
      </c>
    </row>
    <row r="6161" spans="3:8" ht="15" customHeight="1">
      <c r="C6161" s="113" t="b">
        <v>0</v>
      </c>
      <c r="D6161" s="124">
        <v>36735</v>
      </c>
      <c r="E6161" s="115">
        <v>8.4649999999999999</v>
      </c>
      <c r="F6161" s="115">
        <v>6079</v>
      </c>
      <c r="G6161" s="126">
        <v>0</v>
      </c>
      <c r="H6161" s="126">
        <v>1.0474807212449546E+19</v>
      </c>
    </row>
    <row r="6162" spans="3:8" ht="15" customHeight="1">
      <c r="C6162" s="113" t="b">
        <v>0</v>
      </c>
      <c r="D6162" s="124">
        <v>36736</v>
      </c>
      <c r="E6162" s="115">
        <v>8.2769999999999992</v>
      </c>
      <c r="F6162" s="115">
        <v>6080</v>
      </c>
      <c r="G6162" s="126">
        <v>0</v>
      </c>
      <c r="H6162" s="126">
        <v>8.5678164490816768E+18</v>
      </c>
    </row>
    <row r="6163" spans="3:8" ht="15" customHeight="1">
      <c r="C6163" s="113" t="b">
        <v>0</v>
      </c>
      <c r="D6163" s="124">
        <v>36737</v>
      </c>
      <c r="E6163" s="115">
        <v>8.1760000000000002</v>
      </c>
      <c r="F6163" s="115">
        <v>6081</v>
      </c>
      <c r="G6163" s="126">
        <v>0</v>
      </c>
      <c r="H6163" s="126">
        <v>3.9317009033030676E+18</v>
      </c>
    </row>
    <row r="6164" spans="3:8" ht="15" customHeight="1">
      <c r="C6164" s="113" t="b">
        <v>0</v>
      </c>
      <c r="D6164" s="124">
        <v>36738</v>
      </c>
      <c r="E6164" s="115">
        <v>8.1419999999999995</v>
      </c>
      <c r="F6164" s="115">
        <v>6082</v>
      </c>
      <c r="G6164" s="126">
        <v>0</v>
      </c>
      <c r="H6164" s="126">
        <v>1.4124694709269182E+19</v>
      </c>
    </row>
    <row r="6165" spans="3:8" ht="15" customHeight="1">
      <c r="C6165" s="113" t="b">
        <v>0</v>
      </c>
      <c r="D6165" s="124">
        <v>36739</v>
      </c>
      <c r="E6165" s="115">
        <v>8.0039999999999996</v>
      </c>
      <c r="F6165" s="115">
        <v>6083</v>
      </c>
      <c r="G6165" s="126">
        <v>0</v>
      </c>
      <c r="H6165" s="126">
        <v>1.3436000030659527E+19</v>
      </c>
    </row>
    <row r="6166" spans="3:8" ht="15" customHeight="1">
      <c r="C6166" s="113" t="b">
        <v>0</v>
      </c>
      <c r="D6166" s="124">
        <v>36740</v>
      </c>
      <c r="E6166" s="115">
        <v>7.9349999999999996</v>
      </c>
      <c r="F6166" s="115">
        <v>6084</v>
      </c>
      <c r="G6166" s="126">
        <v>0</v>
      </c>
      <c r="H6166" s="126">
        <v>1.370431815749614E+19</v>
      </c>
    </row>
    <row r="6167" spans="3:8" ht="15" customHeight="1">
      <c r="C6167" s="113" t="b">
        <v>0</v>
      </c>
      <c r="D6167" s="124">
        <v>36741</v>
      </c>
      <c r="E6167" s="115">
        <v>7.891</v>
      </c>
      <c r="F6167" s="115">
        <v>6085</v>
      </c>
      <c r="G6167" s="126">
        <v>0</v>
      </c>
      <c r="H6167" s="126">
        <v>1.3409135718847142E+19</v>
      </c>
    </row>
    <row r="6168" spans="3:8" ht="15" customHeight="1">
      <c r="C6168" s="113" t="b">
        <v>0</v>
      </c>
      <c r="D6168" s="124">
        <v>36742</v>
      </c>
      <c r="E6168" s="115">
        <v>7.7590000000000003</v>
      </c>
      <c r="F6168" s="115">
        <v>6086</v>
      </c>
      <c r="G6168" s="126">
        <v>0</v>
      </c>
      <c r="H6168" s="126">
        <v>8.4382395458091584E+17</v>
      </c>
    </row>
    <row r="6169" spans="3:8" ht="15" customHeight="1">
      <c r="C6169" s="113" t="b">
        <v>0</v>
      </c>
      <c r="D6169" s="124">
        <v>36743</v>
      </c>
      <c r="E6169" s="115">
        <v>7.7560000000000002</v>
      </c>
      <c r="F6169" s="115">
        <v>6087</v>
      </c>
      <c r="G6169" s="126">
        <v>0</v>
      </c>
      <c r="H6169" s="126">
        <v>1.2834024787870714E+19</v>
      </c>
    </row>
    <row r="6170" spans="3:8" ht="15" customHeight="1">
      <c r="C6170" s="113" t="b">
        <v>0</v>
      </c>
      <c r="D6170" s="124">
        <v>36744</v>
      </c>
      <c r="E6170" s="115">
        <v>7.6859999999999999</v>
      </c>
      <c r="F6170" s="115">
        <v>6088</v>
      </c>
      <c r="G6170" s="126">
        <v>0</v>
      </c>
      <c r="H6170" s="126">
        <v>4.5035439482451338E+18</v>
      </c>
    </row>
    <row r="6171" spans="3:8" ht="15" customHeight="1">
      <c r="C6171" s="113" t="b">
        <v>0</v>
      </c>
      <c r="D6171" s="124">
        <v>36745</v>
      </c>
      <c r="E6171" s="115">
        <v>7.7210000000000001</v>
      </c>
      <c r="F6171" s="115">
        <v>6089</v>
      </c>
      <c r="G6171" s="126">
        <v>0</v>
      </c>
      <c r="H6171" s="126">
        <v>1.1207830266461702E+19</v>
      </c>
    </row>
    <row r="6172" spans="3:8" ht="15" customHeight="1">
      <c r="C6172" s="113" t="b">
        <v>0</v>
      </c>
      <c r="D6172" s="124">
        <v>36746</v>
      </c>
      <c r="E6172" s="115">
        <v>7.68</v>
      </c>
      <c r="F6172" s="115">
        <v>6090</v>
      </c>
      <c r="G6172" s="126">
        <v>0</v>
      </c>
      <c r="H6172" s="126">
        <v>2.1579797066962327E+18</v>
      </c>
    </row>
    <row r="6173" spans="3:8" ht="15" customHeight="1">
      <c r="C6173" s="113" t="b">
        <v>0</v>
      </c>
      <c r="D6173" s="124">
        <v>36747</v>
      </c>
      <c r="E6173" s="115">
        <v>7.6710000000000003</v>
      </c>
      <c r="F6173" s="115">
        <v>6091</v>
      </c>
      <c r="G6173" s="126">
        <v>0</v>
      </c>
      <c r="H6173" s="126">
        <v>5.1357367604106998E+18</v>
      </c>
    </row>
    <row r="6174" spans="3:8" ht="15" customHeight="1">
      <c r="C6174" s="113" t="b">
        <v>0</v>
      </c>
      <c r="D6174" s="124">
        <v>36748</v>
      </c>
      <c r="E6174" s="115">
        <v>7.5389999999999997</v>
      </c>
      <c r="F6174" s="115">
        <v>6092</v>
      </c>
      <c r="G6174" s="126">
        <v>0</v>
      </c>
      <c r="H6174" s="126">
        <v>7.8368792827280128E+18</v>
      </c>
    </row>
    <row r="6175" spans="3:8" ht="15" customHeight="1">
      <c r="C6175" s="113" t="b">
        <v>0</v>
      </c>
      <c r="D6175" s="124">
        <v>36749</v>
      </c>
      <c r="E6175" s="115">
        <v>7.4989999999999997</v>
      </c>
      <c r="F6175" s="115">
        <v>6093</v>
      </c>
      <c r="G6175" s="126">
        <v>0</v>
      </c>
      <c r="H6175" s="126">
        <v>3.1916658170246712E+18</v>
      </c>
    </row>
    <row r="6176" spans="3:8" ht="15" customHeight="1">
      <c r="C6176" s="113" t="b">
        <v>0</v>
      </c>
      <c r="D6176" s="124">
        <v>36750</v>
      </c>
      <c r="E6176" s="115">
        <v>7.45</v>
      </c>
      <c r="F6176" s="115">
        <v>6094</v>
      </c>
      <c r="G6176" s="126">
        <v>0</v>
      </c>
      <c r="H6176" s="126">
        <v>5.887776332144297E+18</v>
      </c>
    </row>
    <row r="6177" spans="3:8" ht="15" customHeight="1">
      <c r="C6177" s="113" t="b">
        <v>0</v>
      </c>
      <c r="D6177" s="124">
        <v>36751</v>
      </c>
      <c r="E6177" s="115">
        <v>7.4370000000000003</v>
      </c>
      <c r="F6177" s="115">
        <v>6095</v>
      </c>
      <c r="G6177" s="126">
        <v>0</v>
      </c>
      <c r="H6177" s="126">
        <v>1.6507055374202757E+19</v>
      </c>
    </row>
    <row r="6178" spans="3:8" ht="15" customHeight="1">
      <c r="C6178" s="113" t="b">
        <v>0</v>
      </c>
      <c r="D6178" s="124">
        <v>36752</v>
      </c>
      <c r="E6178" s="115">
        <v>7.3</v>
      </c>
      <c r="F6178" s="115">
        <v>6096</v>
      </c>
      <c r="G6178" s="126">
        <v>0</v>
      </c>
      <c r="H6178" s="126">
        <v>1.7788844034018169E+19</v>
      </c>
    </row>
    <row r="6179" spans="3:8" ht="15" customHeight="1">
      <c r="C6179" s="113" t="b">
        <v>0</v>
      </c>
      <c r="D6179" s="124">
        <v>36753</v>
      </c>
      <c r="E6179" s="115">
        <v>7.1950000000000003</v>
      </c>
      <c r="F6179" s="115">
        <v>6097</v>
      </c>
      <c r="G6179" s="126">
        <v>0</v>
      </c>
      <c r="H6179" s="126">
        <v>1.4772767703423302E+19</v>
      </c>
    </row>
    <row r="6180" spans="3:8" ht="15" customHeight="1">
      <c r="C6180" s="113" t="b">
        <v>0</v>
      </c>
      <c r="D6180" s="124">
        <v>36754</v>
      </c>
      <c r="E6180" s="115">
        <v>7.1520000000000001</v>
      </c>
      <c r="F6180" s="115">
        <v>6098</v>
      </c>
      <c r="G6180" s="126">
        <v>0</v>
      </c>
      <c r="H6180" s="126">
        <v>7.1507522889267343E+18</v>
      </c>
    </row>
    <row r="6181" spans="3:8" ht="15" customHeight="1">
      <c r="C6181" s="113" t="b">
        <v>0</v>
      </c>
      <c r="D6181" s="124">
        <v>36755</v>
      </c>
      <c r="E6181" s="115">
        <v>7.085</v>
      </c>
      <c r="F6181" s="115">
        <v>6099</v>
      </c>
      <c r="G6181" s="126">
        <v>0</v>
      </c>
      <c r="H6181" s="126">
        <v>1.5027378932371272E+19</v>
      </c>
    </row>
    <row r="6182" spans="3:8" ht="15" customHeight="1">
      <c r="C6182" s="113" t="b">
        <v>0</v>
      </c>
      <c r="D6182" s="124">
        <v>36756</v>
      </c>
      <c r="E6182" s="115">
        <v>7.0880000000000001</v>
      </c>
      <c r="F6182" s="115">
        <v>6100</v>
      </c>
      <c r="G6182" s="126">
        <v>0</v>
      </c>
      <c r="H6182" s="126">
        <v>3.2919694773369764E+18</v>
      </c>
    </row>
    <row r="6183" spans="3:8" ht="15" customHeight="1">
      <c r="C6183" s="113" t="b">
        <v>0</v>
      </c>
      <c r="D6183" s="124">
        <v>36757</v>
      </c>
      <c r="E6183" s="115">
        <v>6.96</v>
      </c>
      <c r="F6183" s="115">
        <v>6101</v>
      </c>
      <c r="G6183" s="126">
        <v>0</v>
      </c>
      <c r="H6183" s="126">
        <v>2.7080754371989888E+18</v>
      </c>
    </row>
    <row r="6184" spans="3:8" ht="15" customHeight="1">
      <c r="C6184" s="113" t="b">
        <v>0</v>
      </c>
      <c r="D6184" s="124">
        <v>36758</v>
      </c>
      <c r="E6184" s="115">
        <v>6.8639999999999999</v>
      </c>
      <c r="F6184" s="115">
        <v>6102</v>
      </c>
      <c r="G6184" s="126">
        <v>0</v>
      </c>
      <c r="H6184" s="126">
        <v>1.1330932302108848E+19</v>
      </c>
    </row>
    <row r="6185" spans="3:8" ht="15" customHeight="1">
      <c r="C6185" s="113" t="b">
        <v>0</v>
      </c>
      <c r="D6185" s="124">
        <v>36759</v>
      </c>
      <c r="E6185" s="115">
        <v>6.8719999999999999</v>
      </c>
      <c r="F6185" s="115">
        <v>6103</v>
      </c>
      <c r="G6185" s="126">
        <v>0</v>
      </c>
      <c r="H6185" s="126">
        <v>1.3681959113699117E+19</v>
      </c>
    </row>
    <row r="6186" spans="3:8" ht="15" customHeight="1">
      <c r="C6186" s="113" t="b">
        <v>0</v>
      </c>
      <c r="D6186" s="124">
        <v>36760</v>
      </c>
      <c r="E6186" s="115">
        <v>6.7770000000000001</v>
      </c>
      <c r="F6186" s="115">
        <v>6104</v>
      </c>
      <c r="G6186" s="126">
        <v>0</v>
      </c>
      <c r="H6186" s="126">
        <v>1.083809536598648E+19</v>
      </c>
    </row>
    <row r="6187" spans="3:8" ht="15" customHeight="1">
      <c r="C6187" s="113" t="b">
        <v>0</v>
      </c>
      <c r="D6187" s="124">
        <v>36761</v>
      </c>
      <c r="E6187" s="115">
        <v>6.6749999999999998</v>
      </c>
      <c r="F6187" s="115">
        <v>6105</v>
      </c>
      <c r="G6187" s="126">
        <v>0</v>
      </c>
      <c r="H6187" s="126">
        <v>6.1291426677836554E+18</v>
      </c>
    </row>
    <row r="6188" spans="3:8" ht="15" customHeight="1">
      <c r="C6188" s="113" t="b">
        <v>0</v>
      </c>
      <c r="D6188" s="124">
        <v>36762</v>
      </c>
      <c r="E6188" s="115">
        <v>6.7220000000000004</v>
      </c>
      <c r="F6188" s="115">
        <v>6106</v>
      </c>
      <c r="G6188" s="126">
        <v>0</v>
      </c>
      <c r="H6188" s="126">
        <v>1.2474502118257027E+19</v>
      </c>
    </row>
    <row r="6189" spans="3:8" ht="15" customHeight="1">
      <c r="C6189" s="113" t="b">
        <v>0</v>
      </c>
      <c r="D6189" s="124">
        <v>36763</v>
      </c>
      <c r="E6189" s="115">
        <v>6.625</v>
      </c>
      <c r="F6189" s="115">
        <v>6107</v>
      </c>
      <c r="G6189" s="126">
        <v>0</v>
      </c>
      <c r="H6189" s="126">
        <v>9.5346652835126354E+18</v>
      </c>
    </row>
    <row r="6190" spans="3:8" ht="15" customHeight="1">
      <c r="C6190" s="113" t="b">
        <v>0</v>
      </c>
      <c r="D6190" s="124">
        <v>36764</v>
      </c>
      <c r="E6190" s="115">
        <v>6.6159999999999997</v>
      </c>
      <c r="F6190" s="115">
        <v>6108</v>
      </c>
      <c r="G6190" s="126">
        <v>0</v>
      </c>
      <c r="H6190" s="126">
        <v>2.5520537698201876E+18</v>
      </c>
    </row>
    <row r="6191" spans="3:8" ht="15" customHeight="1">
      <c r="C6191" s="113" t="b">
        <v>0</v>
      </c>
      <c r="D6191" s="124">
        <v>36765</v>
      </c>
      <c r="E6191" s="115">
        <v>6.5540000000000003</v>
      </c>
      <c r="F6191" s="115">
        <v>6109</v>
      </c>
      <c r="G6191" s="126">
        <v>0</v>
      </c>
      <c r="H6191" s="126">
        <v>1.2027979409140195E+19</v>
      </c>
    </row>
    <row r="6192" spans="3:8" ht="15" customHeight="1">
      <c r="C6192" s="113" t="b">
        <v>0</v>
      </c>
      <c r="D6192" s="124">
        <v>36766</v>
      </c>
      <c r="E6192" s="115">
        <v>6.4950000000000001</v>
      </c>
      <c r="F6192" s="115">
        <v>6110</v>
      </c>
      <c r="G6192" s="126">
        <v>0</v>
      </c>
      <c r="H6192" s="126">
        <v>1.7284683242904439E+19</v>
      </c>
    </row>
    <row r="6193" spans="3:8" ht="15" customHeight="1">
      <c r="C6193" s="113" t="b">
        <v>0</v>
      </c>
      <c r="D6193" s="124">
        <v>36767</v>
      </c>
      <c r="E6193" s="115">
        <v>6.5439999999999996</v>
      </c>
      <c r="F6193" s="115">
        <v>6111</v>
      </c>
      <c r="G6193" s="126">
        <v>0</v>
      </c>
      <c r="H6193" s="126">
        <v>1.0283860799104731E+18</v>
      </c>
    </row>
    <row r="6194" spans="3:8" ht="15" customHeight="1">
      <c r="C6194" s="113" t="b">
        <v>0</v>
      </c>
      <c r="D6194" s="124">
        <v>36768</v>
      </c>
      <c r="E6194" s="115">
        <v>6.3520000000000003</v>
      </c>
      <c r="F6194" s="115">
        <v>6112</v>
      </c>
      <c r="G6194" s="126">
        <v>0</v>
      </c>
      <c r="H6194" s="126">
        <v>7.9708382562738237E+18</v>
      </c>
    </row>
    <row r="6195" spans="3:8" ht="15" customHeight="1">
      <c r="C6195" s="113" t="b">
        <v>0</v>
      </c>
      <c r="D6195" s="124">
        <v>36769</v>
      </c>
      <c r="E6195" s="115">
        <v>6.3140000000000001</v>
      </c>
      <c r="F6195" s="115">
        <v>6113</v>
      </c>
      <c r="G6195" s="126">
        <v>0</v>
      </c>
      <c r="H6195" s="126">
        <v>1.0043767513224104E+19</v>
      </c>
    </row>
    <row r="6196" spans="3:8" ht="15" customHeight="1">
      <c r="C6196" s="113" t="b">
        <v>0</v>
      </c>
      <c r="D6196" s="124">
        <v>36770</v>
      </c>
      <c r="E6196" s="115">
        <v>6.2290000000000001</v>
      </c>
      <c r="F6196" s="115">
        <v>6114</v>
      </c>
      <c r="G6196" s="126">
        <v>0</v>
      </c>
      <c r="H6196" s="126">
        <v>7.1454144813537106E+18</v>
      </c>
    </row>
    <row r="6197" spans="3:8" ht="15" customHeight="1">
      <c r="C6197" s="113" t="b">
        <v>0</v>
      </c>
      <c r="D6197" s="124">
        <v>36771</v>
      </c>
      <c r="E6197" s="115">
        <v>6.16</v>
      </c>
      <c r="F6197" s="115">
        <v>6115</v>
      </c>
      <c r="G6197" s="126">
        <v>0</v>
      </c>
      <c r="H6197" s="126">
        <v>9.7344137764345958E+17</v>
      </c>
    </row>
    <row r="6198" spans="3:8" ht="15" customHeight="1">
      <c r="C6198" s="113" t="b">
        <v>0</v>
      </c>
      <c r="D6198" s="124">
        <v>36772</v>
      </c>
      <c r="E6198" s="115">
        <v>6.1820000000000004</v>
      </c>
      <c r="F6198" s="115">
        <v>6116</v>
      </c>
      <c r="G6198" s="126">
        <v>0</v>
      </c>
      <c r="H6198" s="126">
        <v>1.3239714384359508E+18</v>
      </c>
    </row>
    <row r="6199" spans="3:8" ht="15" customHeight="1">
      <c r="C6199" s="113" t="b">
        <v>0</v>
      </c>
      <c r="D6199" s="124">
        <v>36773</v>
      </c>
      <c r="E6199" s="115">
        <v>6.1989999999999998</v>
      </c>
      <c r="F6199" s="115">
        <v>6117</v>
      </c>
      <c r="G6199" s="126">
        <v>0</v>
      </c>
      <c r="H6199" s="126">
        <v>8.4238528533753098E+18</v>
      </c>
    </row>
    <row r="6200" spans="3:8" ht="15" customHeight="1">
      <c r="C6200" s="113" t="b">
        <v>0</v>
      </c>
      <c r="D6200" s="124">
        <v>36774</v>
      </c>
      <c r="E6200" s="115">
        <v>6.2720000000000002</v>
      </c>
      <c r="F6200" s="115">
        <v>6118</v>
      </c>
      <c r="G6200" s="126">
        <v>0</v>
      </c>
      <c r="H6200" s="126">
        <v>1.042682687371571E+19</v>
      </c>
    </row>
    <row r="6201" spans="3:8" ht="15" customHeight="1">
      <c r="C6201" s="113" t="b">
        <v>0</v>
      </c>
      <c r="D6201" s="124">
        <v>36775</v>
      </c>
      <c r="E6201" s="115">
        <v>6.1779999999999999</v>
      </c>
      <c r="F6201" s="115">
        <v>6119</v>
      </c>
      <c r="G6201" s="126">
        <v>0</v>
      </c>
      <c r="H6201" s="126">
        <v>8.6935069550459525E+18</v>
      </c>
    </row>
    <row r="6202" spans="3:8" ht="15" customHeight="1">
      <c r="C6202" s="113" t="b">
        <v>0</v>
      </c>
      <c r="D6202" s="124">
        <v>36776</v>
      </c>
      <c r="E6202" s="115">
        <v>6.1059999999999999</v>
      </c>
      <c r="F6202" s="115">
        <v>6120</v>
      </c>
      <c r="G6202" s="126">
        <v>0</v>
      </c>
      <c r="H6202" s="126">
        <v>6.9123557824549181E+18</v>
      </c>
    </row>
    <row r="6203" spans="3:8" ht="15" customHeight="1">
      <c r="C6203" s="113" t="b">
        <v>0</v>
      </c>
      <c r="D6203" s="124">
        <v>36777</v>
      </c>
      <c r="E6203" s="115">
        <v>6.0110000000000001</v>
      </c>
      <c r="F6203" s="115">
        <v>6121</v>
      </c>
      <c r="G6203" s="126">
        <v>0</v>
      </c>
      <c r="H6203" s="126">
        <v>1.5255456752972102E+19</v>
      </c>
    </row>
    <row r="6204" spans="3:8" ht="15" customHeight="1">
      <c r="C6204" s="113" t="b">
        <v>0</v>
      </c>
      <c r="D6204" s="124">
        <v>36778</v>
      </c>
      <c r="E6204" s="115">
        <v>6.0039999999999996</v>
      </c>
      <c r="F6204" s="115">
        <v>6122</v>
      </c>
      <c r="G6204" s="126">
        <v>0</v>
      </c>
      <c r="H6204" s="126">
        <v>1.7924161700803461E+19</v>
      </c>
    </row>
    <row r="6205" spans="3:8" ht="15" customHeight="1">
      <c r="C6205" s="113" t="b">
        <v>0</v>
      </c>
      <c r="D6205" s="124">
        <v>36779</v>
      </c>
      <c r="E6205" s="115">
        <v>5.9630000000000001</v>
      </c>
      <c r="F6205" s="115">
        <v>6123</v>
      </c>
      <c r="G6205" s="126">
        <v>0</v>
      </c>
      <c r="H6205" s="126">
        <v>6.3905802890513306E+18</v>
      </c>
    </row>
    <row r="6206" spans="3:8" ht="15" customHeight="1">
      <c r="C6206" s="113" t="b">
        <v>0</v>
      </c>
      <c r="D6206" s="124">
        <v>36780</v>
      </c>
      <c r="E6206" s="115">
        <v>5.9429999999999996</v>
      </c>
      <c r="F6206" s="115">
        <v>6124</v>
      </c>
      <c r="G6206" s="126">
        <v>0</v>
      </c>
      <c r="H6206" s="126">
        <v>5.9402951344704727E+18</v>
      </c>
    </row>
    <row r="6207" spans="3:8" ht="15" customHeight="1">
      <c r="C6207" s="113" t="b">
        <v>0</v>
      </c>
      <c r="D6207" s="124">
        <v>36781</v>
      </c>
      <c r="E6207" s="115">
        <v>5.9710000000000001</v>
      </c>
      <c r="F6207" s="115">
        <v>6125</v>
      </c>
      <c r="G6207" s="126">
        <v>0</v>
      </c>
      <c r="H6207" s="126">
        <v>1.2940662497636983E+19</v>
      </c>
    </row>
    <row r="6208" spans="3:8" ht="15" customHeight="1">
      <c r="C6208" s="113" t="b">
        <v>0</v>
      </c>
      <c r="D6208" s="124">
        <v>36782</v>
      </c>
      <c r="E6208" s="115">
        <v>6.0250000000000004</v>
      </c>
      <c r="F6208" s="115">
        <v>6126</v>
      </c>
      <c r="G6208" s="126">
        <v>0</v>
      </c>
      <c r="H6208" s="126">
        <v>1.0597254403490189E+19</v>
      </c>
    </row>
    <row r="6209" spans="3:8" ht="15" customHeight="1">
      <c r="C6209" s="113" t="b">
        <v>0</v>
      </c>
      <c r="D6209" s="124">
        <v>36783</v>
      </c>
      <c r="E6209" s="115">
        <v>6.0049999999999999</v>
      </c>
      <c r="F6209" s="115">
        <v>6127</v>
      </c>
      <c r="G6209" s="126">
        <v>0</v>
      </c>
      <c r="H6209" s="126">
        <v>7.5825447734327347E+18</v>
      </c>
    </row>
    <row r="6210" spans="3:8" ht="15" customHeight="1">
      <c r="C6210" s="113" t="b">
        <v>0</v>
      </c>
      <c r="D6210" s="124">
        <v>36784</v>
      </c>
      <c r="E6210" s="115">
        <v>6.0650000000000004</v>
      </c>
      <c r="F6210" s="115">
        <v>6128</v>
      </c>
      <c r="G6210" s="126">
        <v>0</v>
      </c>
      <c r="H6210" s="126">
        <v>1.410065390908443E+19</v>
      </c>
    </row>
    <row r="6211" spans="3:8" ht="15" customHeight="1">
      <c r="C6211" s="113" t="b">
        <v>0</v>
      </c>
      <c r="D6211" s="124">
        <v>36785</v>
      </c>
      <c r="E6211" s="115">
        <v>6.0490000000000004</v>
      </c>
      <c r="F6211" s="115">
        <v>6129</v>
      </c>
      <c r="G6211" s="126">
        <v>0</v>
      </c>
      <c r="H6211" s="126">
        <v>6.6826015539141038E+18</v>
      </c>
    </row>
    <row r="6212" spans="3:8" ht="15" customHeight="1">
      <c r="C6212" s="113" t="b">
        <v>0</v>
      </c>
      <c r="D6212" s="124">
        <v>36786</v>
      </c>
      <c r="E6212" s="115">
        <v>6.1779999999999999</v>
      </c>
      <c r="F6212" s="115">
        <v>6130</v>
      </c>
      <c r="G6212" s="126">
        <v>0</v>
      </c>
      <c r="H6212" s="126">
        <v>1.6590969364573489E+19</v>
      </c>
    </row>
    <row r="6213" spans="3:8" ht="15" customHeight="1">
      <c r="C6213" s="113" t="b">
        <v>0</v>
      </c>
      <c r="D6213" s="124">
        <v>36787</v>
      </c>
      <c r="E6213" s="115">
        <v>6.2290000000000001</v>
      </c>
      <c r="F6213" s="115">
        <v>6131</v>
      </c>
      <c r="G6213" s="126">
        <v>0</v>
      </c>
      <c r="H6213" s="126">
        <v>1.7272630383770083E+19</v>
      </c>
    </row>
    <row r="6214" spans="3:8" ht="15" customHeight="1">
      <c r="C6214" s="113" t="b">
        <v>0</v>
      </c>
      <c r="D6214" s="124">
        <v>36788</v>
      </c>
      <c r="E6214" s="115">
        <v>6.1950000000000003</v>
      </c>
      <c r="F6214" s="115">
        <v>6132</v>
      </c>
      <c r="G6214" s="126">
        <v>0</v>
      </c>
      <c r="H6214" s="126">
        <v>2.3388547255408845E+17</v>
      </c>
    </row>
    <row r="6215" spans="3:8" ht="15" customHeight="1">
      <c r="C6215" s="113" t="b">
        <v>0</v>
      </c>
      <c r="D6215" s="124">
        <v>36789</v>
      </c>
      <c r="E6215" s="115">
        <v>6.2539999999999996</v>
      </c>
      <c r="F6215" s="115">
        <v>6133</v>
      </c>
      <c r="G6215" s="126">
        <v>0</v>
      </c>
      <c r="H6215" s="126">
        <v>7.0261509624330803E+18</v>
      </c>
    </row>
    <row r="6216" spans="3:8" ht="15" customHeight="1">
      <c r="C6216" s="113" t="b">
        <v>0</v>
      </c>
      <c r="D6216" s="124">
        <v>36790</v>
      </c>
      <c r="E6216" s="115">
        <v>6.3470000000000004</v>
      </c>
      <c r="F6216" s="115">
        <v>6134</v>
      </c>
      <c r="G6216" s="126">
        <v>0</v>
      </c>
      <c r="H6216" s="126">
        <v>1.3331180390717823E+19</v>
      </c>
    </row>
    <row r="6217" spans="3:8" ht="15" customHeight="1">
      <c r="C6217" s="113" t="b">
        <v>0</v>
      </c>
      <c r="D6217" s="124">
        <v>36791</v>
      </c>
      <c r="E6217" s="115">
        <v>6.4619999999999997</v>
      </c>
      <c r="F6217" s="115">
        <v>6135</v>
      </c>
      <c r="G6217" s="126">
        <v>0</v>
      </c>
      <c r="H6217" s="126">
        <v>1.3319104407391742E+19</v>
      </c>
    </row>
    <row r="6218" spans="3:8" ht="15" customHeight="1">
      <c r="C6218" s="113" t="b">
        <v>0</v>
      </c>
      <c r="D6218" s="124">
        <v>36792</v>
      </c>
      <c r="E6218" s="115">
        <v>6.4829999999999997</v>
      </c>
      <c r="F6218" s="115">
        <v>6136</v>
      </c>
      <c r="G6218" s="126">
        <v>0</v>
      </c>
      <c r="H6218" s="126">
        <v>3.8508534472628214E+18</v>
      </c>
    </row>
    <row r="6219" spans="3:8" ht="15" customHeight="1">
      <c r="C6219" s="113" t="b">
        <v>0</v>
      </c>
      <c r="D6219" s="124">
        <v>36793</v>
      </c>
      <c r="E6219" s="115">
        <v>6.5179999999999998</v>
      </c>
      <c r="F6219" s="115">
        <v>6137</v>
      </c>
      <c r="G6219" s="126">
        <v>0</v>
      </c>
      <c r="H6219" s="126">
        <v>1.1420217318023741E+19</v>
      </c>
    </row>
    <row r="6220" spans="3:8" ht="15" customHeight="1">
      <c r="C6220" s="113" t="b">
        <v>0</v>
      </c>
      <c r="D6220" s="124">
        <v>36794</v>
      </c>
      <c r="E6220" s="115">
        <v>6.4870000000000001</v>
      </c>
      <c r="F6220" s="115">
        <v>6138</v>
      </c>
      <c r="G6220" s="126">
        <v>0</v>
      </c>
      <c r="H6220" s="126">
        <v>1.5937830870427298E+19</v>
      </c>
    </row>
    <row r="6221" spans="3:8" ht="15" customHeight="1">
      <c r="C6221" s="113" t="b">
        <v>0</v>
      </c>
      <c r="D6221" s="124">
        <v>36795</v>
      </c>
      <c r="E6221" s="115">
        <v>6.4669999999999996</v>
      </c>
      <c r="F6221" s="115">
        <v>6139</v>
      </c>
      <c r="G6221" s="126">
        <v>0</v>
      </c>
      <c r="H6221" s="126">
        <v>1.3061026413283551E+19</v>
      </c>
    </row>
    <row r="6222" spans="3:8" ht="15" customHeight="1">
      <c r="C6222" s="113" t="b">
        <v>0</v>
      </c>
      <c r="D6222" s="124">
        <v>36796</v>
      </c>
      <c r="E6222" s="115">
        <v>6.5129999999999999</v>
      </c>
      <c r="F6222" s="115">
        <v>6140</v>
      </c>
      <c r="G6222" s="126">
        <v>0</v>
      </c>
      <c r="H6222" s="126">
        <v>1.8262573359049617E+19</v>
      </c>
    </row>
    <row r="6223" spans="3:8" ht="15" customHeight="1">
      <c r="C6223" s="113" t="b">
        <v>0</v>
      </c>
      <c r="D6223" s="124">
        <v>36797</v>
      </c>
      <c r="E6223" s="115">
        <v>6.569</v>
      </c>
      <c r="F6223" s="115">
        <v>6141</v>
      </c>
      <c r="G6223" s="126">
        <v>0</v>
      </c>
      <c r="H6223" s="126">
        <v>1.7022360618359456E+19</v>
      </c>
    </row>
    <row r="6224" spans="3:8" ht="15" customHeight="1">
      <c r="C6224" s="113" t="b">
        <v>0</v>
      </c>
      <c r="D6224" s="124">
        <v>36798</v>
      </c>
      <c r="E6224" s="115">
        <v>6.6260000000000003</v>
      </c>
      <c r="F6224" s="115">
        <v>6142</v>
      </c>
      <c r="G6224" s="126">
        <v>0</v>
      </c>
      <c r="H6224" s="126">
        <v>1.4332440076826759E+19</v>
      </c>
    </row>
    <row r="6225" spans="3:8" ht="15" customHeight="1">
      <c r="C6225" s="113" t="b">
        <v>0</v>
      </c>
      <c r="D6225" s="124">
        <v>36799</v>
      </c>
      <c r="E6225" s="115">
        <v>6.6920000000000002</v>
      </c>
      <c r="F6225" s="115">
        <v>6143</v>
      </c>
      <c r="G6225" s="126">
        <v>0</v>
      </c>
      <c r="H6225" s="126">
        <v>7.7598501194306355E+18</v>
      </c>
    </row>
    <row r="6226" spans="3:8" ht="15" customHeight="1">
      <c r="C6226" s="113" t="b">
        <v>0</v>
      </c>
      <c r="D6226" s="124">
        <v>36800</v>
      </c>
      <c r="E6226" s="115">
        <v>6.8019999999999996</v>
      </c>
      <c r="F6226" s="115">
        <v>6144</v>
      </c>
      <c r="G6226" s="126">
        <v>0</v>
      </c>
      <c r="H6226" s="126">
        <v>4.5833296673004692E+18</v>
      </c>
    </row>
    <row r="6227" spans="3:8" ht="15" customHeight="1">
      <c r="C6227" s="113" t="b">
        <v>0</v>
      </c>
      <c r="D6227" s="124">
        <v>36801</v>
      </c>
      <c r="E6227" s="115">
        <v>6.99</v>
      </c>
      <c r="F6227" s="115">
        <v>6145</v>
      </c>
      <c r="G6227" s="126">
        <v>0</v>
      </c>
      <c r="H6227" s="126">
        <v>1.6184270200237261E+19</v>
      </c>
    </row>
    <row r="6228" spans="3:8" ht="15" customHeight="1">
      <c r="C6228" s="113" t="b">
        <v>0</v>
      </c>
      <c r="D6228" s="124">
        <v>36802</v>
      </c>
      <c r="E6228" s="115">
        <v>7.0549999999999997</v>
      </c>
      <c r="F6228" s="115">
        <v>6146</v>
      </c>
      <c r="G6228" s="126">
        <v>0</v>
      </c>
      <c r="H6228" s="126">
        <v>9.8376787024486666E+18</v>
      </c>
    </row>
    <row r="6229" spans="3:8" ht="15" customHeight="1">
      <c r="C6229" s="113" t="b">
        <v>0</v>
      </c>
      <c r="D6229" s="124">
        <v>36803</v>
      </c>
      <c r="E6229" s="115">
        <v>7.1580000000000004</v>
      </c>
      <c r="F6229" s="115">
        <v>6147</v>
      </c>
      <c r="G6229" s="126">
        <v>0</v>
      </c>
      <c r="H6229" s="126">
        <v>5.5945171873849933E+17</v>
      </c>
    </row>
    <row r="6230" spans="3:8" ht="15" customHeight="1">
      <c r="C6230" s="113" t="b">
        <v>0</v>
      </c>
      <c r="D6230" s="124">
        <v>36804</v>
      </c>
      <c r="E6230" s="115">
        <v>7.2960000000000003</v>
      </c>
      <c r="F6230" s="115">
        <v>6148</v>
      </c>
      <c r="G6230" s="126">
        <v>0</v>
      </c>
      <c r="H6230" s="126">
        <v>5.5837029051165102E+18</v>
      </c>
    </row>
    <row r="6231" spans="3:8" ht="15" customHeight="1">
      <c r="C6231" s="113" t="b">
        <v>0</v>
      </c>
      <c r="D6231" s="124">
        <v>36805</v>
      </c>
      <c r="E6231" s="115">
        <v>7.452</v>
      </c>
      <c r="F6231" s="115">
        <v>6149</v>
      </c>
      <c r="G6231" s="126">
        <v>0</v>
      </c>
      <c r="H6231" s="126">
        <v>1.443643256149089E+18</v>
      </c>
    </row>
    <row r="6232" spans="3:8" ht="15" customHeight="1">
      <c r="C6232" s="113" t="b">
        <v>0</v>
      </c>
      <c r="D6232" s="124">
        <v>36806</v>
      </c>
      <c r="E6232" s="115">
        <v>7.5890000000000004</v>
      </c>
      <c r="F6232" s="115">
        <v>6150</v>
      </c>
      <c r="G6232" s="126">
        <v>0</v>
      </c>
      <c r="H6232" s="126">
        <v>1.4133375644553042E+19</v>
      </c>
    </row>
    <row r="6233" spans="3:8" ht="15" customHeight="1">
      <c r="C6233" s="113" t="b">
        <v>0</v>
      </c>
      <c r="D6233" s="124">
        <v>36807</v>
      </c>
      <c r="E6233" s="115">
        <v>7.7640000000000002</v>
      </c>
      <c r="F6233" s="115">
        <v>6151</v>
      </c>
      <c r="G6233" s="126">
        <v>0</v>
      </c>
      <c r="H6233" s="126">
        <v>1.283158249112233E+19</v>
      </c>
    </row>
    <row r="6234" spans="3:8" ht="15" customHeight="1">
      <c r="C6234" s="113" t="b">
        <v>0</v>
      </c>
      <c r="D6234" s="124">
        <v>36808</v>
      </c>
      <c r="E6234" s="115">
        <v>7.8650000000000002</v>
      </c>
      <c r="F6234" s="115">
        <v>6152</v>
      </c>
      <c r="G6234" s="126">
        <v>0</v>
      </c>
      <c r="H6234" s="126">
        <v>1.4842540495932713E+19</v>
      </c>
    </row>
    <row r="6235" spans="3:8" ht="15" customHeight="1">
      <c r="C6235" s="113" t="b">
        <v>0</v>
      </c>
      <c r="D6235" s="124">
        <v>36809</v>
      </c>
      <c r="E6235" s="115">
        <v>7.9649999999999999</v>
      </c>
      <c r="F6235" s="115">
        <v>6153</v>
      </c>
      <c r="G6235" s="126">
        <v>0</v>
      </c>
      <c r="H6235" s="126">
        <v>9.5714656773364634E+18</v>
      </c>
    </row>
    <row r="6236" spans="3:8" ht="15" customHeight="1">
      <c r="C6236" s="113" t="b">
        <v>0</v>
      </c>
      <c r="D6236" s="124">
        <v>36810</v>
      </c>
      <c r="E6236" s="115">
        <v>8.0969999999999995</v>
      </c>
      <c r="F6236" s="115">
        <v>6154</v>
      </c>
      <c r="G6236" s="126">
        <v>0</v>
      </c>
      <c r="H6236" s="126">
        <v>7.0403680773499566E+18</v>
      </c>
    </row>
    <row r="6237" spans="3:8" ht="15" customHeight="1">
      <c r="C6237" s="113" t="b">
        <v>0</v>
      </c>
      <c r="D6237" s="124">
        <v>36811</v>
      </c>
      <c r="E6237" s="115">
        <v>8.3030000000000008</v>
      </c>
      <c r="F6237" s="115">
        <v>6155</v>
      </c>
      <c r="G6237" s="126">
        <v>0</v>
      </c>
      <c r="H6237" s="126">
        <v>1.640249576521422E+19</v>
      </c>
    </row>
    <row r="6238" spans="3:8" ht="15" customHeight="1">
      <c r="C6238" s="113" t="b">
        <v>0</v>
      </c>
      <c r="D6238" s="124">
        <v>36812</v>
      </c>
      <c r="E6238" s="115">
        <v>8.2729999999999997</v>
      </c>
      <c r="F6238" s="115">
        <v>6156</v>
      </c>
      <c r="G6238" s="126">
        <v>0</v>
      </c>
      <c r="H6238" s="126">
        <v>3.9547822393414047E+18</v>
      </c>
    </row>
    <row r="6239" spans="3:8" ht="15" customHeight="1">
      <c r="C6239" s="113" t="b">
        <v>0</v>
      </c>
      <c r="D6239" s="124">
        <v>36813</v>
      </c>
      <c r="E6239" s="115">
        <v>8.3800000000000008</v>
      </c>
      <c r="F6239" s="115">
        <v>6157</v>
      </c>
      <c r="G6239" s="126">
        <v>0</v>
      </c>
      <c r="H6239" s="126">
        <v>1.0192937370506146E+19</v>
      </c>
    </row>
    <row r="6240" spans="3:8" ht="15" customHeight="1">
      <c r="C6240" s="113" t="b">
        <v>0</v>
      </c>
      <c r="D6240" s="124">
        <v>36814</v>
      </c>
      <c r="E6240" s="115">
        <v>8.4580000000000002</v>
      </c>
      <c r="F6240" s="115">
        <v>6158</v>
      </c>
      <c r="G6240" s="126">
        <v>0</v>
      </c>
      <c r="H6240" s="126">
        <v>1.022849864936296E+19</v>
      </c>
    </row>
    <row r="6241" spans="3:8" ht="15" customHeight="1">
      <c r="C6241" s="113" t="b">
        <v>0</v>
      </c>
      <c r="D6241" s="124">
        <v>36815</v>
      </c>
      <c r="E6241" s="115">
        <v>8.4990000000000006</v>
      </c>
      <c r="F6241" s="115">
        <v>6159</v>
      </c>
      <c r="G6241" s="126">
        <v>0</v>
      </c>
      <c r="H6241" s="126">
        <v>1.6187583874545197E+19</v>
      </c>
    </row>
    <row r="6242" spans="3:8" ht="15" customHeight="1">
      <c r="C6242" s="113" t="b">
        <v>0</v>
      </c>
      <c r="D6242" s="124">
        <v>36816</v>
      </c>
      <c r="E6242" s="115">
        <v>8.5690000000000008</v>
      </c>
      <c r="F6242" s="115">
        <v>6160</v>
      </c>
      <c r="G6242" s="126">
        <v>0</v>
      </c>
      <c r="H6242" s="126">
        <v>2.9691396658954839E+18</v>
      </c>
    </row>
    <row r="6243" spans="3:8" ht="15" customHeight="1">
      <c r="C6243" s="113" t="b">
        <v>0</v>
      </c>
      <c r="D6243" s="124">
        <v>36817</v>
      </c>
      <c r="E6243" s="115">
        <v>8.7680000000000007</v>
      </c>
      <c r="F6243" s="115">
        <v>6161</v>
      </c>
      <c r="G6243" s="126">
        <v>0</v>
      </c>
      <c r="H6243" s="126">
        <v>1.3253826573260024E+19</v>
      </c>
    </row>
    <row r="6244" spans="3:8" ht="15" customHeight="1">
      <c r="C6244" s="113" t="b">
        <v>0</v>
      </c>
      <c r="D6244" s="124">
        <v>36818</v>
      </c>
      <c r="E6244" s="115">
        <v>8.7349999999999994</v>
      </c>
      <c r="F6244" s="115">
        <v>6162</v>
      </c>
      <c r="G6244" s="126">
        <v>0</v>
      </c>
      <c r="H6244" s="126">
        <v>1.2291721136399456E+19</v>
      </c>
    </row>
    <row r="6245" spans="3:8" ht="15" customHeight="1">
      <c r="C6245" s="113" t="b">
        <v>0</v>
      </c>
      <c r="D6245" s="124">
        <v>36819</v>
      </c>
      <c r="E6245" s="115">
        <v>8.7629999999999999</v>
      </c>
      <c r="F6245" s="115">
        <v>6163</v>
      </c>
      <c r="G6245" s="126">
        <v>0</v>
      </c>
      <c r="H6245" s="126">
        <v>1.5683876809387446E+18</v>
      </c>
    </row>
    <row r="6246" spans="3:8" ht="15" customHeight="1">
      <c r="C6246" s="113" t="b">
        <v>0</v>
      </c>
      <c r="D6246" s="124">
        <v>36820</v>
      </c>
      <c r="E6246" s="115">
        <v>8.8109999999999999</v>
      </c>
      <c r="F6246" s="115">
        <v>6164</v>
      </c>
      <c r="G6246" s="126">
        <v>0</v>
      </c>
      <c r="H6246" s="126">
        <v>1.2837946970651558E+19</v>
      </c>
    </row>
    <row r="6247" spans="3:8" ht="15" customHeight="1">
      <c r="C6247" s="113" t="b">
        <v>0</v>
      </c>
      <c r="D6247" s="124">
        <v>36821</v>
      </c>
      <c r="E6247" s="115">
        <v>8.9420000000000002</v>
      </c>
      <c r="F6247" s="115">
        <v>6165</v>
      </c>
      <c r="G6247" s="126">
        <v>0</v>
      </c>
      <c r="H6247" s="126">
        <v>1.6571983216256696E+19</v>
      </c>
    </row>
    <row r="6248" spans="3:8" ht="15" customHeight="1">
      <c r="C6248" s="113" t="b">
        <v>0</v>
      </c>
      <c r="D6248" s="124">
        <v>36822</v>
      </c>
      <c r="E6248" s="115">
        <v>8.9670000000000005</v>
      </c>
      <c r="F6248" s="115">
        <v>6166</v>
      </c>
      <c r="G6248" s="126">
        <v>0</v>
      </c>
      <c r="H6248" s="126">
        <v>2.7946764100223635E+17</v>
      </c>
    </row>
    <row r="6249" spans="3:8" ht="15" customHeight="1">
      <c r="C6249" s="113" t="b">
        <v>0</v>
      </c>
      <c r="D6249" s="124">
        <v>36823</v>
      </c>
      <c r="E6249" s="115">
        <v>9.0419999999999998</v>
      </c>
      <c r="F6249" s="115">
        <v>6167</v>
      </c>
      <c r="G6249" s="126">
        <v>0</v>
      </c>
      <c r="H6249" s="126">
        <v>1.1159234975942951E+19</v>
      </c>
    </row>
    <row r="6250" spans="3:8" ht="15" customHeight="1">
      <c r="C6250" s="113" t="b">
        <v>0</v>
      </c>
      <c r="D6250" s="124">
        <v>36824</v>
      </c>
      <c r="E6250" s="115">
        <v>9.1310000000000002</v>
      </c>
      <c r="F6250" s="115">
        <v>6168</v>
      </c>
      <c r="G6250" s="126">
        <v>0</v>
      </c>
      <c r="H6250" s="126">
        <v>5.2045254002859643E+18</v>
      </c>
    </row>
    <row r="6251" spans="3:8" ht="15" customHeight="1">
      <c r="C6251" s="113" t="b">
        <v>0</v>
      </c>
      <c r="D6251" s="124">
        <v>36825</v>
      </c>
      <c r="E6251" s="115">
        <v>9.2159999999999993</v>
      </c>
      <c r="F6251" s="115">
        <v>6169</v>
      </c>
      <c r="G6251" s="126">
        <v>0</v>
      </c>
      <c r="H6251" s="126">
        <v>5.8464991125379779E+18</v>
      </c>
    </row>
    <row r="6252" spans="3:8" ht="15" customHeight="1">
      <c r="C6252" s="113" t="b">
        <v>0</v>
      </c>
      <c r="D6252" s="124">
        <v>36826</v>
      </c>
      <c r="E6252" s="115">
        <v>9.3019999999999996</v>
      </c>
      <c r="F6252" s="115">
        <v>6170</v>
      </c>
      <c r="G6252" s="126">
        <v>0</v>
      </c>
      <c r="H6252" s="126">
        <v>1.1949137818621417E+19</v>
      </c>
    </row>
    <row r="6253" spans="3:8" ht="15" customHeight="1">
      <c r="C6253" s="113" t="b">
        <v>0</v>
      </c>
      <c r="D6253" s="124">
        <v>36827</v>
      </c>
      <c r="E6253" s="115">
        <v>9.3659999999999997</v>
      </c>
      <c r="F6253" s="115">
        <v>6171</v>
      </c>
      <c r="G6253" s="126">
        <v>0</v>
      </c>
      <c r="H6253" s="126">
        <v>6.1903835934599639E+18</v>
      </c>
    </row>
    <row r="6254" spans="3:8" ht="15" customHeight="1">
      <c r="C6254" s="113" t="b">
        <v>0</v>
      </c>
      <c r="D6254" s="124">
        <v>36828</v>
      </c>
      <c r="E6254" s="115">
        <v>9.3320000000000007</v>
      </c>
      <c r="F6254" s="115">
        <v>6172</v>
      </c>
      <c r="G6254" s="126">
        <v>0</v>
      </c>
      <c r="H6254" s="126">
        <v>1.0499511613280874E+19</v>
      </c>
    </row>
    <row r="6255" spans="3:8" ht="15" customHeight="1">
      <c r="C6255" s="113" t="b">
        <v>0</v>
      </c>
      <c r="D6255" s="124">
        <v>36829</v>
      </c>
      <c r="E6255" s="115">
        <v>9.3699999999999992</v>
      </c>
      <c r="F6255" s="115">
        <v>6173</v>
      </c>
      <c r="G6255" s="126">
        <v>0</v>
      </c>
      <c r="H6255" s="126">
        <v>7.6949713142672691E+18</v>
      </c>
    </row>
    <row r="6256" spans="3:8" ht="15" customHeight="1">
      <c r="C6256" s="113" t="b">
        <v>0</v>
      </c>
      <c r="D6256" s="124">
        <v>36830</v>
      </c>
      <c r="E6256" s="115">
        <v>9.5020000000000007</v>
      </c>
      <c r="F6256" s="115">
        <v>6174</v>
      </c>
      <c r="G6256" s="126">
        <v>0</v>
      </c>
      <c r="H6256" s="126">
        <v>1.5615836012260024E+19</v>
      </c>
    </row>
    <row r="6257" spans="3:8" ht="15" customHeight="1">
      <c r="C6257" s="113" t="b">
        <v>0</v>
      </c>
      <c r="D6257" s="124">
        <v>36831</v>
      </c>
      <c r="E6257" s="115">
        <v>9.6069999999999993</v>
      </c>
      <c r="F6257" s="115">
        <v>6175</v>
      </c>
      <c r="G6257" s="126">
        <v>0</v>
      </c>
      <c r="H6257" s="126">
        <v>1.2557148276071823E+19</v>
      </c>
    </row>
    <row r="6258" spans="3:8" ht="15" customHeight="1">
      <c r="C6258" s="113" t="b">
        <v>0</v>
      </c>
      <c r="D6258" s="124">
        <v>36832</v>
      </c>
      <c r="E6258" s="115">
        <v>9.6370000000000005</v>
      </c>
      <c r="F6258" s="115">
        <v>6176</v>
      </c>
      <c r="G6258" s="126">
        <v>0</v>
      </c>
      <c r="H6258" s="126">
        <v>9.4566865625166049E+18</v>
      </c>
    </row>
    <row r="6259" spans="3:8" ht="15" customHeight="1">
      <c r="C6259" s="113" t="b">
        <v>0</v>
      </c>
      <c r="D6259" s="124">
        <v>36833</v>
      </c>
      <c r="E6259" s="115">
        <v>9.7769999999999992</v>
      </c>
      <c r="F6259" s="115">
        <v>6177</v>
      </c>
      <c r="G6259" s="126">
        <v>0</v>
      </c>
      <c r="H6259" s="126">
        <v>5.0328921465698202E+18</v>
      </c>
    </row>
    <row r="6260" spans="3:8" ht="15" customHeight="1">
      <c r="C6260" s="113" t="b">
        <v>0</v>
      </c>
      <c r="D6260" s="124">
        <v>36834</v>
      </c>
      <c r="E6260" s="115">
        <v>9.8290000000000006</v>
      </c>
      <c r="F6260" s="115">
        <v>6178</v>
      </c>
      <c r="G6260" s="126">
        <v>0</v>
      </c>
      <c r="H6260" s="126">
        <v>5.0017211615550515E+18</v>
      </c>
    </row>
    <row r="6261" spans="3:8" ht="15" customHeight="1">
      <c r="C6261" s="113" t="b">
        <v>0</v>
      </c>
      <c r="D6261" s="124">
        <v>36835</v>
      </c>
      <c r="E6261" s="115">
        <v>9.8209999999999997</v>
      </c>
      <c r="F6261" s="115">
        <v>6179</v>
      </c>
      <c r="G6261" s="126">
        <v>0</v>
      </c>
      <c r="H6261" s="126">
        <v>5.1181187314338547E+17</v>
      </c>
    </row>
    <row r="6262" spans="3:8" ht="15" customHeight="1">
      <c r="C6262" s="113" t="b">
        <v>0</v>
      </c>
      <c r="D6262" s="124">
        <v>36836</v>
      </c>
      <c r="E6262" s="115">
        <v>9.7420000000000009</v>
      </c>
      <c r="F6262" s="115">
        <v>6180</v>
      </c>
      <c r="G6262" s="126">
        <v>0</v>
      </c>
      <c r="H6262" s="126">
        <v>1.1566825631674821E+19</v>
      </c>
    </row>
    <row r="6263" spans="3:8" ht="15" customHeight="1">
      <c r="C6263" s="113" t="b">
        <v>0</v>
      </c>
      <c r="D6263" s="124">
        <v>36837</v>
      </c>
      <c r="E6263" s="115">
        <v>9.7509999999999994</v>
      </c>
      <c r="F6263" s="115">
        <v>6181</v>
      </c>
      <c r="G6263" s="126">
        <v>0</v>
      </c>
      <c r="H6263" s="126">
        <v>8.756720296122965E+18</v>
      </c>
    </row>
    <row r="6264" spans="3:8" ht="15" customHeight="1">
      <c r="C6264" s="113" t="b">
        <v>0</v>
      </c>
      <c r="D6264" s="124">
        <v>36838</v>
      </c>
      <c r="E6264" s="115">
        <v>9.8190000000000008</v>
      </c>
      <c r="F6264" s="115">
        <v>6182</v>
      </c>
      <c r="G6264" s="126">
        <v>0</v>
      </c>
      <c r="H6264" s="126">
        <v>3.5600661210624169E+18</v>
      </c>
    </row>
    <row r="6265" spans="3:8" ht="15" customHeight="1">
      <c r="C6265" s="113" t="b">
        <v>0</v>
      </c>
      <c r="D6265" s="124">
        <v>36839</v>
      </c>
      <c r="E6265" s="115">
        <v>10.006</v>
      </c>
      <c r="F6265" s="115">
        <v>6183</v>
      </c>
      <c r="G6265" s="126">
        <v>0</v>
      </c>
      <c r="H6265" s="126">
        <v>1.1166987549643786E+18</v>
      </c>
    </row>
    <row r="6266" spans="3:8" ht="15" customHeight="1">
      <c r="C6266" s="113" t="b">
        <v>0</v>
      </c>
      <c r="D6266" s="124">
        <v>36840</v>
      </c>
      <c r="E6266" s="115">
        <v>9.9390000000000001</v>
      </c>
      <c r="F6266" s="115">
        <v>6184</v>
      </c>
      <c r="G6266" s="126">
        <v>0</v>
      </c>
      <c r="H6266" s="126">
        <v>8.7488648173046822E+17</v>
      </c>
    </row>
    <row r="6267" spans="3:8" ht="15" customHeight="1">
      <c r="C6267" s="113" t="b">
        <v>0</v>
      </c>
      <c r="D6267" s="124">
        <v>36841</v>
      </c>
      <c r="E6267" s="115">
        <v>9.9559999999999995</v>
      </c>
      <c r="F6267" s="115">
        <v>6185</v>
      </c>
      <c r="G6267" s="126">
        <v>0</v>
      </c>
      <c r="H6267" s="126">
        <v>8.1769513319519068E+18</v>
      </c>
    </row>
    <row r="6268" spans="3:8" ht="15" customHeight="1">
      <c r="C6268" s="113" t="b">
        <v>0</v>
      </c>
      <c r="D6268" s="124">
        <v>36842</v>
      </c>
      <c r="E6268" s="115">
        <v>9.9920000000000009</v>
      </c>
      <c r="F6268" s="115">
        <v>6186</v>
      </c>
      <c r="G6268" s="126">
        <v>0</v>
      </c>
      <c r="H6268" s="126">
        <v>8.3437435902287168E+17</v>
      </c>
    </row>
    <row r="6269" spans="3:8" ht="15" customHeight="1">
      <c r="C6269" s="113" t="b">
        <v>0</v>
      </c>
      <c r="D6269" s="124">
        <v>36843</v>
      </c>
      <c r="E6269" s="115">
        <v>10.055999999999999</v>
      </c>
      <c r="F6269" s="115">
        <v>6187</v>
      </c>
      <c r="G6269" s="126">
        <v>0</v>
      </c>
      <c r="H6269" s="126">
        <v>4.4608987611713741E+18</v>
      </c>
    </row>
    <row r="6270" spans="3:8" ht="15" customHeight="1">
      <c r="C6270" s="113" t="b">
        <v>0</v>
      </c>
      <c r="D6270" s="124">
        <v>36844</v>
      </c>
      <c r="E6270" s="115">
        <v>10.124000000000001</v>
      </c>
      <c r="F6270" s="115">
        <v>6188</v>
      </c>
      <c r="G6270" s="126">
        <v>0</v>
      </c>
      <c r="H6270" s="126">
        <v>1.4715466499278633E+19</v>
      </c>
    </row>
    <row r="6271" spans="3:8" ht="15" customHeight="1">
      <c r="C6271" s="113" t="b">
        <v>0</v>
      </c>
      <c r="D6271" s="124">
        <v>36845</v>
      </c>
      <c r="E6271" s="115">
        <v>10.189</v>
      </c>
      <c r="F6271" s="115">
        <v>6189</v>
      </c>
      <c r="G6271" s="126">
        <v>0</v>
      </c>
      <c r="H6271" s="126">
        <v>2.6128109258512666E+18</v>
      </c>
    </row>
    <row r="6272" spans="3:8" ht="15" customHeight="1">
      <c r="C6272" s="113" t="b">
        <v>0</v>
      </c>
      <c r="D6272" s="124">
        <v>36846</v>
      </c>
      <c r="E6272" s="115">
        <v>10.247</v>
      </c>
      <c r="F6272" s="115">
        <v>6190</v>
      </c>
      <c r="G6272" s="126">
        <v>0</v>
      </c>
      <c r="H6272" s="126">
        <v>4.2452973909131474E+18</v>
      </c>
    </row>
    <row r="6273" spans="3:8" ht="15" customHeight="1">
      <c r="C6273" s="113" t="b">
        <v>0</v>
      </c>
      <c r="D6273" s="124">
        <v>36847</v>
      </c>
      <c r="E6273" s="115">
        <v>10.25</v>
      </c>
      <c r="F6273" s="115">
        <v>6191</v>
      </c>
      <c r="G6273" s="126">
        <v>0</v>
      </c>
      <c r="H6273" s="126">
        <v>1.7278944015984583E+19</v>
      </c>
    </row>
    <row r="6274" spans="3:8" ht="15" customHeight="1">
      <c r="C6274" s="113" t="b">
        <v>0</v>
      </c>
      <c r="D6274" s="124">
        <v>36848</v>
      </c>
      <c r="E6274" s="115">
        <v>10.324999999999999</v>
      </c>
      <c r="F6274" s="115">
        <v>6192</v>
      </c>
      <c r="G6274" s="126">
        <v>0</v>
      </c>
      <c r="H6274" s="126">
        <v>4.0065183224903859E+18</v>
      </c>
    </row>
    <row r="6275" spans="3:8" ht="15" customHeight="1">
      <c r="C6275" s="113" t="b">
        <v>0</v>
      </c>
      <c r="D6275" s="124">
        <v>36849</v>
      </c>
      <c r="E6275" s="115">
        <v>10.371</v>
      </c>
      <c r="F6275" s="115">
        <v>6193</v>
      </c>
      <c r="G6275" s="126">
        <v>0</v>
      </c>
      <c r="H6275" s="126">
        <v>1.2609715486713424E+19</v>
      </c>
    </row>
    <row r="6276" spans="3:8" ht="15" customHeight="1">
      <c r="C6276" s="113" t="b">
        <v>0</v>
      </c>
      <c r="D6276" s="124">
        <v>36850</v>
      </c>
      <c r="E6276" s="115">
        <v>10.481999999999999</v>
      </c>
      <c r="F6276" s="115">
        <v>6194</v>
      </c>
      <c r="G6276" s="126">
        <v>0</v>
      </c>
      <c r="H6276" s="126">
        <v>8.0029866644502702E+18</v>
      </c>
    </row>
    <row r="6277" spans="3:8" ht="15" customHeight="1">
      <c r="C6277" s="113" t="b">
        <v>0</v>
      </c>
      <c r="D6277" s="124">
        <v>36851</v>
      </c>
      <c r="E6277" s="115">
        <v>10.571</v>
      </c>
      <c r="F6277" s="115">
        <v>6195</v>
      </c>
      <c r="G6277" s="126">
        <v>0</v>
      </c>
      <c r="H6277" s="126">
        <v>1.0577120788598188E+19</v>
      </c>
    </row>
    <row r="6278" spans="3:8" ht="15" customHeight="1">
      <c r="C6278" s="113" t="b">
        <v>0</v>
      </c>
      <c r="D6278" s="124">
        <v>36852</v>
      </c>
      <c r="E6278" s="115">
        <v>10.669</v>
      </c>
      <c r="F6278" s="115">
        <v>6196</v>
      </c>
      <c r="G6278" s="126">
        <v>0</v>
      </c>
      <c r="H6278" s="126">
        <v>1.258259153344425E+19</v>
      </c>
    </row>
    <row r="6279" spans="3:8" ht="15" customHeight="1">
      <c r="C6279" s="113" t="b">
        <v>0</v>
      </c>
      <c r="D6279" s="124">
        <v>36853</v>
      </c>
      <c r="E6279" s="115">
        <v>10.815</v>
      </c>
      <c r="F6279" s="115">
        <v>6197</v>
      </c>
      <c r="G6279" s="126">
        <v>0</v>
      </c>
      <c r="H6279" s="126">
        <v>5.3671606233401518E+18</v>
      </c>
    </row>
    <row r="6280" spans="3:8" ht="15" customHeight="1">
      <c r="C6280" s="113" t="b">
        <v>0</v>
      </c>
      <c r="D6280" s="124">
        <v>36854</v>
      </c>
      <c r="E6280" s="115">
        <v>10.894</v>
      </c>
      <c r="F6280" s="115">
        <v>6198</v>
      </c>
      <c r="G6280" s="126">
        <v>0</v>
      </c>
      <c r="H6280" s="126">
        <v>7.4702234868949443E+18</v>
      </c>
    </row>
    <row r="6281" spans="3:8" ht="15" customHeight="1">
      <c r="C6281" s="113" t="b">
        <v>0</v>
      </c>
      <c r="D6281" s="124">
        <v>36855</v>
      </c>
      <c r="E6281" s="115">
        <v>10.942</v>
      </c>
      <c r="F6281" s="115">
        <v>6199</v>
      </c>
      <c r="G6281" s="126">
        <v>0</v>
      </c>
      <c r="H6281" s="126">
        <v>1.557248512515562E+18</v>
      </c>
    </row>
    <row r="6282" spans="3:8" ht="15" customHeight="1">
      <c r="C6282" s="113" t="b">
        <v>0</v>
      </c>
      <c r="D6282" s="124">
        <v>36856</v>
      </c>
      <c r="E6282" s="115">
        <v>11.007999999999999</v>
      </c>
      <c r="F6282" s="115">
        <v>6200</v>
      </c>
      <c r="G6282" s="126">
        <v>0</v>
      </c>
      <c r="H6282" s="126">
        <v>7.8090422728102175E+18</v>
      </c>
    </row>
    <row r="6283" spans="3:8" ht="15" customHeight="1">
      <c r="C6283" s="113" t="b">
        <v>0</v>
      </c>
      <c r="D6283" s="124">
        <v>36857</v>
      </c>
      <c r="E6283" s="115">
        <v>11.092000000000001</v>
      </c>
      <c r="F6283" s="115">
        <v>6201</v>
      </c>
      <c r="G6283" s="126">
        <v>0</v>
      </c>
      <c r="H6283" s="126">
        <v>8.446875800538796E+18</v>
      </c>
    </row>
    <row r="6284" spans="3:8" ht="15" customHeight="1">
      <c r="C6284" s="113" t="b">
        <v>0</v>
      </c>
      <c r="D6284" s="124">
        <v>36858</v>
      </c>
      <c r="E6284" s="115">
        <v>11.154</v>
      </c>
      <c r="F6284" s="115">
        <v>6202</v>
      </c>
      <c r="G6284" s="126">
        <v>0</v>
      </c>
      <c r="H6284" s="126">
        <v>1.3061962131478362E+18</v>
      </c>
    </row>
    <row r="6285" spans="3:8" ht="15" customHeight="1">
      <c r="C6285" s="113" t="b">
        <v>0</v>
      </c>
      <c r="D6285" s="124">
        <v>36859</v>
      </c>
      <c r="E6285" s="115">
        <v>11.180999999999999</v>
      </c>
      <c r="F6285" s="115">
        <v>6203</v>
      </c>
      <c r="G6285" s="126">
        <v>0</v>
      </c>
      <c r="H6285" s="126">
        <v>3.2240758102260823E+18</v>
      </c>
    </row>
    <row r="6286" spans="3:8" ht="15" customHeight="1">
      <c r="C6286" s="113" t="b">
        <v>0</v>
      </c>
      <c r="D6286" s="124">
        <v>36860</v>
      </c>
      <c r="E6286" s="115">
        <v>11.387</v>
      </c>
      <c r="F6286" s="115">
        <v>6204</v>
      </c>
      <c r="G6286" s="126">
        <v>0</v>
      </c>
      <c r="H6286" s="126">
        <v>4.5922333969078016E+18</v>
      </c>
    </row>
    <row r="6287" spans="3:8" ht="15" customHeight="1">
      <c r="C6287" s="113" t="b">
        <v>0</v>
      </c>
      <c r="D6287" s="124">
        <v>36861</v>
      </c>
      <c r="E6287" s="115">
        <v>11.663</v>
      </c>
      <c r="F6287" s="115">
        <v>6205</v>
      </c>
      <c r="G6287" s="126">
        <v>0</v>
      </c>
      <c r="H6287" s="126">
        <v>1.8783070977220595E+18</v>
      </c>
    </row>
    <row r="6288" spans="3:8" ht="15" customHeight="1">
      <c r="C6288" s="113" t="b">
        <v>0</v>
      </c>
      <c r="D6288" s="124">
        <v>36862</v>
      </c>
      <c r="E6288" s="115">
        <v>11.683999999999999</v>
      </c>
      <c r="F6288" s="115">
        <v>6206</v>
      </c>
      <c r="G6288" s="126">
        <v>0</v>
      </c>
      <c r="H6288" s="126">
        <v>2.1222312131028239E+18</v>
      </c>
    </row>
    <row r="6289" spans="3:8" ht="15" customHeight="1">
      <c r="C6289" s="113" t="b">
        <v>0</v>
      </c>
      <c r="D6289" s="124">
        <v>36863</v>
      </c>
      <c r="E6289" s="115">
        <v>11.787000000000001</v>
      </c>
      <c r="F6289" s="115">
        <v>6207</v>
      </c>
      <c r="G6289" s="126">
        <v>0</v>
      </c>
      <c r="H6289" s="126">
        <v>1.4911227978425472E+18</v>
      </c>
    </row>
    <row r="6290" spans="3:8" ht="15" customHeight="1">
      <c r="C6290" s="113" t="b">
        <v>0</v>
      </c>
      <c r="D6290" s="124">
        <v>36864</v>
      </c>
      <c r="E6290" s="115">
        <v>11.808999999999999</v>
      </c>
      <c r="F6290" s="115">
        <v>6208</v>
      </c>
      <c r="G6290" s="126">
        <v>0</v>
      </c>
      <c r="H6290" s="126">
        <v>1.8181222445843669E+19</v>
      </c>
    </row>
    <row r="6291" spans="3:8" ht="15" customHeight="1">
      <c r="C6291" s="113" t="b">
        <v>0</v>
      </c>
      <c r="D6291" s="124">
        <v>36865</v>
      </c>
      <c r="E6291" s="115">
        <v>11.86</v>
      </c>
      <c r="F6291" s="115">
        <v>6209</v>
      </c>
      <c r="G6291" s="126">
        <v>0</v>
      </c>
      <c r="H6291" s="126">
        <v>6.7971211812567654E+17</v>
      </c>
    </row>
    <row r="6292" spans="3:8" ht="15" customHeight="1">
      <c r="C6292" s="113" t="b">
        <v>0</v>
      </c>
      <c r="D6292" s="124">
        <v>36866</v>
      </c>
      <c r="E6292" s="115">
        <v>12.101000000000001</v>
      </c>
      <c r="F6292" s="115">
        <v>6210</v>
      </c>
      <c r="G6292" s="126">
        <v>0</v>
      </c>
      <c r="H6292" s="126">
        <v>1.3446494742962885E+19</v>
      </c>
    </row>
    <row r="6293" spans="3:8" ht="15" customHeight="1">
      <c r="C6293" s="113" t="b">
        <v>0</v>
      </c>
      <c r="D6293" s="124">
        <v>36867</v>
      </c>
      <c r="E6293" s="115">
        <v>12.177</v>
      </c>
      <c r="F6293" s="115">
        <v>6211</v>
      </c>
      <c r="G6293" s="126">
        <v>0</v>
      </c>
      <c r="H6293" s="126">
        <v>1.2024991109637685E+19</v>
      </c>
    </row>
    <row r="6294" spans="3:8" ht="15" customHeight="1">
      <c r="C6294" s="113" t="b">
        <v>0</v>
      </c>
      <c r="D6294" s="124">
        <v>36868</v>
      </c>
      <c r="E6294" s="115">
        <v>12.329000000000001</v>
      </c>
      <c r="F6294" s="115">
        <v>6212</v>
      </c>
      <c r="G6294" s="126">
        <v>0</v>
      </c>
      <c r="H6294" s="126">
        <v>1.6705473160888451E+18</v>
      </c>
    </row>
    <row r="6295" spans="3:8" ht="15" customHeight="1">
      <c r="C6295" s="113" t="b">
        <v>0</v>
      </c>
      <c r="D6295" s="124">
        <v>36869</v>
      </c>
      <c r="E6295" s="115">
        <v>12.388999999999999</v>
      </c>
      <c r="F6295" s="115">
        <v>6213</v>
      </c>
      <c r="G6295" s="126">
        <v>0</v>
      </c>
      <c r="H6295" s="126">
        <v>1.3849725555176942E+19</v>
      </c>
    </row>
    <row r="6296" spans="3:8" ht="15" customHeight="1">
      <c r="C6296" s="113" t="b">
        <v>0</v>
      </c>
      <c r="D6296" s="124">
        <v>36870</v>
      </c>
      <c r="E6296" s="115">
        <v>12.430999999999999</v>
      </c>
      <c r="F6296" s="115">
        <v>6214</v>
      </c>
      <c r="G6296" s="126">
        <v>0</v>
      </c>
      <c r="H6296" s="126">
        <v>9.828202678278529E+18</v>
      </c>
    </row>
    <row r="6297" spans="3:8" ht="15" customHeight="1">
      <c r="C6297" s="113" t="b">
        <v>0</v>
      </c>
      <c r="D6297" s="124">
        <v>36871</v>
      </c>
      <c r="E6297" s="115">
        <v>12.513</v>
      </c>
      <c r="F6297" s="115">
        <v>6215</v>
      </c>
      <c r="G6297" s="126">
        <v>0</v>
      </c>
      <c r="H6297" s="126">
        <v>1.343408631868903E+19</v>
      </c>
    </row>
    <row r="6298" spans="3:8" ht="15" customHeight="1">
      <c r="C6298" s="113" t="b">
        <v>0</v>
      </c>
      <c r="D6298" s="124">
        <v>36872</v>
      </c>
      <c r="E6298" s="115">
        <v>12.536</v>
      </c>
      <c r="F6298" s="115">
        <v>6216</v>
      </c>
      <c r="G6298" s="126">
        <v>0</v>
      </c>
      <c r="H6298" s="126">
        <v>1.8178384584260755E+19</v>
      </c>
    </row>
    <row r="6299" spans="3:8" ht="15" customHeight="1">
      <c r="C6299" s="113" t="b">
        <v>0</v>
      </c>
      <c r="D6299" s="124">
        <v>36873</v>
      </c>
      <c r="E6299" s="115">
        <v>12.599</v>
      </c>
      <c r="F6299" s="115">
        <v>6217</v>
      </c>
      <c r="G6299" s="126">
        <v>0</v>
      </c>
      <c r="H6299" s="126">
        <v>1.6495409226297208E+18</v>
      </c>
    </row>
    <row r="6300" spans="3:8" ht="15" customHeight="1">
      <c r="C6300" s="113" t="b">
        <v>0</v>
      </c>
      <c r="D6300" s="124">
        <v>36874</v>
      </c>
      <c r="E6300" s="115">
        <v>12.585000000000001</v>
      </c>
      <c r="F6300" s="115">
        <v>6218</v>
      </c>
      <c r="G6300" s="126">
        <v>0</v>
      </c>
      <c r="H6300" s="126">
        <v>4.0013637271648445E+18</v>
      </c>
    </row>
    <row r="6301" spans="3:8" ht="15" customHeight="1">
      <c r="C6301" s="113" t="b">
        <v>0</v>
      </c>
      <c r="D6301" s="124">
        <v>36875</v>
      </c>
      <c r="E6301" s="115">
        <v>12.632999999999999</v>
      </c>
      <c r="F6301" s="115">
        <v>6219</v>
      </c>
      <c r="G6301" s="126">
        <v>0</v>
      </c>
      <c r="H6301" s="126">
        <v>2.3791687792743163E+18</v>
      </c>
    </row>
    <row r="6302" spans="3:8" ht="15" customHeight="1">
      <c r="C6302" s="113" t="b">
        <v>0</v>
      </c>
      <c r="D6302" s="124">
        <v>36876</v>
      </c>
      <c r="E6302" s="115">
        <v>12.689</v>
      </c>
      <c r="F6302" s="115">
        <v>6220</v>
      </c>
      <c r="G6302" s="126">
        <v>0</v>
      </c>
      <c r="H6302" s="126">
        <v>1.2847843441349245E+19</v>
      </c>
    </row>
    <row r="6303" spans="3:8" ht="15" customHeight="1">
      <c r="C6303" s="113" t="b">
        <v>0</v>
      </c>
      <c r="D6303" s="124">
        <v>36877</v>
      </c>
      <c r="E6303" s="115">
        <v>12.808</v>
      </c>
      <c r="F6303" s="115">
        <v>6221</v>
      </c>
      <c r="G6303" s="126">
        <v>0</v>
      </c>
      <c r="H6303" s="126">
        <v>1.6544949842260855E+19</v>
      </c>
    </row>
    <row r="6304" spans="3:8" ht="15" customHeight="1">
      <c r="C6304" s="113" t="b">
        <v>0</v>
      </c>
      <c r="D6304" s="124">
        <v>36878</v>
      </c>
      <c r="E6304" s="115">
        <v>12.898</v>
      </c>
      <c r="F6304" s="115">
        <v>6222</v>
      </c>
      <c r="G6304" s="126">
        <v>0</v>
      </c>
      <c r="H6304" s="126">
        <v>1.5129626953684636E+19</v>
      </c>
    </row>
    <row r="6305" spans="3:8" ht="15" customHeight="1">
      <c r="C6305" s="113" t="b">
        <v>0</v>
      </c>
      <c r="D6305" s="124">
        <v>36879</v>
      </c>
      <c r="E6305" s="115">
        <v>12.882999999999999</v>
      </c>
      <c r="F6305" s="115">
        <v>6223</v>
      </c>
      <c r="G6305" s="126">
        <v>0</v>
      </c>
      <c r="H6305" s="126">
        <v>4.7839768716108595E+18</v>
      </c>
    </row>
    <row r="6306" spans="3:8" ht="15" customHeight="1">
      <c r="C6306" s="113" t="b">
        <v>0</v>
      </c>
      <c r="D6306" s="124">
        <v>36880</v>
      </c>
      <c r="E6306" s="115">
        <v>12.92</v>
      </c>
      <c r="F6306" s="115">
        <v>6224</v>
      </c>
      <c r="G6306" s="126">
        <v>0</v>
      </c>
      <c r="H6306" s="126">
        <v>1.7178917834101172E+19</v>
      </c>
    </row>
    <row r="6307" spans="3:8" ht="15" customHeight="1">
      <c r="C6307" s="113" t="b">
        <v>0</v>
      </c>
      <c r="D6307" s="124">
        <v>36881</v>
      </c>
      <c r="E6307" s="115">
        <v>12.906000000000001</v>
      </c>
      <c r="F6307" s="115">
        <v>6225</v>
      </c>
      <c r="G6307" s="126">
        <v>0</v>
      </c>
      <c r="H6307" s="126">
        <v>1.3066241479383953E+19</v>
      </c>
    </row>
    <row r="6308" spans="3:8" ht="15" customHeight="1">
      <c r="C6308" s="113" t="b">
        <v>0</v>
      </c>
      <c r="D6308" s="124">
        <v>36882</v>
      </c>
      <c r="E6308" s="115">
        <v>12.863</v>
      </c>
      <c r="F6308" s="115">
        <v>6226</v>
      </c>
      <c r="G6308" s="126">
        <v>0</v>
      </c>
      <c r="H6308" s="126">
        <v>1.2570776588149993E+19</v>
      </c>
    </row>
    <row r="6309" spans="3:8" ht="15" customHeight="1">
      <c r="C6309" s="113" t="b">
        <v>0</v>
      </c>
      <c r="D6309" s="124">
        <v>36883</v>
      </c>
      <c r="E6309" s="115">
        <v>12.987</v>
      </c>
      <c r="F6309" s="115">
        <v>6227</v>
      </c>
      <c r="G6309" s="126">
        <v>0</v>
      </c>
      <c r="H6309" s="126">
        <v>8.454096024673278E+18</v>
      </c>
    </row>
    <row r="6310" spans="3:8" ht="15" customHeight="1">
      <c r="C6310" s="113" t="b">
        <v>0</v>
      </c>
      <c r="D6310" s="124">
        <v>36884</v>
      </c>
      <c r="E6310" s="115">
        <v>13.06</v>
      </c>
      <c r="F6310" s="115">
        <v>6228</v>
      </c>
      <c r="G6310" s="126">
        <v>0</v>
      </c>
      <c r="H6310" s="126">
        <v>1.0081812738295187E+19</v>
      </c>
    </row>
    <row r="6311" spans="3:8" ht="15" customHeight="1">
      <c r="C6311" s="113" t="b">
        <v>0</v>
      </c>
      <c r="D6311" s="124">
        <v>36885</v>
      </c>
      <c r="E6311" s="115">
        <v>13.053000000000001</v>
      </c>
      <c r="F6311" s="115">
        <v>6229</v>
      </c>
      <c r="G6311" s="126">
        <v>0</v>
      </c>
      <c r="H6311" s="126">
        <v>1.3811426447242668E+19</v>
      </c>
    </row>
    <row r="6312" spans="3:8" ht="15" customHeight="1">
      <c r="C6312" s="113" t="b">
        <v>0</v>
      </c>
      <c r="D6312" s="124">
        <v>36886</v>
      </c>
      <c r="E6312" s="115">
        <v>13.067</v>
      </c>
      <c r="F6312" s="115">
        <v>6230</v>
      </c>
      <c r="G6312" s="126">
        <v>0</v>
      </c>
      <c r="H6312" s="126">
        <v>1.5044740943593755E+19</v>
      </c>
    </row>
    <row r="6313" spans="3:8" ht="15" customHeight="1">
      <c r="C6313" s="113" t="b">
        <v>0</v>
      </c>
      <c r="D6313" s="124">
        <v>36887</v>
      </c>
      <c r="E6313" s="115">
        <v>13.16</v>
      </c>
      <c r="F6313" s="115">
        <v>6231</v>
      </c>
      <c r="G6313" s="126">
        <v>0</v>
      </c>
      <c r="H6313" s="126">
        <v>1.0223385003984853E+19</v>
      </c>
    </row>
    <row r="6314" spans="3:8" ht="15" customHeight="1">
      <c r="C6314" s="113" t="b">
        <v>0</v>
      </c>
      <c r="D6314" s="124">
        <v>36888</v>
      </c>
      <c r="E6314" s="115">
        <v>13.244</v>
      </c>
      <c r="F6314" s="115">
        <v>6232</v>
      </c>
      <c r="G6314" s="126">
        <v>0</v>
      </c>
      <c r="H6314" s="126">
        <v>1.4116894546948489E+19</v>
      </c>
    </row>
    <row r="6315" spans="3:8" ht="15" customHeight="1">
      <c r="C6315" s="113" t="b">
        <v>0</v>
      </c>
      <c r="D6315" s="124">
        <v>36889</v>
      </c>
      <c r="E6315" s="115">
        <v>13.32</v>
      </c>
      <c r="F6315" s="115">
        <v>6233</v>
      </c>
      <c r="G6315" s="126">
        <v>0</v>
      </c>
      <c r="H6315" s="126">
        <v>1.6860112225274935E+19</v>
      </c>
    </row>
    <row r="6316" spans="3:8" ht="15" customHeight="1">
      <c r="C6316" s="113" t="b">
        <v>0</v>
      </c>
      <c r="D6316" s="124">
        <v>36890</v>
      </c>
      <c r="E6316" s="115">
        <v>13.34</v>
      </c>
      <c r="F6316" s="115">
        <v>6234</v>
      </c>
      <c r="G6316" s="126">
        <v>0</v>
      </c>
      <c r="H6316" s="126">
        <v>7.6332358677867571E+18</v>
      </c>
    </row>
    <row r="6317" spans="3:8" ht="15" customHeight="1">
      <c r="C6317" s="113" t="b">
        <v>0</v>
      </c>
      <c r="D6317" s="124">
        <v>36891</v>
      </c>
      <c r="E6317" s="115">
        <v>13.461</v>
      </c>
      <c r="F6317" s="115">
        <v>6235</v>
      </c>
      <c r="G6317" s="126">
        <v>0</v>
      </c>
      <c r="H6317" s="126">
        <v>1.0276501830914337E+19</v>
      </c>
    </row>
    <row r="6318" spans="3:8" ht="15" customHeight="1">
      <c r="C6318" s="113" t="b">
        <v>0</v>
      </c>
      <c r="D6318" s="124">
        <v>36892</v>
      </c>
      <c r="E6318" s="115">
        <v>13.478999999999999</v>
      </c>
      <c r="F6318" s="115">
        <v>6236</v>
      </c>
      <c r="G6318" s="126">
        <v>0</v>
      </c>
      <c r="H6318" s="126">
        <v>1.9660211512099075E+18</v>
      </c>
    </row>
    <row r="6319" spans="3:8" ht="15" customHeight="1">
      <c r="C6319" s="113" t="b">
        <v>0</v>
      </c>
      <c r="D6319" s="124">
        <v>36893</v>
      </c>
      <c r="E6319" s="115">
        <v>13.385</v>
      </c>
      <c r="F6319" s="115">
        <v>6237</v>
      </c>
      <c r="G6319" s="126">
        <v>0</v>
      </c>
      <c r="H6319" s="126">
        <v>1.4900295416150331E+19</v>
      </c>
    </row>
    <row r="6320" spans="3:8" ht="15" customHeight="1">
      <c r="C6320" s="113" t="b">
        <v>0</v>
      </c>
      <c r="D6320" s="124">
        <v>36894</v>
      </c>
      <c r="E6320" s="115">
        <v>13.417999999999999</v>
      </c>
      <c r="F6320" s="115">
        <v>6238</v>
      </c>
      <c r="G6320" s="126">
        <v>0</v>
      </c>
      <c r="H6320" s="126">
        <v>8.5154775868965089E+18</v>
      </c>
    </row>
    <row r="6321" spans="3:8" ht="15" customHeight="1">
      <c r="C6321" s="113" t="b">
        <v>0</v>
      </c>
      <c r="D6321" s="124">
        <v>36895</v>
      </c>
      <c r="E6321" s="115">
        <v>13.51</v>
      </c>
      <c r="F6321" s="115">
        <v>6239</v>
      </c>
      <c r="G6321" s="126">
        <v>0</v>
      </c>
      <c r="H6321" s="126">
        <v>1.1316505929193568E+19</v>
      </c>
    </row>
    <row r="6322" spans="3:8" ht="15" customHeight="1">
      <c r="C6322" s="113" t="b">
        <v>0</v>
      </c>
      <c r="D6322" s="124">
        <v>36896</v>
      </c>
      <c r="E6322" s="115">
        <v>13.566000000000001</v>
      </c>
      <c r="F6322" s="115">
        <v>6240</v>
      </c>
      <c r="G6322" s="126">
        <v>0</v>
      </c>
      <c r="H6322" s="126">
        <v>1.6234489384533492E+19</v>
      </c>
    </row>
    <row r="6323" spans="3:8" ht="15" customHeight="1">
      <c r="C6323" s="113" t="b">
        <v>0</v>
      </c>
      <c r="D6323" s="124">
        <v>36897</v>
      </c>
      <c r="E6323" s="115">
        <v>13.722</v>
      </c>
      <c r="F6323" s="115">
        <v>6241</v>
      </c>
      <c r="G6323" s="126">
        <v>0</v>
      </c>
      <c r="H6323" s="126">
        <v>1.4552147465545116E+19</v>
      </c>
    </row>
    <row r="6324" spans="3:8" ht="15" customHeight="1">
      <c r="C6324" s="113" t="b">
        <v>0</v>
      </c>
      <c r="D6324" s="124">
        <v>36898</v>
      </c>
      <c r="E6324" s="115">
        <v>13.846</v>
      </c>
      <c r="F6324" s="115">
        <v>6242</v>
      </c>
      <c r="G6324" s="126">
        <v>0</v>
      </c>
      <c r="H6324" s="126">
        <v>1.1667483200443128E+19</v>
      </c>
    </row>
    <row r="6325" spans="3:8" ht="15" customHeight="1">
      <c r="C6325" s="113" t="b">
        <v>0</v>
      </c>
      <c r="D6325" s="124">
        <v>36899</v>
      </c>
      <c r="E6325" s="115">
        <v>13.882</v>
      </c>
      <c r="F6325" s="115">
        <v>6243</v>
      </c>
      <c r="G6325" s="126">
        <v>0</v>
      </c>
      <c r="H6325" s="126">
        <v>1.4080849530988405E+17</v>
      </c>
    </row>
    <row r="6326" spans="3:8" ht="15" customHeight="1">
      <c r="C6326" s="113" t="b">
        <v>0</v>
      </c>
      <c r="D6326" s="124">
        <v>36900</v>
      </c>
      <c r="E6326" s="115">
        <v>14.028</v>
      </c>
      <c r="F6326" s="115">
        <v>6244</v>
      </c>
      <c r="G6326" s="126">
        <v>0</v>
      </c>
      <c r="H6326" s="126">
        <v>1.3313774316690239E+19</v>
      </c>
    </row>
    <row r="6327" spans="3:8" ht="15" customHeight="1">
      <c r="C6327" s="113" t="b">
        <v>0</v>
      </c>
      <c r="D6327" s="124">
        <v>36901</v>
      </c>
      <c r="E6327" s="115">
        <v>14.063000000000001</v>
      </c>
      <c r="F6327" s="115">
        <v>6245</v>
      </c>
      <c r="G6327" s="126">
        <v>0</v>
      </c>
      <c r="H6327" s="126">
        <v>1.7733798367682171E+19</v>
      </c>
    </row>
    <row r="6328" spans="3:8" ht="15" customHeight="1">
      <c r="C6328" s="113" t="b">
        <v>0</v>
      </c>
      <c r="D6328" s="124">
        <v>36902</v>
      </c>
      <c r="E6328" s="115">
        <v>14.087999999999999</v>
      </c>
      <c r="F6328" s="115">
        <v>6246</v>
      </c>
      <c r="G6328" s="126">
        <v>0</v>
      </c>
      <c r="H6328" s="126">
        <v>7.0845066862123786E+18</v>
      </c>
    </row>
    <row r="6329" spans="3:8" ht="15" customHeight="1">
      <c r="C6329" s="113" t="b">
        <v>0</v>
      </c>
      <c r="D6329" s="124">
        <v>36903</v>
      </c>
      <c r="E6329" s="115">
        <v>14.132999999999999</v>
      </c>
      <c r="F6329" s="115">
        <v>6247</v>
      </c>
      <c r="G6329" s="126">
        <v>0</v>
      </c>
      <c r="H6329" s="126">
        <v>1.2364490979396692E+19</v>
      </c>
    </row>
    <row r="6330" spans="3:8" ht="15" customHeight="1">
      <c r="C6330" s="113" t="b">
        <v>0</v>
      </c>
      <c r="D6330" s="124">
        <v>36904</v>
      </c>
      <c r="E6330" s="115">
        <v>14.055</v>
      </c>
      <c r="F6330" s="115">
        <v>6248</v>
      </c>
      <c r="G6330" s="126">
        <v>0</v>
      </c>
      <c r="H6330" s="126">
        <v>1.2518424669561838E+18</v>
      </c>
    </row>
    <row r="6331" spans="3:8" ht="15" customHeight="1">
      <c r="C6331" s="113" t="b">
        <v>0</v>
      </c>
      <c r="D6331" s="124">
        <v>36905</v>
      </c>
      <c r="E6331" s="115">
        <v>14.095000000000001</v>
      </c>
      <c r="F6331" s="115">
        <v>6249</v>
      </c>
      <c r="G6331" s="126">
        <v>0</v>
      </c>
      <c r="H6331" s="126">
        <v>7.9490050618217196E+18</v>
      </c>
    </row>
    <row r="6332" spans="3:8" ht="15" customHeight="1">
      <c r="C6332" s="113" t="b">
        <v>0</v>
      </c>
      <c r="D6332" s="124">
        <v>36906</v>
      </c>
      <c r="E6332" s="115">
        <v>14.087999999999999</v>
      </c>
      <c r="F6332" s="115">
        <v>6250</v>
      </c>
      <c r="G6332" s="126">
        <v>0</v>
      </c>
      <c r="H6332" s="126">
        <v>1.321435796925968E+19</v>
      </c>
    </row>
    <row r="6333" spans="3:8" ht="15" customHeight="1">
      <c r="C6333" s="113" t="b">
        <v>0</v>
      </c>
      <c r="D6333" s="124">
        <v>36907</v>
      </c>
      <c r="E6333" s="115">
        <v>14.191000000000001</v>
      </c>
      <c r="F6333" s="115">
        <v>6251</v>
      </c>
      <c r="G6333" s="126">
        <v>0</v>
      </c>
      <c r="H6333" s="126">
        <v>1.6503217876634722E+19</v>
      </c>
    </row>
    <row r="6334" spans="3:8" ht="15" customHeight="1">
      <c r="C6334" s="113" t="b">
        <v>0</v>
      </c>
      <c r="D6334" s="124">
        <v>36908</v>
      </c>
      <c r="E6334" s="115">
        <v>14.249000000000001</v>
      </c>
      <c r="F6334" s="115">
        <v>6252</v>
      </c>
      <c r="G6334" s="126">
        <v>0</v>
      </c>
      <c r="H6334" s="126">
        <v>6.5469691419183329E+18</v>
      </c>
    </row>
    <row r="6335" spans="3:8" ht="15" customHeight="1">
      <c r="C6335" s="113" t="b">
        <v>0</v>
      </c>
      <c r="D6335" s="124">
        <v>36909</v>
      </c>
      <c r="E6335" s="115">
        <v>14.318</v>
      </c>
      <c r="F6335" s="115">
        <v>6253</v>
      </c>
      <c r="G6335" s="126">
        <v>0</v>
      </c>
      <c r="H6335" s="126">
        <v>6.5034699787618181E+18</v>
      </c>
    </row>
    <row r="6336" spans="3:8" ht="15" customHeight="1">
      <c r="C6336" s="113" t="b">
        <v>0</v>
      </c>
      <c r="D6336" s="124">
        <v>36910</v>
      </c>
      <c r="E6336" s="115">
        <v>14.423999999999999</v>
      </c>
      <c r="F6336" s="115">
        <v>6254</v>
      </c>
      <c r="G6336" s="126">
        <v>0</v>
      </c>
      <c r="H6336" s="126">
        <v>1.8000668627340022E+19</v>
      </c>
    </row>
    <row r="6337" spans="3:8" ht="15" customHeight="1">
      <c r="C6337" s="113" t="b">
        <v>0</v>
      </c>
      <c r="D6337" s="124">
        <v>36911</v>
      </c>
      <c r="E6337" s="115">
        <v>14.449</v>
      </c>
      <c r="F6337" s="115">
        <v>6255</v>
      </c>
      <c r="G6337" s="126">
        <v>0</v>
      </c>
      <c r="H6337" s="126">
        <v>2.048798034737524E+18</v>
      </c>
    </row>
    <row r="6338" spans="3:8" ht="15" customHeight="1">
      <c r="C6338" s="113" t="b">
        <v>0</v>
      </c>
      <c r="D6338" s="124">
        <v>36912</v>
      </c>
      <c r="E6338" s="115">
        <v>14.539</v>
      </c>
      <c r="F6338" s="115">
        <v>6256</v>
      </c>
      <c r="G6338" s="126">
        <v>0</v>
      </c>
      <c r="H6338" s="126">
        <v>7.2262887577729608E+18</v>
      </c>
    </row>
    <row r="6339" spans="3:8" ht="15" customHeight="1">
      <c r="C6339" s="113" t="b">
        <v>0</v>
      </c>
      <c r="D6339" s="124">
        <v>36913</v>
      </c>
      <c r="E6339" s="115">
        <v>14.574999999999999</v>
      </c>
      <c r="F6339" s="115">
        <v>6257</v>
      </c>
      <c r="G6339" s="126">
        <v>0</v>
      </c>
      <c r="H6339" s="126">
        <v>1.4252642027879451E+19</v>
      </c>
    </row>
    <row r="6340" spans="3:8" ht="15" customHeight="1">
      <c r="C6340" s="113" t="b">
        <v>0</v>
      </c>
      <c r="D6340" s="124">
        <v>36914</v>
      </c>
      <c r="E6340" s="115">
        <v>14.609</v>
      </c>
      <c r="F6340" s="115">
        <v>6258</v>
      </c>
      <c r="G6340" s="126">
        <v>0</v>
      </c>
      <c r="H6340" s="126">
        <v>1.1327873130655965E+19</v>
      </c>
    </row>
    <row r="6341" spans="3:8" ht="15" customHeight="1">
      <c r="C6341" s="113" t="b">
        <v>0</v>
      </c>
      <c r="D6341" s="124">
        <v>36915</v>
      </c>
      <c r="E6341" s="115">
        <v>14.715</v>
      </c>
      <c r="F6341" s="115">
        <v>6259</v>
      </c>
      <c r="G6341" s="126">
        <v>0</v>
      </c>
      <c r="H6341" s="126">
        <v>1.2541040108391533E+19</v>
      </c>
    </row>
    <row r="6342" spans="3:8" ht="15" customHeight="1">
      <c r="C6342" s="113" t="b">
        <v>0</v>
      </c>
      <c r="D6342" s="124">
        <v>36916</v>
      </c>
      <c r="E6342" s="115">
        <v>14.585000000000001</v>
      </c>
      <c r="F6342" s="115">
        <v>6260</v>
      </c>
      <c r="G6342" s="126">
        <v>0</v>
      </c>
      <c r="H6342" s="126">
        <v>6.0220633188513669E+18</v>
      </c>
    </row>
    <row r="6343" spans="3:8" ht="15" customHeight="1">
      <c r="C6343" s="113" t="b">
        <v>0</v>
      </c>
      <c r="D6343" s="124">
        <v>36917</v>
      </c>
      <c r="E6343" s="115">
        <v>14.65</v>
      </c>
      <c r="F6343" s="115">
        <v>6261</v>
      </c>
      <c r="G6343" s="126">
        <v>0</v>
      </c>
      <c r="H6343" s="126">
        <v>4.3680002630628951E+18</v>
      </c>
    </row>
    <row r="6344" spans="3:8" ht="15" customHeight="1">
      <c r="C6344" s="113" t="b">
        <v>0</v>
      </c>
      <c r="D6344" s="124">
        <v>36918</v>
      </c>
      <c r="E6344" s="115">
        <v>14.625</v>
      </c>
      <c r="F6344" s="115">
        <v>6262</v>
      </c>
      <c r="G6344" s="126">
        <v>0</v>
      </c>
      <c r="H6344" s="126">
        <v>1.7557697669641628E+19</v>
      </c>
    </row>
    <row r="6345" spans="3:8" ht="15" customHeight="1">
      <c r="C6345" s="113" t="b">
        <v>0</v>
      </c>
      <c r="D6345" s="124">
        <v>36919</v>
      </c>
      <c r="E6345" s="115">
        <v>14.673</v>
      </c>
      <c r="F6345" s="115">
        <v>6263</v>
      </c>
      <c r="G6345" s="126">
        <v>0</v>
      </c>
      <c r="H6345" s="126">
        <v>1.2178492034313224E+19</v>
      </c>
    </row>
    <row r="6346" spans="3:8" ht="15" customHeight="1">
      <c r="C6346" s="113" t="b">
        <v>0</v>
      </c>
      <c r="D6346" s="124">
        <v>36920</v>
      </c>
      <c r="E6346" s="115">
        <v>14.718</v>
      </c>
      <c r="F6346" s="115">
        <v>6264</v>
      </c>
      <c r="G6346" s="126">
        <v>0</v>
      </c>
      <c r="H6346" s="126">
        <v>1.1138789872449561E+19</v>
      </c>
    </row>
    <row r="6347" spans="3:8" ht="15" customHeight="1">
      <c r="C6347" s="113" t="b">
        <v>0</v>
      </c>
      <c r="D6347" s="124">
        <v>36921</v>
      </c>
      <c r="E6347" s="115">
        <v>14.763999999999999</v>
      </c>
      <c r="F6347" s="115">
        <v>6265</v>
      </c>
      <c r="G6347" s="126">
        <v>0</v>
      </c>
      <c r="H6347" s="126">
        <v>5.1029182098022625E+18</v>
      </c>
    </row>
    <row r="6348" spans="3:8" ht="15" customHeight="1">
      <c r="C6348" s="113" t="b">
        <v>0</v>
      </c>
      <c r="D6348" s="124">
        <v>36922</v>
      </c>
      <c r="E6348" s="115">
        <v>14.839</v>
      </c>
      <c r="F6348" s="115">
        <v>6266</v>
      </c>
      <c r="G6348" s="126">
        <v>0</v>
      </c>
      <c r="H6348" s="126">
        <v>1.3511524556298213E+19</v>
      </c>
    </row>
    <row r="6349" spans="3:8" ht="15" customHeight="1">
      <c r="C6349" s="113" t="b">
        <v>0</v>
      </c>
      <c r="D6349" s="124">
        <v>36923</v>
      </c>
      <c r="E6349" s="115">
        <v>14.907999999999999</v>
      </c>
      <c r="F6349" s="115">
        <v>6267</v>
      </c>
      <c r="G6349" s="126">
        <v>0</v>
      </c>
      <c r="H6349" s="126">
        <v>5.4811965860793559E+18</v>
      </c>
    </row>
    <row r="6350" spans="3:8" ht="15" customHeight="1">
      <c r="C6350" s="113" t="b">
        <v>0</v>
      </c>
      <c r="D6350" s="124">
        <v>36924</v>
      </c>
      <c r="E6350" s="115">
        <v>14.894</v>
      </c>
      <c r="F6350" s="115">
        <v>6268</v>
      </c>
      <c r="G6350" s="126">
        <v>0</v>
      </c>
      <c r="H6350" s="126">
        <v>1.177040760076997E+19</v>
      </c>
    </row>
    <row r="6351" spans="3:8" ht="15" customHeight="1">
      <c r="C6351" s="113" t="b">
        <v>0</v>
      </c>
      <c r="D6351" s="124">
        <v>36925</v>
      </c>
      <c r="E6351" s="115">
        <v>14.816000000000001</v>
      </c>
      <c r="F6351" s="115">
        <v>6269</v>
      </c>
      <c r="G6351" s="126">
        <v>0</v>
      </c>
      <c r="H6351" s="126">
        <v>1.3318532310138817E+19</v>
      </c>
    </row>
    <row r="6352" spans="3:8" ht="15" customHeight="1">
      <c r="C6352" s="113" t="b">
        <v>0</v>
      </c>
      <c r="D6352" s="124">
        <v>36926</v>
      </c>
      <c r="E6352" s="115">
        <v>14.874000000000001</v>
      </c>
      <c r="F6352" s="115">
        <v>6270</v>
      </c>
      <c r="G6352" s="126">
        <v>0</v>
      </c>
      <c r="H6352" s="126">
        <v>1.1426677686362673E+19</v>
      </c>
    </row>
    <row r="6353" spans="3:8" ht="15" customHeight="1">
      <c r="C6353" s="113" t="b">
        <v>0</v>
      </c>
      <c r="D6353" s="124">
        <v>36927</v>
      </c>
      <c r="E6353" s="115">
        <v>14.867000000000001</v>
      </c>
      <c r="F6353" s="115">
        <v>6271</v>
      </c>
      <c r="G6353" s="126">
        <v>0</v>
      </c>
      <c r="H6353" s="126">
        <v>9.2621607240960512E+18</v>
      </c>
    </row>
    <row r="6354" spans="3:8" ht="15" customHeight="1">
      <c r="C6354" s="113" t="b">
        <v>0</v>
      </c>
      <c r="D6354" s="124">
        <v>36928</v>
      </c>
      <c r="E6354" s="115">
        <v>14.975</v>
      </c>
      <c r="F6354" s="115">
        <v>6272</v>
      </c>
      <c r="G6354" s="126">
        <v>0</v>
      </c>
      <c r="H6354" s="126">
        <v>9.1620767571541033E+18</v>
      </c>
    </row>
    <row r="6355" spans="3:8" ht="15" customHeight="1">
      <c r="C6355" s="113" t="b">
        <v>0</v>
      </c>
      <c r="D6355" s="124">
        <v>36929</v>
      </c>
      <c r="E6355" s="115">
        <v>14.926</v>
      </c>
      <c r="F6355" s="115">
        <v>6273</v>
      </c>
      <c r="G6355" s="126">
        <v>0</v>
      </c>
      <c r="H6355" s="126">
        <v>1.6377437396594276E+19</v>
      </c>
    </row>
    <row r="6356" spans="3:8" ht="15" customHeight="1">
      <c r="C6356" s="113" t="b">
        <v>0</v>
      </c>
      <c r="D6356" s="124">
        <v>36930</v>
      </c>
      <c r="E6356" s="115">
        <v>14.999000000000001</v>
      </c>
      <c r="F6356" s="115">
        <v>6274</v>
      </c>
      <c r="G6356" s="126">
        <v>0</v>
      </c>
      <c r="H6356" s="126">
        <v>1.2001906752964794E+19</v>
      </c>
    </row>
    <row r="6357" spans="3:8" ht="15" customHeight="1">
      <c r="C6357" s="113" t="b">
        <v>0</v>
      </c>
      <c r="D6357" s="124">
        <v>36931</v>
      </c>
      <c r="E6357" s="115">
        <v>14.984999999999999</v>
      </c>
      <c r="F6357" s="115">
        <v>6275</v>
      </c>
      <c r="G6357" s="126">
        <v>0</v>
      </c>
      <c r="H6357" s="126">
        <v>1.2726632598050447E+19</v>
      </c>
    </row>
    <row r="6358" spans="3:8" ht="15" customHeight="1">
      <c r="C6358" s="113" t="b">
        <v>0</v>
      </c>
      <c r="D6358" s="124">
        <v>36932</v>
      </c>
      <c r="E6358" s="115">
        <v>15.09</v>
      </c>
      <c r="F6358" s="115">
        <v>6276</v>
      </c>
      <c r="G6358" s="126">
        <v>0</v>
      </c>
      <c r="H6358" s="126">
        <v>1.2113490864115972E+19</v>
      </c>
    </row>
    <row r="6359" spans="3:8" ht="15" customHeight="1">
      <c r="C6359" s="113" t="b">
        <v>0</v>
      </c>
      <c r="D6359" s="124">
        <v>36933</v>
      </c>
      <c r="E6359" s="115">
        <v>15.215</v>
      </c>
      <c r="F6359" s="115">
        <v>6277</v>
      </c>
      <c r="G6359" s="126">
        <v>0</v>
      </c>
      <c r="H6359" s="126">
        <v>1.3352244337324978E+19</v>
      </c>
    </row>
    <row r="6360" spans="3:8" ht="15" customHeight="1">
      <c r="C6360" s="113" t="b">
        <v>0</v>
      </c>
      <c r="D6360" s="124">
        <v>36934</v>
      </c>
      <c r="E6360" s="115">
        <v>15.196999999999999</v>
      </c>
      <c r="F6360" s="115">
        <v>6278</v>
      </c>
      <c r="G6360" s="126">
        <v>0</v>
      </c>
      <c r="H6360" s="126">
        <v>1.1958443440052285E+19</v>
      </c>
    </row>
    <row r="6361" spans="3:8" ht="15" customHeight="1">
      <c r="C6361" s="113" t="b">
        <v>0</v>
      </c>
      <c r="D6361" s="124">
        <v>36935</v>
      </c>
      <c r="E6361" s="115">
        <v>15.121</v>
      </c>
      <c r="F6361" s="115">
        <v>6279</v>
      </c>
      <c r="G6361" s="126">
        <v>0</v>
      </c>
      <c r="H6361" s="126">
        <v>1.7014788979601093E+19</v>
      </c>
    </row>
    <row r="6362" spans="3:8" ht="15" customHeight="1">
      <c r="C6362" s="113" t="b">
        <v>0</v>
      </c>
      <c r="D6362" s="124">
        <v>36936</v>
      </c>
      <c r="E6362" s="115">
        <v>15.173</v>
      </c>
      <c r="F6362" s="115">
        <v>6280</v>
      </c>
      <c r="G6362" s="126">
        <v>0</v>
      </c>
      <c r="H6362" s="126">
        <v>1.5479605226766936E+19</v>
      </c>
    </row>
    <row r="6363" spans="3:8" ht="15" customHeight="1">
      <c r="C6363" s="113" t="b">
        <v>0</v>
      </c>
      <c r="D6363" s="124">
        <v>36937</v>
      </c>
      <c r="E6363" s="115">
        <v>15.292999999999999</v>
      </c>
      <c r="F6363" s="115">
        <v>6281</v>
      </c>
      <c r="G6363" s="126">
        <v>0</v>
      </c>
      <c r="H6363" s="126">
        <v>1.3132322177670171E+19</v>
      </c>
    </row>
    <row r="6364" spans="3:8" ht="15" customHeight="1">
      <c r="C6364" s="113" t="b">
        <v>0</v>
      </c>
      <c r="D6364" s="124">
        <v>36938</v>
      </c>
      <c r="E6364" s="115">
        <v>15.34</v>
      </c>
      <c r="F6364" s="115">
        <v>6282</v>
      </c>
      <c r="G6364" s="126">
        <v>0</v>
      </c>
      <c r="H6364" s="126">
        <v>9.387740422848555E+18</v>
      </c>
    </row>
    <row r="6365" spans="3:8" ht="15" customHeight="1">
      <c r="C6365" s="113" t="b">
        <v>0</v>
      </c>
      <c r="D6365" s="124">
        <v>36939</v>
      </c>
      <c r="E6365" s="115">
        <v>15.381</v>
      </c>
      <c r="F6365" s="115">
        <v>6283</v>
      </c>
      <c r="G6365" s="126">
        <v>0</v>
      </c>
      <c r="H6365" s="126">
        <v>1.2109066069383365E+19</v>
      </c>
    </row>
    <row r="6366" spans="3:8" ht="15" customHeight="1">
      <c r="C6366" s="113" t="b">
        <v>0</v>
      </c>
      <c r="D6366" s="124">
        <v>36940</v>
      </c>
      <c r="E6366" s="115">
        <v>15.315</v>
      </c>
      <c r="F6366" s="115">
        <v>6284</v>
      </c>
      <c r="G6366" s="126">
        <v>0</v>
      </c>
      <c r="H6366" s="126">
        <v>1.374286200068633E+19</v>
      </c>
    </row>
    <row r="6367" spans="3:8" ht="15" customHeight="1">
      <c r="C6367" s="113" t="b">
        <v>0</v>
      </c>
      <c r="D6367" s="124">
        <v>36941</v>
      </c>
      <c r="E6367" s="115">
        <v>15.403</v>
      </c>
      <c r="F6367" s="115">
        <v>6285</v>
      </c>
      <c r="G6367" s="126">
        <v>0</v>
      </c>
      <c r="H6367" s="126">
        <v>1.4691753528228221E+19</v>
      </c>
    </row>
    <row r="6368" spans="3:8" ht="15" customHeight="1">
      <c r="C6368" s="113" t="b">
        <v>0</v>
      </c>
      <c r="D6368" s="124">
        <v>36942</v>
      </c>
      <c r="E6368" s="115">
        <v>15.337</v>
      </c>
      <c r="F6368" s="115">
        <v>6286</v>
      </c>
      <c r="G6368" s="126">
        <v>0</v>
      </c>
      <c r="H6368" s="126">
        <v>1.2577965460149414E+19</v>
      </c>
    </row>
    <row r="6369" spans="3:8" ht="15" customHeight="1">
      <c r="C6369" s="113" t="b">
        <v>0</v>
      </c>
      <c r="D6369" s="124">
        <v>36943</v>
      </c>
      <c r="E6369" s="115">
        <v>15.342000000000001</v>
      </c>
      <c r="F6369" s="115">
        <v>6287</v>
      </c>
      <c r="G6369" s="126">
        <v>0</v>
      </c>
      <c r="H6369" s="126">
        <v>1.1552998496660322E+19</v>
      </c>
    </row>
    <row r="6370" spans="3:8" ht="15" customHeight="1">
      <c r="C6370" s="113" t="b">
        <v>0</v>
      </c>
      <c r="D6370" s="124">
        <v>36944</v>
      </c>
      <c r="E6370" s="115">
        <v>15.352</v>
      </c>
      <c r="F6370" s="115">
        <v>6288</v>
      </c>
      <c r="G6370" s="126">
        <v>0</v>
      </c>
      <c r="H6370" s="126">
        <v>1.2508657717940081E+18</v>
      </c>
    </row>
    <row r="6371" spans="3:8" ht="15" customHeight="1">
      <c r="C6371" s="113" t="b">
        <v>0</v>
      </c>
      <c r="D6371" s="124">
        <v>36945</v>
      </c>
      <c r="E6371" s="115">
        <v>15.355</v>
      </c>
      <c r="F6371" s="115">
        <v>6289</v>
      </c>
      <c r="G6371" s="126">
        <v>0</v>
      </c>
      <c r="H6371" s="126">
        <v>1.2944088914469407E+19</v>
      </c>
    </row>
    <row r="6372" spans="3:8" ht="15" customHeight="1">
      <c r="C6372" s="113" t="b">
        <v>0</v>
      </c>
      <c r="D6372" s="124">
        <v>36946</v>
      </c>
      <c r="E6372" s="115">
        <v>15.476000000000001</v>
      </c>
      <c r="F6372" s="115">
        <v>6290</v>
      </c>
      <c r="G6372" s="126">
        <v>0</v>
      </c>
      <c r="H6372" s="126">
        <v>3.0521118351136087E+18</v>
      </c>
    </row>
    <row r="6373" spans="3:8" ht="15" customHeight="1">
      <c r="C6373" s="113" t="b">
        <v>0</v>
      </c>
      <c r="D6373" s="124">
        <v>36947</v>
      </c>
      <c r="E6373" s="115">
        <v>15.497</v>
      </c>
      <c r="F6373" s="115">
        <v>6291</v>
      </c>
      <c r="G6373" s="126">
        <v>0</v>
      </c>
      <c r="H6373" s="126">
        <v>1.6631288419104702E+19</v>
      </c>
    </row>
    <row r="6374" spans="3:8" ht="15" customHeight="1">
      <c r="C6374" s="113" t="b">
        <v>0</v>
      </c>
      <c r="D6374" s="124">
        <v>36948</v>
      </c>
      <c r="E6374" s="115">
        <v>15.532</v>
      </c>
      <c r="F6374" s="115">
        <v>6292</v>
      </c>
      <c r="G6374" s="126">
        <v>0</v>
      </c>
      <c r="H6374" s="126">
        <v>1.5678227885191969E+19</v>
      </c>
    </row>
    <row r="6375" spans="3:8" ht="15" customHeight="1">
      <c r="C6375" s="113" t="b">
        <v>0</v>
      </c>
      <c r="D6375" s="124">
        <v>36949</v>
      </c>
      <c r="E6375" s="115">
        <v>15.62</v>
      </c>
      <c r="F6375" s="115">
        <v>6293</v>
      </c>
      <c r="G6375" s="126">
        <v>0</v>
      </c>
      <c r="H6375" s="126">
        <v>1.7330362444146987E+19</v>
      </c>
    </row>
    <row r="6376" spans="3:8" ht="15" customHeight="1">
      <c r="C6376" s="113" t="b">
        <v>0</v>
      </c>
      <c r="D6376" s="124">
        <v>36950</v>
      </c>
      <c r="E6376" s="115">
        <v>15.629</v>
      </c>
      <c r="F6376" s="115">
        <v>6294</v>
      </c>
      <c r="G6376" s="126">
        <v>0</v>
      </c>
      <c r="H6376" s="126">
        <v>6.6276605587951606E+18</v>
      </c>
    </row>
    <row r="6377" spans="3:8" ht="15" customHeight="1">
      <c r="C6377" s="113" t="b">
        <v>0</v>
      </c>
      <c r="D6377" s="124">
        <v>36951</v>
      </c>
      <c r="E6377" s="115">
        <v>15.637</v>
      </c>
      <c r="F6377" s="115">
        <v>6295</v>
      </c>
      <c r="G6377" s="126">
        <v>0</v>
      </c>
      <c r="H6377" s="126">
        <v>5.3135481253924024E+18</v>
      </c>
    </row>
    <row r="6378" spans="3:8" ht="15" customHeight="1">
      <c r="C6378" s="113" t="b">
        <v>0</v>
      </c>
      <c r="D6378" s="124">
        <v>36952</v>
      </c>
      <c r="E6378" s="115">
        <v>15.64</v>
      </c>
      <c r="F6378" s="115">
        <v>6296</v>
      </c>
      <c r="G6378" s="126">
        <v>0</v>
      </c>
      <c r="H6378" s="126">
        <v>6.2890011618249964E+18</v>
      </c>
    </row>
    <row r="6379" spans="3:8" ht="15" customHeight="1">
      <c r="C6379" s="113" t="b">
        <v>0</v>
      </c>
      <c r="D6379" s="124">
        <v>36953</v>
      </c>
      <c r="E6379" s="115">
        <v>15.705</v>
      </c>
      <c r="F6379" s="115">
        <v>6297</v>
      </c>
      <c r="G6379" s="126">
        <v>0</v>
      </c>
      <c r="H6379" s="126">
        <v>1.234493089580519E+19</v>
      </c>
    </row>
    <row r="6380" spans="3:8" ht="15" customHeight="1">
      <c r="C6380" s="113" t="b">
        <v>0</v>
      </c>
      <c r="D6380" s="124">
        <v>36954</v>
      </c>
      <c r="E6380" s="115">
        <v>15.742000000000001</v>
      </c>
      <c r="F6380" s="115">
        <v>6298</v>
      </c>
      <c r="G6380" s="126">
        <v>0</v>
      </c>
      <c r="H6380" s="126">
        <v>1.4295251194628919E+19</v>
      </c>
    </row>
    <row r="6381" spans="3:8" ht="15" customHeight="1">
      <c r="C6381" s="113" t="b">
        <v>0</v>
      </c>
      <c r="D6381" s="124">
        <v>36955</v>
      </c>
      <c r="E6381" s="115">
        <v>15.637</v>
      </c>
      <c r="F6381" s="115">
        <v>6299</v>
      </c>
      <c r="G6381" s="126">
        <v>0</v>
      </c>
      <c r="H6381" s="126">
        <v>6.228528197617964E+16</v>
      </c>
    </row>
    <row r="6382" spans="3:8" ht="15" customHeight="1">
      <c r="C6382" s="113" t="b">
        <v>0</v>
      </c>
      <c r="D6382" s="124">
        <v>36956</v>
      </c>
      <c r="E6382" s="115">
        <v>15.57</v>
      </c>
      <c r="F6382" s="115">
        <v>6300</v>
      </c>
      <c r="G6382" s="126">
        <v>0</v>
      </c>
      <c r="H6382" s="126">
        <v>1.7788274162151195E+19</v>
      </c>
    </row>
    <row r="6383" spans="3:8" ht="15" customHeight="1">
      <c r="C6383" s="113" t="b">
        <v>0</v>
      </c>
      <c r="D6383" s="124">
        <v>36957</v>
      </c>
      <c r="E6383" s="115">
        <v>15.538</v>
      </c>
      <c r="F6383" s="115">
        <v>6301</v>
      </c>
      <c r="G6383" s="126">
        <v>0</v>
      </c>
      <c r="H6383" s="126">
        <v>1.7842906689304218E+19</v>
      </c>
    </row>
    <row r="6384" spans="3:8" ht="15" customHeight="1">
      <c r="C6384" s="113" t="b">
        <v>0</v>
      </c>
      <c r="D6384" s="124">
        <v>36958</v>
      </c>
      <c r="E6384" s="115">
        <v>15.554</v>
      </c>
      <c r="F6384" s="115">
        <v>6302</v>
      </c>
      <c r="G6384" s="126">
        <v>0</v>
      </c>
      <c r="H6384" s="126">
        <v>2.6011120055085322E+18</v>
      </c>
    </row>
    <row r="6385" spans="3:8" ht="15" customHeight="1">
      <c r="C6385" s="113" t="b">
        <v>0</v>
      </c>
      <c r="D6385" s="124">
        <v>36959</v>
      </c>
      <c r="E6385" s="115">
        <v>15.593</v>
      </c>
      <c r="F6385" s="115">
        <v>6303</v>
      </c>
      <c r="G6385" s="126">
        <v>0</v>
      </c>
      <c r="H6385" s="126">
        <v>7.8788747625442683E+18</v>
      </c>
    </row>
    <row r="6386" spans="3:8" ht="15" customHeight="1">
      <c r="C6386" s="113" t="b">
        <v>0</v>
      </c>
      <c r="D6386" s="124">
        <v>36960</v>
      </c>
      <c r="E6386" s="115">
        <v>15.603999999999999</v>
      </c>
      <c r="F6386" s="115">
        <v>6304</v>
      </c>
      <c r="G6386" s="126">
        <v>0</v>
      </c>
      <c r="H6386" s="126">
        <v>2.6163327372250793E+18</v>
      </c>
    </row>
    <row r="6387" spans="3:8" ht="15" customHeight="1">
      <c r="C6387" s="113" t="b">
        <v>0</v>
      </c>
      <c r="D6387" s="124">
        <v>36961</v>
      </c>
      <c r="E6387" s="115">
        <v>15.581</v>
      </c>
      <c r="F6387" s="115">
        <v>6305</v>
      </c>
      <c r="G6387" s="126">
        <v>0</v>
      </c>
      <c r="H6387" s="126">
        <v>4.6305734417010156E+18</v>
      </c>
    </row>
    <row r="6388" spans="3:8" ht="15" customHeight="1">
      <c r="C6388" s="113" t="b">
        <v>0</v>
      </c>
      <c r="D6388" s="124">
        <v>36962</v>
      </c>
      <c r="E6388" s="115">
        <v>15.573</v>
      </c>
      <c r="F6388" s="115">
        <v>6306</v>
      </c>
      <c r="G6388" s="126">
        <v>0</v>
      </c>
      <c r="H6388" s="126">
        <v>2.9482931144749425E+18</v>
      </c>
    </row>
    <row r="6389" spans="3:8" ht="15" customHeight="1">
      <c r="C6389" s="113" t="b">
        <v>0</v>
      </c>
      <c r="D6389" s="124">
        <v>36963</v>
      </c>
      <c r="E6389" s="115">
        <v>15.557</v>
      </c>
      <c r="F6389" s="115">
        <v>6307</v>
      </c>
      <c r="G6389" s="126">
        <v>0</v>
      </c>
      <c r="H6389" s="126">
        <v>1.5166033653086464E+19</v>
      </c>
    </row>
    <row r="6390" spans="3:8" ht="15" customHeight="1">
      <c r="C6390" s="113" t="b">
        <v>0</v>
      </c>
      <c r="D6390" s="124">
        <v>36964</v>
      </c>
      <c r="E6390" s="115">
        <v>15.689</v>
      </c>
      <c r="F6390" s="115">
        <v>6308</v>
      </c>
      <c r="G6390" s="126">
        <v>0</v>
      </c>
      <c r="H6390" s="126">
        <v>9.9459727484379587E+18</v>
      </c>
    </row>
    <row r="6391" spans="3:8" ht="15" customHeight="1">
      <c r="C6391" s="113" t="b">
        <v>0</v>
      </c>
      <c r="D6391" s="124">
        <v>36965</v>
      </c>
      <c r="E6391" s="115">
        <v>15.667</v>
      </c>
      <c r="F6391" s="115">
        <v>6309</v>
      </c>
      <c r="G6391" s="126">
        <v>0</v>
      </c>
      <c r="H6391" s="126">
        <v>1.3073734102961363E+19</v>
      </c>
    </row>
    <row r="6392" spans="3:8" ht="15" customHeight="1">
      <c r="C6392" s="113" t="b">
        <v>0</v>
      </c>
      <c r="D6392" s="124">
        <v>36966</v>
      </c>
      <c r="E6392" s="115">
        <v>15.702</v>
      </c>
      <c r="F6392" s="115">
        <v>6310</v>
      </c>
      <c r="G6392" s="126">
        <v>0</v>
      </c>
      <c r="H6392" s="126">
        <v>6.8724677220291379E+18</v>
      </c>
    </row>
    <row r="6393" spans="3:8" ht="15" customHeight="1">
      <c r="C6393" s="113" t="b">
        <v>0</v>
      </c>
      <c r="D6393" s="124">
        <v>36967</v>
      </c>
      <c r="E6393" s="115">
        <v>15.645</v>
      </c>
      <c r="F6393" s="115">
        <v>6311</v>
      </c>
      <c r="G6393" s="126">
        <v>0</v>
      </c>
      <c r="H6393" s="126">
        <v>4.1840787002195251E+17</v>
      </c>
    </row>
    <row r="6394" spans="3:8" ht="15" customHeight="1">
      <c r="C6394" s="113" t="b">
        <v>0</v>
      </c>
      <c r="D6394" s="124">
        <v>36968</v>
      </c>
      <c r="E6394" s="115">
        <v>15.651999999999999</v>
      </c>
      <c r="F6394" s="115">
        <v>6312</v>
      </c>
      <c r="G6394" s="126">
        <v>0</v>
      </c>
      <c r="H6394" s="126">
        <v>1.7416943778287741E+19</v>
      </c>
    </row>
    <row r="6395" spans="3:8" ht="15" customHeight="1">
      <c r="C6395" s="113" t="b">
        <v>0</v>
      </c>
      <c r="D6395" s="124">
        <v>36969</v>
      </c>
      <c r="E6395" s="115">
        <v>15.603999999999999</v>
      </c>
      <c r="F6395" s="115">
        <v>6313</v>
      </c>
      <c r="G6395" s="126">
        <v>0</v>
      </c>
      <c r="H6395" s="126">
        <v>1.5652459537676702E+19</v>
      </c>
    </row>
    <row r="6396" spans="3:8" ht="15" customHeight="1">
      <c r="C6396" s="113" t="b">
        <v>0</v>
      </c>
      <c r="D6396" s="124">
        <v>36970</v>
      </c>
      <c r="E6396" s="115">
        <v>15.472</v>
      </c>
      <c r="F6396" s="115">
        <v>6314</v>
      </c>
      <c r="G6396" s="126">
        <v>0</v>
      </c>
      <c r="H6396" s="126">
        <v>1.1599249360854675E+19</v>
      </c>
    </row>
    <row r="6397" spans="3:8" ht="15" customHeight="1">
      <c r="C6397" s="113" t="b">
        <v>0</v>
      </c>
      <c r="D6397" s="124">
        <v>36971</v>
      </c>
      <c r="E6397" s="115">
        <v>15.39</v>
      </c>
      <c r="F6397" s="115">
        <v>6315</v>
      </c>
      <c r="G6397" s="126">
        <v>0</v>
      </c>
      <c r="H6397" s="126">
        <v>5.4243871801801184E+16</v>
      </c>
    </row>
    <row r="6398" spans="3:8" ht="15" customHeight="1">
      <c r="C6398" s="113" t="b">
        <v>0</v>
      </c>
      <c r="D6398" s="124">
        <v>36972</v>
      </c>
      <c r="E6398" s="115">
        <v>15.382999999999999</v>
      </c>
      <c r="F6398" s="115">
        <v>6316</v>
      </c>
      <c r="G6398" s="126">
        <v>0</v>
      </c>
      <c r="H6398" s="126">
        <v>1.4215462702999032E+19</v>
      </c>
    </row>
    <row r="6399" spans="3:8" ht="15" customHeight="1">
      <c r="C6399" s="113" t="b">
        <v>0</v>
      </c>
      <c r="D6399" s="124">
        <v>36973</v>
      </c>
      <c r="E6399" s="115">
        <v>15.441000000000001</v>
      </c>
      <c r="F6399" s="115">
        <v>6317</v>
      </c>
      <c r="G6399" s="126">
        <v>0</v>
      </c>
      <c r="H6399" s="126">
        <v>1.3076497115380818E+19</v>
      </c>
    </row>
    <row r="6400" spans="3:8" ht="15" customHeight="1">
      <c r="C6400" s="113" t="b">
        <v>0</v>
      </c>
      <c r="D6400" s="124">
        <v>36974</v>
      </c>
      <c r="E6400" s="115">
        <v>15.443</v>
      </c>
      <c r="F6400" s="115">
        <v>6318</v>
      </c>
      <c r="G6400" s="126">
        <v>0</v>
      </c>
      <c r="H6400" s="126">
        <v>1.5563604900169474E+19</v>
      </c>
    </row>
    <row r="6401" spans="3:8" ht="15" customHeight="1">
      <c r="C6401" s="113" t="b">
        <v>0</v>
      </c>
      <c r="D6401" s="124">
        <v>36975</v>
      </c>
      <c r="E6401" s="115">
        <v>15.467000000000001</v>
      </c>
      <c r="F6401" s="115">
        <v>6319</v>
      </c>
      <c r="G6401" s="126">
        <v>0</v>
      </c>
      <c r="H6401" s="126">
        <v>6.9426538664722258E+18</v>
      </c>
    </row>
    <row r="6402" spans="3:8" ht="15" customHeight="1">
      <c r="C6402" s="113" t="b">
        <v>0</v>
      </c>
      <c r="D6402" s="124">
        <v>36976</v>
      </c>
      <c r="E6402" s="115">
        <v>15.414999999999999</v>
      </c>
      <c r="F6402" s="115">
        <v>6320</v>
      </c>
      <c r="G6402" s="126">
        <v>0</v>
      </c>
      <c r="H6402" s="126">
        <v>7.1031067505233326E+18</v>
      </c>
    </row>
    <row r="6403" spans="3:8" ht="15" customHeight="1">
      <c r="C6403" s="113" t="b">
        <v>0</v>
      </c>
      <c r="D6403" s="124">
        <v>36977</v>
      </c>
      <c r="E6403" s="115">
        <v>15.318</v>
      </c>
      <c r="F6403" s="115">
        <v>6321</v>
      </c>
      <c r="G6403" s="126">
        <v>0</v>
      </c>
      <c r="H6403" s="126">
        <v>3.1582162552923295E+18</v>
      </c>
    </row>
    <row r="6404" spans="3:8" ht="15" customHeight="1">
      <c r="C6404" s="113" t="b">
        <v>0</v>
      </c>
      <c r="D6404" s="124">
        <v>36978</v>
      </c>
      <c r="E6404" s="115">
        <v>15.271000000000001</v>
      </c>
      <c r="F6404" s="115">
        <v>6322</v>
      </c>
      <c r="G6404" s="126">
        <v>0</v>
      </c>
      <c r="H6404" s="126">
        <v>1.2829482813685447E+19</v>
      </c>
    </row>
    <row r="6405" spans="3:8" ht="15" customHeight="1">
      <c r="C6405" s="113" t="b">
        <v>0</v>
      </c>
      <c r="D6405" s="124">
        <v>36979</v>
      </c>
      <c r="E6405" s="115">
        <v>15.182</v>
      </c>
      <c r="F6405" s="115">
        <v>6323</v>
      </c>
      <c r="G6405" s="126">
        <v>0</v>
      </c>
      <c r="H6405" s="126">
        <v>2.3390194971634819E+17</v>
      </c>
    </row>
    <row r="6406" spans="3:8" ht="15" customHeight="1">
      <c r="C6406" s="113" t="b">
        <v>0</v>
      </c>
      <c r="D6406" s="124">
        <v>36980</v>
      </c>
      <c r="E6406" s="115">
        <v>15.185</v>
      </c>
      <c r="F6406" s="115">
        <v>6324</v>
      </c>
      <c r="G6406" s="126">
        <v>0</v>
      </c>
      <c r="H6406" s="126">
        <v>7.1480919086523044E+18</v>
      </c>
    </row>
    <row r="6407" spans="3:8" ht="15" customHeight="1">
      <c r="C6407" s="113" t="b">
        <v>0</v>
      </c>
      <c r="D6407" s="124">
        <v>36981</v>
      </c>
      <c r="E6407" s="115">
        <v>15.148999999999999</v>
      </c>
      <c r="F6407" s="115">
        <v>6325</v>
      </c>
      <c r="G6407" s="126">
        <v>0</v>
      </c>
      <c r="H6407" s="126">
        <v>8.3696046435346514E+18</v>
      </c>
    </row>
    <row r="6408" spans="3:8" ht="15" customHeight="1">
      <c r="C6408" s="113" t="b">
        <v>0</v>
      </c>
      <c r="D6408" s="124">
        <v>36982</v>
      </c>
      <c r="E6408" s="115">
        <v>15.105</v>
      </c>
      <c r="F6408" s="115">
        <v>6326</v>
      </c>
      <c r="G6408" s="126">
        <v>0</v>
      </c>
      <c r="H6408" s="126">
        <v>9.4138016605433692E+18</v>
      </c>
    </row>
    <row r="6409" spans="3:8" ht="15" customHeight="1">
      <c r="C6409" s="113" t="b">
        <v>0</v>
      </c>
      <c r="D6409" s="124">
        <v>36983</v>
      </c>
      <c r="E6409" s="115">
        <v>15.167</v>
      </c>
      <c r="F6409" s="115">
        <v>6327</v>
      </c>
      <c r="G6409" s="126">
        <v>0</v>
      </c>
      <c r="H6409" s="126">
        <v>1.3627963323505578E+19</v>
      </c>
    </row>
    <row r="6410" spans="3:8" ht="15" customHeight="1">
      <c r="C6410" s="113" t="b">
        <v>0</v>
      </c>
      <c r="D6410" s="124">
        <v>36984</v>
      </c>
      <c r="E6410" s="115">
        <v>15.161</v>
      </c>
      <c r="F6410" s="115">
        <v>6328</v>
      </c>
      <c r="G6410" s="126">
        <v>0</v>
      </c>
      <c r="H6410" s="126">
        <v>6.5494746154922762E+18</v>
      </c>
    </row>
    <row r="6411" spans="3:8" ht="15" customHeight="1">
      <c r="C6411" s="113" t="b">
        <v>0</v>
      </c>
      <c r="D6411" s="124">
        <v>36985</v>
      </c>
      <c r="E6411" s="115">
        <v>15.089</v>
      </c>
      <c r="F6411" s="115">
        <v>6329</v>
      </c>
      <c r="G6411" s="126">
        <v>0</v>
      </c>
      <c r="H6411" s="126">
        <v>4.8489846803721554E+18</v>
      </c>
    </row>
    <row r="6412" spans="3:8" ht="15" customHeight="1">
      <c r="C6412" s="113" t="b">
        <v>0</v>
      </c>
      <c r="D6412" s="124">
        <v>36986</v>
      </c>
      <c r="E6412" s="115">
        <v>15.113</v>
      </c>
      <c r="F6412" s="115">
        <v>6330</v>
      </c>
      <c r="G6412" s="126">
        <v>0</v>
      </c>
      <c r="H6412" s="126">
        <v>1.1940990586562273E+19</v>
      </c>
    </row>
    <row r="6413" spans="3:8" ht="15" customHeight="1">
      <c r="C6413" s="113" t="b">
        <v>0</v>
      </c>
      <c r="D6413" s="124">
        <v>36987</v>
      </c>
      <c r="E6413" s="115">
        <v>15.101000000000001</v>
      </c>
      <c r="F6413" s="115">
        <v>6331</v>
      </c>
      <c r="G6413" s="126">
        <v>0</v>
      </c>
      <c r="H6413" s="126">
        <v>1.6202767278608941E+19</v>
      </c>
    </row>
    <row r="6414" spans="3:8" ht="15" customHeight="1">
      <c r="C6414" s="113" t="b">
        <v>0</v>
      </c>
      <c r="D6414" s="124">
        <v>36988</v>
      </c>
      <c r="E6414" s="115">
        <v>15.084</v>
      </c>
      <c r="F6414" s="115">
        <v>6332</v>
      </c>
      <c r="G6414" s="126">
        <v>0</v>
      </c>
      <c r="H6414" s="126">
        <v>1.1449398775316795E+19</v>
      </c>
    </row>
    <row r="6415" spans="3:8" ht="15" customHeight="1">
      <c r="C6415" s="113" t="b">
        <v>0</v>
      </c>
      <c r="D6415" s="124">
        <v>36989</v>
      </c>
      <c r="E6415" s="115">
        <v>15.055999999999999</v>
      </c>
      <c r="F6415" s="115">
        <v>6333</v>
      </c>
      <c r="G6415" s="126">
        <v>0</v>
      </c>
      <c r="H6415" s="126">
        <v>1.2854811853833341E+19</v>
      </c>
    </row>
    <row r="6416" spans="3:8" ht="15" customHeight="1">
      <c r="C6416" s="113" t="b">
        <v>0</v>
      </c>
      <c r="D6416" s="124">
        <v>36990</v>
      </c>
      <c r="E6416" s="115">
        <v>15.093</v>
      </c>
      <c r="F6416" s="115">
        <v>6334</v>
      </c>
      <c r="G6416" s="126">
        <v>0</v>
      </c>
      <c r="H6416" s="126">
        <v>6.4194820391791964E+18</v>
      </c>
    </row>
    <row r="6417" spans="3:8" ht="15" customHeight="1">
      <c r="C6417" s="113" t="b">
        <v>0</v>
      </c>
      <c r="D6417" s="124">
        <v>36991</v>
      </c>
      <c r="E6417" s="115">
        <v>15.1</v>
      </c>
      <c r="F6417" s="115">
        <v>6335</v>
      </c>
      <c r="G6417" s="126">
        <v>0</v>
      </c>
      <c r="H6417" s="126">
        <v>1.7650103992901566E+19</v>
      </c>
    </row>
    <row r="6418" spans="3:8" ht="15" customHeight="1">
      <c r="C6418" s="113" t="b">
        <v>0</v>
      </c>
      <c r="D6418" s="124">
        <v>36992</v>
      </c>
      <c r="E6418" s="115">
        <v>15.236000000000001</v>
      </c>
      <c r="F6418" s="115">
        <v>6336</v>
      </c>
      <c r="G6418" s="126">
        <v>0</v>
      </c>
      <c r="H6418" s="126">
        <v>9.5980186986334331E+18</v>
      </c>
    </row>
    <row r="6419" spans="3:8" ht="15" customHeight="1">
      <c r="C6419" s="113" t="b">
        <v>0</v>
      </c>
      <c r="D6419" s="124">
        <v>36993</v>
      </c>
      <c r="E6419" s="115">
        <v>15.109</v>
      </c>
      <c r="F6419" s="115">
        <v>6337</v>
      </c>
      <c r="G6419" s="126">
        <v>0</v>
      </c>
      <c r="H6419" s="126">
        <v>1.7644125938148252E+19</v>
      </c>
    </row>
    <row r="6420" spans="3:8" ht="15" customHeight="1">
      <c r="C6420" s="113" t="b">
        <v>0</v>
      </c>
      <c r="D6420" s="124">
        <v>36994</v>
      </c>
      <c r="E6420" s="115">
        <v>15.096</v>
      </c>
      <c r="F6420" s="115">
        <v>6338</v>
      </c>
      <c r="G6420" s="126">
        <v>0</v>
      </c>
      <c r="H6420" s="126">
        <v>7.2157136088419379E+18</v>
      </c>
    </row>
    <row r="6421" spans="3:8" ht="15" customHeight="1">
      <c r="C6421" s="113" t="b">
        <v>0</v>
      </c>
      <c r="D6421" s="124">
        <v>36995</v>
      </c>
      <c r="E6421" s="115">
        <v>14.976000000000001</v>
      </c>
      <c r="F6421" s="115">
        <v>6339</v>
      </c>
      <c r="G6421" s="126">
        <v>0</v>
      </c>
      <c r="H6421" s="126">
        <v>5.6527227041393551E+18</v>
      </c>
    </row>
    <row r="6422" spans="3:8" ht="15" customHeight="1">
      <c r="C6422" s="113" t="b">
        <v>0</v>
      </c>
      <c r="D6422" s="124">
        <v>36996</v>
      </c>
      <c r="E6422" s="115">
        <v>14.87</v>
      </c>
      <c r="F6422" s="115">
        <v>6340</v>
      </c>
      <c r="G6422" s="126">
        <v>0</v>
      </c>
      <c r="H6422" s="126">
        <v>9.4638898473760625E+18</v>
      </c>
    </row>
    <row r="6423" spans="3:8" ht="15" customHeight="1">
      <c r="C6423" s="113" t="b">
        <v>0</v>
      </c>
      <c r="D6423" s="124">
        <v>36997</v>
      </c>
      <c r="E6423" s="115">
        <v>14.808999999999999</v>
      </c>
      <c r="F6423" s="115">
        <v>6341</v>
      </c>
      <c r="G6423" s="126">
        <v>0</v>
      </c>
      <c r="H6423" s="126">
        <v>8.48475978993071E+18</v>
      </c>
    </row>
    <row r="6424" spans="3:8" ht="15" customHeight="1">
      <c r="C6424" s="113" t="b">
        <v>0</v>
      </c>
      <c r="D6424" s="124">
        <v>36998</v>
      </c>
      <c r="E6424" s="115">
        <v>14.78</v>
      </c>
      <c r="F6424" s="115">
        <v>6342</v>
      </c>
      <c r="G6424" s="126">
        <v>0</v>
      </c>
      <c r="H6424" s="126">
        <v>1.2024319190809848E+19</v>
      </c>
    </row>
    <row r="6425" spans="3:8" ht="15" customHeight="1">
      <c r="C6425" s="113" t="b">
        <v>0</v>
      </c>
      <c r="D6425" s="124">
        <v>36999</v>
      </c>
      <c r="E6425" s="115">
        <v>14.805999999999999</v>
      </c>
      <c r="F6425" s="115">
        <v>6343</v>
      </c>
      <c r="G6425" s="126">
        <v>0</v>
      </c>
      <c r="H6425" s="126">
        <v>1.5236044322627138E+19</v>
      </c>
    </row>
    <row r="6426" spans="3:8" ht="15" customHeight="1">
      <c r="C6426" s="113" t="b">
        <v>0</v>
      </c>
      <c r="D6426" s="124">
        <v>37000</v>
      </c>
      <c r="E6426" s="115">
        <v>14.769</v>
      </c>
      <c r="F6426" s="115">
        <v>6344</v>
      </c>
      <c r="G6426" s="126">
        <v>0</v>
      </c>
      <c r="H6426" s="126">
        <v>9.9623476855424166E+17</v>
      </c>
    </row>
    <row r="6427" spans="3:8" ht="15" customHeight="1">
      <c r="C6427" s="113" t="b">
        <v>0</v>
      </c>
      <c r="D6427" s="124">
        <v>37001</v>
      </c>
      <c r="E6427" s="115">
        <v>14.744999999999999</v>
      </c>
      <c r="F6427" s="115">
        <v>6345</v>
      </c>
      <c r="G6427" s="126">
        <v>0</v>
      </c>
      <c r="H6427" s="126">
        <v>7.7958961404714547E+18</v>
      </c>
    </row>
    <row r="6428" spans="3:8" ht="15" customHeight="1">
      <c r="C6428" s="113" t="b">
        <v>0</v>
      </c>
      <c r="D6428" s="124">
        <v>37002</v>
      </c>
      <c r="E6428" s="115">
        <v>14.711</v>
      </c>
      <c r="F6428" s="115">
        <v>6346</v>
      </c>
      <c r="G6428" s="126">
        <v>0</v>
      </c>
      <c r="H6428" s="126">
        <v>4.1876294382024243E+18</v>
      </c>
    </row>
    <row r="6429" spans="3:8" ht="15" customHeight="1">
      <c r="C6429" s="113" t="b">
        <v>0</v>
      </c>
      <c r="D6429" s="124">
        <v>37003</v>
      </c>
      <c r="E6429" s="115">
        <v>14.711</v>
      </c>
      <c r="F6429" s="115">
        <v>6347</v>
      </c>
      <c r="G6429" s="126">
        <v>0</v>
      </c>
      <c r="H6429" s="126">
        <v>1.7530060223574999E+19</v>
      </c>
    </row>
    <row r="6430" spans="3:8" ht="15" customHeight="1">
      <c r="C6430" s="113" t="b">
        <v>0</v>
      </c>
      <c r="D6430" s="124">
        <v>37004</v>
      </c>
      <c r="E6430" s="115">
        <v>14.71</v>
      </c>
      <c r="F6430" s="115">
        <v>6348</v>
      </c>
      <c r="G6430" s="126">
        <v>0</v>
      </c>
      <c r="H6430" s="126">
        <v>1.9148903685313718E+18</v>
      </c>
    </row>
    <row r="6431" spans="3:8" ht="15" customHeight="1">
      <c r="C6431" s="113" t="b">
        <v>0</v>
      </c>
      <c r="D6431" s="124">
        <v>37005</v>
      </c>
      <c r="E6431" s="115">
        <v>14.599</v>
      </c>
      <c r="F6431" s="115">
        <v>6349</v>
      </c>
      <c r="G6431" s="126">
        <v>0</v>
      </c>
      <c r="H6431" s="126">
        <v>1.7050110297586696E+19</v>
      </c>
    </row>
    <row r="6432" spans="3:8" ht="15" customHeight="1">
      <c r="C6432" s="113" t="b">
        <v>0</v>
      </c>
      <c r="D6432" s="124">
        <v>37006</v>
      </c>
      <c r="E6432" s="115">
        <v>14.574</v>
      </c>
      <c r="F6432" s="115">
        <v>6350</v>
      </c>
      <c r="G6432" s="126">
        <v>0</v>
      </c>
      <c r="H6432" s="126">
        <v>1.7242355054831929E+19</v>
      </c>
    </row>
    <row r="6433" spans="3:8" ht="15" customHeight="1">
      <c r="C6433" s="113" t="b">
        <v>0</v>
      </c>
      <c r="D6433" s="124">
        <v>37007</v>
      </c>
      <c r="E6433" s="115">
        <v>14.515000000000001</v>
      </c>
      <c r="F6433" s="115">
        <v>6351</v>
      </c>
      <c r="G6433" s="126">
        <v>0</v>
      </c>
      <c r="H6433" s="126">
        <v>3.3850044632666609E+18</v>
      </c>
    </row>
    <row r="6434" spans="3:8" ht="15" customHeight="1">
      <c r="C6434" s="113" t="b">
        <v>0</v>
      </c>
      <c r="D6434" s="124">
        <v>37008</v>
      </c>
      <c r="E6434" s="115">
        <v>14.496</v>
      </c>
      <c r="F6434" s="115">
        <v>6352</v>
      </c>
      <c r="G6434" s="126">
        <v>0</v>
      </c>
      <c r="H6434" s="126">
        <v>1.6666990337029116E+19</v>
      </c>
    </row>
    <row r="6435" spans="3:8" ht="15" customHeight="1">
      <c r="C6435" s="113" t="b">
        <v>0</v>
      </c>
      <c r="D6435" s="124">
        <v>37009</v>
      </c>
      <c r="E6435" s="115">
        <v>14.458</v>
      </c>
      <c r="F6435" s="115">
        <v>6353</v>
      </c>
      <c r="G6435" s="126">
        <v>0</v>
      </c>
      <c r="H6435" s="126">
        <v>4.794390971513342E+18</v>
      </c>
    </row>
    <row r="6436" spans="3:8" ht="15" customHeight="1">
      <c r="C6436" s="113" t="b">
        <v>0</v>
      </c>
      <c r="D6436" s="124">
        <v>37010</v>
      </c>
      <c r="E6436" s="115">
        <v>14.364000000000001</v>
      </c>
      <c r="F6436" s="115">
        <v>6354</v>
      </c>
      <c r="G6436" s="126">
        <v>0</v>
      </c>
      <c r="H6436" s="126">
        <v>1.7002814735689755E+19</v>
      </c>
    </row>
    <row r="6437" spans="3:8" ht="15" customHeight="1">
      <c r="C6437" s="113" t="b">
        <v>0</v>
      </c>
      <c r="D6437" s="124">
        <v>37011</v>
      </c>
      <c r="E6437" s="115">
        <v>14.302</v>
      </c>
      <c r="F6437" s="115">
        <v>6355</v>
      </c>
      <c r="G6437" s="126">
        <v>0</v>
      </c>
      <c r="H6437" s="126">
        <v>8.5299838262435994E+18</v>
      </c>
    </row>
    <row r="6438" spans="3:8" ht="15" customHeight="1">
      <c r="C6438" s="113" t="b">
        <v>0</v>
      </c>
      <c r="D6438" s="124">
        <v>37012</v>
      </c>
      <c r="E6438" s="115">
        <v>14.287000000000001</v>
      </c>
      <c r="F6438" s="115">
        <v>6356</v>
      </c>
      <c r="G6438" s="126">
        <v>0</v>
      </c>
      <c r="H6438" s="126">
        <v>7.8320410385934295E+18</v>
      </c>
    </row>
    <row r="6439" spans="3:8" ht="15" customHeight="1">
      <c r="C6439" s="113" t="b">
        <v>0</v>
      </c>
      <c r="D6439" s="124">
        <v>37013</v>
      </c>
      <c r="E6439" s="115">
        <v>14.298999999999999</v>
      </c>
      <c r="F6439" s="115">
        <v>6357</v>
      </c>
      <c r="G6439" s="126">
        <v>0</v>
      </c>
      <c r="H6439" s="126">
        <v>1.6924418490301848E+19</v>
      </c>
    </row>
    <row r="6440" spans="3:8" ht="15" customHeight="1">
      <c r="C6440" s="113" t="b">
        <v>0</v>
      </c>
      <c r="D6440" s="124">
        <v>37014</v>
      </c>
      <c r="E6440" s="115">
        <v>14.234999999999999</v>
      </c>
      <c r="F6440" s="115">
        <v>6358</v>
      </c>
      <c r="G6440" s="126">
        <v>0</v>
      </c>
      <c r="H6440" s="126">
        <v>1.3233023938265582E+18</v>
      </c>
    </row>
    <row r="6441" spans="3:8" ht="15" customHeight="1">
      <c r="C6441" s="113" t="b">
        <v>0</v>
      </c>
      <c r="D6441" s="124">
        <v>37015</v>
      </c>
      <c r="E6441" s="115">
        <v>14.178000000000001</v>
      </c>
      <c r="F6441" s="115">
        <v>6359</v>
      </c>
      <c r="G6441" s="126">
        <v>0</v>
      </c>
      <c r="H6441" s="126">
        <v>1.4787664480688337E+19</v>
      </c>
    </row>
    <row r="6442" spans="3:8" ht="15" customHeight="1">
      <c r="C6442" s="113" t="b">
        <v>0</v>
      </c>
      <c r="D6442" s="124">
        <v>37016</v>
      </c>
      <c r="E6442" s="115">
        <v>14.109</v>
      </c>
      <c r="F6442" s="115">
        <v>6360</v>
      </c>
      <c r="G6442" s="126">
        <v>0</v>
      </c>
      <c r="H6442" s="126">
        <v>9.7043594422115512E+18</v>
      </c>
    </row>
    <row r="6443" spans="3:8" ht="15" customHeight="1">
      <c r="C6443" s="113" t="b">
        <v>0</v>
      </c>
      <c r="D6443" s="124">
        <v>37017</v>
      </c>
      <c r="E6443" s="115">
        <v>14.042999999999999</v>
      </c>
      <c r="F6443" s="115">
        <v>6361</v>
      </c>
      <c r="G6443" s="126">
        <v>0</v>
      </c>
      <c r="H6443" s="126">
        <v>9.1956227155481948E+18</v>
      </c>
    </row>
    <row r="6444" spans="3:8" ht="15" customHeight="1">
      <c r="C6444" s="113" t="b">
        <v>0</v>
      </c>
      <c r="D6444" s="124">
        <v>37018</v>
      </c>
      <c r="E6444" s="115">
        <v>14.007</v>
      </c>
      <c r="F6444" s="115">
        <v>6362</v>
      </c>
      <c r="G6444" s="126">
        <v>0</v>
      </c>
      <c r="H6444" s="126">
        <v>1.2335811879698657E+18</v>
      </c>
    </row>
    <row r="6445" spans="3:8" ht="15" customHeight="1">
      <c r="C6445" s="113" t="b">
        <v>0</v>
      </c>
      <c r="D6445" s="124">
        <v>37019</v>
      </c>
      <c r="E6445" s="115">
        <v>14.032</v>
      </c>
      <c r="F6445" s="115">
        <v>6363</v>
      </c>
      <c r="G6445" s="126">
        <v>0</v>
      </c>
      <c r="H6445" s="126">
        <v>1.3861732698005791E+19</v>
      </c>
    </row>
    <row r="6446" spans="3:8" ht="15" customHeight="1">
      <c r="C6446" s="113" t="b">
        <v>0</v>
      </c>
      <c r="D6446" s="124">
        <v>37020</v>
      </c>
      <c r="E6446" s="115">
        <v>13.967000000000001</v>
      </c>
      <c r="F6446" s="115">
        <v>6364</v>
      </c>
      <c r="G6446" s="126">
        <v>0</v>
      </c>
      <c r="H6446" s="126">
        <v>1.8931490986532984E+18</v>
      </c>
    </row>
    <row r="6447" spans="3:8" ht="15" customHeight="1">
      <c r="C6447" s="113" t="b">
        <v>0</v>
      </c>
      <c r="D6447" s="124">
        <v>37021</v>
      </c>
      <c r="E6447" s="115">
        <v>13.959</v>
      </c>
      <c r="F6447" s="115">
        <v>6365</v>
      </c>
      <c r="G6447" s="126">
        <v>0</v>
      </c>
      <c r="H6447" s="126">
        <v>1.753446001275914E+19</v>
      </c>
    </row>
    <row r="6448" spans="3:8" ht="15" customHeight="1">
      <c r="C6448" s="113" t="b">
        <v>0</v>
      </c>
      <c r="D6448" s="124">
        <v>37022</v>
      </c>
      <c r="E6448" s="115">
        <v>13.891999999999999</v>
      </c>
      <c r="F6448" s="115">
        <v>6366</v>
      </c>
      <c r="G6448" s="126">
        <v>0</v>
      </c>
      <c r="H6448" s="126">
        <v>3.835647203684076E+18</v>
      </c>
    </row>
    <row r="6449" spans="3:8" ht="15" customHeight="1">
      <c r="C6449" s="113" t="b">
        <v>0</v>
      </c>
      <c r="D6449" s="124">
        <v>37023</v>
      </c>
      <c r="E6449" s="115">
        <v>13.827999999999999</v>
      </c>
      <c r="F6449" s="115">
        <v>6367</v>
      </c>
      <c r="G6449" s="126">
        <v>0</v>
      </c>
      <c r="H6449" s="126">
        <v>4.898204316002561E+18</v>
      </c>
    </row>
    <row r="6450" spans="3:8" ht="15" customHeight="1">
      <c r="C6450" s="113" t="b">
        <v>0</v>
      </c>
      <c r="D6450" s="124">
        <v>37024</v>
      </c>
      <c r="E6450" s="115">
        <v>13.744</v>
      </c>
      <c r="F6450" s="115">
        <v>6368</v>
      </c>
      <c r="G6450" s="126">
        <v>0</v>
      </c>
      <c r="H6450" s="126">
        <v>8.683526880420225E+18</v>
      </c>
    </row>
    <row r="6451" spans="3:8" ht="15" customHeight="1">
      <c r="C6451" s="113" t="b">
        <v>0</v>
      </c>
      <c r="D6451" s="124">
        <v>37025</v>
      </c>
      <c r="E6451" s="115">
        <v>13.706</v>
      </c>
      <c r="F6451" s="115">
        <v>6369</v>
      </c>
      <c r="G6451" s="126">
        <v>0</v>
      </c>
      <c r="H6451" s="126">
        <v>1.2925193968364814E+19</v>
      </c>
    </row>
    <row r="6452" spans="3:8" ht="15" customHeight="1">
      <c r="C6452" s="113" t="b">
        <v>0</v>
      </c>
      <c r="D6452" s="124">
        <v>37026</v>
      </c>
      <c r="E6452" s="115">
        <v>13.651999999999999</v>
      </c>
      <c r="F6452" s="115">
        <v>6370</v>
      </c>
      <c r="G6452" s="126">
        <v>0</v>
      </c>
      <c r="H6452" s="126">
        <v>4.606766716825151E+18</v>
      </c>
    </row>
    <row r="6453" spans="3:8" ht="15" customHeight="1">
      <c r="C6453" s="113" t="b">
        <v>0</v>
      </c>
      <c r="D6453" s="124">
        <v>37027</v>
      </c>
      <c r="E6453" s="115">
        <v>13.536</v>
      </c>
      <c r="F6453" s="115">
        <v>6371</v>
      </c>
      <c r="G6453" s="126">
        <v>0</v>
      </c>
      <c r="H6453" s="126">
        <v>2.574273922348377E+17</v>
      </c>
    </row>
    <row r="6454" spans="3:8" ht="15" customHeight="1">
      <c r="C6454" s="113" t="b">
        <v>0</v>
      </c>
      <c r="D6454" s="124">
        <v>37028</v>
      </c>
      <c r="E6454" s="115">
        <v>13.509</v>
      </c>
      <c r="F6454" s="115">
        <v>6372</v>
      </c>
      <c r="G6454" s="126">
        <v>0</v>
      </c>
      <c r="H6454" s="126">
        <v>3.0145656685127199E+18</v>
      </c>
    </row>
    <row r="6455" spans="3:8" ht="15" customHeight="1">
      <c r="C6455" s="113" t="b">
        <v>0</v>
      </c>
      <c r="D6455" s="124">
        <v>37029</v>
      </c>
      <c r="E6455" s="115">
        <v>13.425000000000001</v>
      </c>
      <c r="F6455" s="115">
        <v>6373</v>
      </c>
      <c r="G6455" s="126">
        <v>0</v>
      </c>
      <c r="H6455" s="126">
        <v>1.5439007265215205E+19</v>
      </c>
    </row>
    <row r="6456" spans="3:8" ht="15" customHeight="1">
      <c r="C6456" s="113" t="b">
        <v>0</v>
      </c>
      <c r="D6456" s="124">
        <v>37030</v>
      </c>
      <c r="E6456" s="115">
        <v>13.358000000000001</v>
      </c>
      <c r="F6456" s="115">
        <v>6374</v>
      </c>
      <c r="G6456" s="126">
        <v>0</v>
      </c>
      <c r="H6456" s="126">
        <v>1.7424258808333066E+19</v>
      </c>
    </row>
    <row r="6457" spans="3:8" ht="15" customHeight="1">
      <c r="C6457" s="113" t="b">
        <v>0</v>
      </c>
      <c r="D6457" s="124">
        <v>37031</v>
      </c>
      <c r="E6457" s="115">
        <v>13.218999999999999</v>
      </c>
      <c r="F6457" s="115">
        <v>6375</v>
      </c>
      <c r="G6457" s="126">
        <v>0</v>
      </c>
      <c r="H6457" s="126">
        <v>6.7274958625857966E+18</v>
      </c>
    </row>
    <row r="6458" spans="3:8" ht="15" customHeight="1">
      <c r="C6458" s="113" t="b">
        <v>0</v>
      </c>
      <c r="D6458" s="124">
        <v>37032</v>
      </c>
      <c r="E6458" s="115">
        <v>13.098000000000001</v>
      </c>
      <c r="F6458" s="115">
        <v>6376</v>
      </c>
      <c r="G6458" s="126">
        <v>0</v>
      </c>
      <c r="H6458" s="126">
        <v>7.7492424976565668E+18</v>
      </c>
    </row>
    <row r="6459" spans="3:8" ht="15" customHeight="1">
      <c r="C6459" s="113" t="b">
        <v>0</v>
      </c>
      <c r="D6459" s="124">
        <v>37033</v>
      </c>
      <c r="E6459" s="115">
        <v>13.04</v>
      </c>
      <c r="F6459" s="115">
        <v>6377</v>
      </c>
      <c r="G6459" s="126">
        <v>0</v>
      </c>
      <c r="H6459" s="126">
        <v>1.7362902053159205E+19</v>
      </c>
    </row>
    <row r="6460" spans="3:8" ht="15" customHeight="1">
      <c r="C6460" s="113" t="b">
        <v>0</v>
      </c>
      <c r="D6460" s="124">
        <v>37034</v>
      </c>
      <c r="E6460" s="115">
        <v>13.019</v>
      </c>
      <c r="F6460" s="115">
        <v>6378</v>
      </c>
      <c r="G6460" s="126">
        <v>0</v>
      </c>
      <c r="H6460" s="126">
        <v>5.5292147380056136E+18</v>
      </c>
    </row>
    <row r="6461" spans="3:8" ht="15" customHeight="1">
      <c r="C6461" s="113" t="b">
        <v>0</v>
      </c>
      <c r="D6461" s="124">
        <v>37035</v>
      </c>
      <c r="E6461" s="115">
        <v>12.98</v>
      </c>
      <c r="F6461" s="115">
        <v>6379</v>
      </c>
      <c r="G6461" s="126">
        <v>0</v>
      </c>
      <c r="H6461" s="126">
        <v>1.2638691627132101E+19</v>
      </c>
    </row>
    <row r="6462" spans="3:8" ht="15" customHeight="1">
      <c r="C6462" s="113" t="b">
        <v>0</v>
      </c>
      <c r="D6462" s="124">
        <v>37036</v>
      </c>
      <c r="E6462" s="115">
        <v>12.946</v>
      </c>
      <c r="F6462" s="115">
        <v>6380</v>
      </c>
      <c r="G6462" s="126">
        <v>0</v>
      </c>
      <c r="H6462" s="126">
        <v>1.6376973206909411E+19</v>
      </c>
    </row>
    <row r="6463" spans="3:8" ht="15" customHeight="1">
      <c r="C6463" s="113" t="b">
        <v>0</v>
      </c>
      <c r="D6463" s="124">
        <v>37037</v>
      </c>
      <c r="E6463" s="115">
        <v>12.991</v>
      </c>
      <c r="F6463" s="115">
        <v>6381</v>
      </c>
      <c r="G6463" s="126">
        <v>0</v>
      </c>
      <c r="H6463" s="126">
        <v>1.4257886162501702E+19</v>
      </c>
    </row>
    <row r="6464" spans="3:8" ht="15" customHeight="1">
      <c r="C6464" s="113" t="b">
        <v>0</v>
      </c>
      <c r="D6464" s="124">
        <v>37038</v>
      </c>
      <c r="E6464" s="115">
        <v>12.906000000000001</v>
      </c>
      <c r="F6464" s="115">
        <v>6382</v>
      </c>
      <c r="G6464" s="126">
        <v>0</v>
      </c>
      <c r="H6464" s="126">
        <v>9.274185944070656E+18</v>
      </c>
    </row>
    <row r="6465" spans="3:8" ht="15" customHeight="1">
      <c r="C6465" s="113" t="b">
        <v>0</v>
      </c>
      <c r="D6465" s="124">
        <v>37039</v>
      </c>
      <c r="E6465" s="115">
        <v>12.839</v>
      </c>
      <c r="F6465" s="115">
        <v>6383</v>
      </c>
      <c r="G6465" s="126">
        <v>0</v>
      </c>
      <c r="H6465" s="126">
        <v>1.2940648945289994E+19</v>
      </c>
    </row>
    <row r="6466" spans="3:8" ht="15" customHeight="1">
      <c r="C6466" s="113" t="b">
        <v>0</v>
      </c>
      <c r="D6466" s="124">
        <v>37040</v>
      </c>
      <c r="E6466" s="115">
        <v>12.723000000000001</v>
      </c>
      <c r="F6466" s="115">
        <v>6384</v>
      </c>
      <c r="G6466" s="126">
        <v>0</v>
      </c>
      <c r="H6466" s="126">
        <v>7.2193558975897467E+18</v>
      </c>
    </row>
    <row r="6467" spans="3:8" ht="15" customHeight="1">
      <c r="C6467" s="113" t="b">
        <v>0</v>
      </c>
      <c r="D6467" s="124">
        <v>37041</v>
      </c>
      <c r="E6467" s="115">
        <v>12.641</v>
      </c>
      <c r="F6467" s="115">
        <v>6385</v>
      </c>
      <c r="G6467" s="126">
        <v>0</v>
      </c>
      <c r="H6467" s="126">
        <v>1.3200740289286756E+19</v>
      </c>
    </row>
    <row r="6468" spans="3:8" ht="15" customHeight="1">
      <c r="C6468" s="113" t="b">
        <v>0</v>
      </c>
      <c r="D6468" s="124">
        <v>37042</v>
      </c>
      <c r="E6468" s="115">
        <v>12.63</v>
      </c>
      <c r="F6468" s="115">
        <v>6386</v>
      </c>
      <c r="G6468" s="126">
        <v>0</v>
      </c>
      <c r="H6468" s="126">
        <v>1.5949832196647494E+19</v>
      </c>
    </row>
    <row r="6469" spans="3:8" ht="15" customHeight="1">
      <c r="C6469" s="113" t="b">
        <v>0</v>
      </c>
      <c r="D6469" s="124">
        <v>37043</v>
      </c>
      <c r="E6469" s="115">
        <v>12.456</v>
      </c>
      <c r="F6469" s="115">
        <v>6387</v>
      </c>
      <c r="G6469" s="126">
        <v>0</v>
      </c>
      <c r="H6469" s="126">
        <v>1.2932529893787845E+19</v>
      </c>
    </row>
    <row r="6470" spans="3:8" ht="15" customHeight="1">
      <c r="C6470" s="113" t="b">
        <v>0</v>
      </c>
      <c r="D6470" s="124">
        <v>37044</v>
      </c>
      <c r="E6470" s="115">
        <v>12.409000000000001</v>
      </c>
      <c r="F6470" s="115">
        <v>6388</v>
      </c>
      <c r="G6470" s="126">
        <v>0</v>
      </c>
      <c r="H6470" s="126">
        <v>1.0297436118011939E+19</v>
      </c>
    </row>
    <row r="6471" spans="3:8" ht="15" customHeight="1">
      <c r="C6471" s="113" t="b">
        <v>0</v>
      </c>
      <c r="D6471" s="124">
        <v>37045</v>
      </c>
      <c r="E6471" s="115">
        <v>12.384</v>
      </c>
      <c r="F6471" s="115">
        <v>6389</v>
      </c>
      <c r="G6471" s="126">
        <v>0</v>
      </c>
      <c r="H6471" s="126">
        <v>8.7340926258428518E+18</v>
      </c>
    </row>
    <row r="6472" spans="3:8" ht="15" customHeight="1">
      <c r="C6472" s="113" t="b">
        <v>0</v>
      </c>
      <c r="D6472" s="124">
        <v>37046</v>
      </c>
      <c r="E6472" s="115">
        <v>12.35</v>
      </c>
      <c r="F6472" s="115">
        <v>6390</v>
      </c>
      <c r="G6472" s="126">
        <v>0</v>
      </c>
      <c r="H6472" s="126">
        <v>1.7013460783857123E+19</v>
      </c>
    </row>
    <row r="6473" spans="3:8" ht="15" customHeight="1">
      <c r="C6473" s="113" t="b">
        <v>0</v>
      </c>
      <c r="D6473" s="124">
        <v>37047</v>
      </c>
      <c r="E6473" s="115">
        <v>12.291</v>
      </c>
      <c r="F6473" s="115">
        <v>6391</v>
      </c>
      <c r="G6473" s="126">
        <v>0</v>
      </c>
      <c r="H6473" s="126">
        <v>3.2134576228530053E+18</v>
      </c>
    </row>
    <row r="6474" spans="3:8" ht="15" customHeight="1">
      <c r="C6474" s="113" t="b">
        <v>0</v>
      </c>
      <c r="D6474" s="124">
        <v>37048</v>
      </c>
      <c r="E6474" s="115">
        <v>12.255000000000001</v>
      </c>
      <c r="F6474" s="115">
        <v>6392</v>
      </c>
      <c r="G6474" s="126">
        <v>0</v>
      </c>
      <c r="H6474" s="126">
        <v>4.1639329733138499E+18</v>
      </c>
    </row>
    <row r="6475" spans="3:8" ht="15" customHeight="1">
      <c r="C6475" s="113" t="b">
        <v>0</v>
      </c>
      <c r="D6475" s="124">
        <v>37049</v>
      </c>
      <c r="E6475" s="115">
        <v>12.186</v>
      </c>
      <c r="F6475" s="115">
        <v>6393</v>
      </c>
      <c r="G6475" s="126">
        <v>0</v>
      </c>
      <c r="H6475" s="126">
        <v>1.629173320276317E+19</v>
      </c>
    </row>
    <row r="6476" spans="3:8" ht="15" customHeight="1">
      <c r="C6476" s="113" t="b">
        <v>0</v>
      </c>
      <c r="D6476" s="124">
        <v>37050</v>
      </c>
      <c r="E6476" s="115">
        <v>12.121</v>
      </c>
      <c r="F6476" s="115">
        <v>6394</v>
      </c>
      <c r="G6476" s="126">
        <v>0</v>
      </c>
      <c r="H6476" s="126">
        <v>7.2615047384162304E+18</v>
      </c>
    </row>
    <row r="6477" spans="3:8" ht="15" customHeight="1">
      <c r="C6477" s="113" t="b">
        <v>0</v>
      </c>
      <c r="D6477" s="124">
        <v>37051</v>
      </c>
      <c r="E6477" s="115">
        <v>12.073</v>
      </c>
      <c r="F6477" s="115">
        <v>6395</v>
      </c>
      <c r="G6477" s="126">
        <v>0</v>
      </c>
      <c r="H6477" s="126">
        <v>1.1442587186205262E+19</v>
      </c>
    </row>
    <row r="6478" spans="3:8" ht="15" customHeight="1">
      <c r="C6478" s="113" t="b">
        <v>0</v>
      </c>
      <c r="D6478" s="124">
        <v>37052</v>
      </c>
      <c r="E6478" s="115">
        <v>11.981</v>
      </c>
      <c r="F6478" s="115">
        <v>6396</v>
      </c>
      <c r="G6478" s="126">
        <v>0</v>
      </c>
      <c r="H6478" s="126">
        <v>1.2295784065560754E+19</v>
      </c>
    </row>
    <row r="6479" spans="3:8" ht="15" customHeight="1">
      <c r="C6479" s="113" t="b">
        <v>0</v>
      </c>
      <c r="D6479" s="124">
        <v>37053</v>
      </c>
      <c r="E6479" s="115">
        <v>11.95</v>
      </c>
      <c r="F6479" s="115">
        <v>6397</v>
      </c>
      <c r="G6479" s="126">
        <v>0</v>
      </c>
      <c r="H6479" s="126">
        <v>6.2724046835014072E+18</v>
      </c>
    </row>
    <row r="6480" spans="3:8" ht="15" customHeight="1">
      <c r="C6480" s="113" t="b">
        <v>0</v>
      </c>
      <c r="D6480" s="124">
        <v>37054</v>
      </c>
      <c r="E6480" s="115">
        <v>11.848000000000001</v>
      </c>
      <c r="F6480" s="115">
        <v>6398</v>
      </c>
      <c r="G6480" s="126">
        <v>0</v>
      </c>
      <c r="H6480" s="126">
        <v>1.4707877420577696E+19</v>
      </c>
    </row>
    <row r="6481" spans="3:8" ht="15" customHeight="1">
      <c r="C6481" s="113" t="b">
        <v>0</v>
      </c>
      <c r="D6481" s="124">
        <v>37055</v>
      </c>
      <c r="E6481" s="115">
        <v>11.718999999999999</v>
      </c>
      <c r="F6481" s="115">
        <v>6399</v>
      </c>
      <c r="G6481" s="126">
        <v>0</v>
      </c>
      <c r="H6481" s="126">
        <v>1.2644012847051827E+19</v>
      </c>
    </row>
    <row r="6482" spans="3:8" ht="15" customHeight="1">
      <c r="C6482" s="113" t="b">
        <v>0</v>
      </c>
      <c r="D6482" s="124">
        <v>37056</v>
      </c>
      <c r="E6482" s="115">
        <v>11.555</v>
      </c>
      <c r="F6482" s="115">
        <v>6400</v>
      </c>
      <c r="G6482" s="126">
        <v>0</v>
      </c>
      <c r="H6482" s="126">
        <v>1.1392816249011026E+19</v>
      </c>
    </row>
    <row r="6483" spans="3:8" ht="15" customHeight="1">
      <c r="C6483" s="113" t="b">
        <v>0</v>
      </c>
      <c r="D6483" s="124">
        <v>37057</v>
      </c>
      <c r="E6483" s="115">
        <v>11.468</v>
      </c>
      <c r="F6483" s="115">
        <v>6401</v>
      </c>
      <c r="G6483" s="126">
        <v>0</v>
      </c>
      <c r="H6483" s="126">
        <v>3.1607114524145299E+17</v>
      </c>
    </row>
    <row r="6484" spans="3:8" ht="15" customHeight="1">
      <c r="C6484" s="113" t="b">
        <v>0</v>
      </c>
      <c r="D6484" s="124">
        <v>37058</v>
      </c>
      <c r="E6484" s="115">
        <v>11.359</v>
      </c>
      <c r="F6484" s="115">
        <v>6402</v>
      </c>
      <c r="G6484" s="126">
        <v>0</v>
      </c>
      <c r="H6484" s="126">
        <v>3.9197149442575672E+18</v>
      </c>
    </row>
    <row r="6485" spans="3:8" ht="15" customHeight="1">
      <c r="C6485" s="113" t="b">
        <v>0</v>
      </c>
      <c r="D6485" s="124">
        <v>37059</v>
      </c>
      <c r="E6485" s="115">
        <v>11.381</v>
      </c>
      <c r="F6485" s="115">
        <v>6403</v>
      </c>
      <c r="G6485" s="126">
        <v>0</v>
      </c>
      <c r="H6485" s="126">
        <v>1.7442373219049171E+19</v>
      </c>
    </row>
    <row r="6486" spans="3:8" ht="15" customHeight="1">
      <c r="C6486" s="113" t="b">
        <v>0</v>
      </c>
      <c r="D6486" s="124">
        <v>37060</v>
      </c>
      <c r="E6486" s="115">
        <v>11.295</v>
      </c>
      <c r="F6486" s="115">
        <v>6404</v>
      </c>
      <c r="G6486" s="126">
        <v>0</v>
      </c>
      <c r="H6486" s="126">
        <v>1.2441356761532318E+19</v>
      </c>
    </row>
    <row r="6487" spans="3:8" ht="15" customHeight="1">
      <c r="C6487" s="113" t="b">
        <v>0</v>
      </c>
      <c r="D6487" s="124">
        <v>37061</v>
      </c>
      <c r="E6487" s="115">
        <v>11.224</v>
      </c>
      <c r="F6487" s="115">
        <v>6405</v>
      </c>
      <c r="G6487" s="126">
        <v>0</v>
      </c>
      <c r="H6487" s="126">
        <v>2.455625856653204E+18</v>
      </c>
    </row>
    <row r="6488" spans="3:8" ht="15" customHeight="1">
      <c r="C6488" s="113" t="b">
        <v>0</v>
      </c>
      <c r="D6488" s="124">
        <v>37062</v>
      </c>
      <c r="E6488" s="115">
        <v>11.167999999999999</v>
      </c>
      <c r="F6488" s="115">
        <v>6406</v>
      </c>
      <c r="G6488" s="126">
        <v>0</v>
      </c>
      <c r="H6488" s="126">
        <v>4.7351362982965279E+18</v>
      </c>
    </row>
    <row r="6489" spans="3:8" ht="15" customHeight="1">
      <c r="C6489" s="113" t="b">
        <v>0</v>
      </c>
      <c r="D6489" s="124">
        <v>37063</v>
      </c>
      <c r="E6489" s="115">
        <v>11.002000000000001</v>
      </c>
      <c r="F6489" s="115">
        <v>6407</v>
      </c>
      <c r="G6489" s="126">
        <v>0</v>
      </c>
      <c r="H6489" s="126">
        <v>8.1409581190140262E+17</v>
      </c>
    </row>
    <row r="6490" spans="3:8" ht="15" customHeight="1">
      <c r="C6490" s="113" t="b">
        <v>0</v>
      </c>
      <c r="D6490" s="124">
        <v>37064</v>
      </c>
      <c r="E6490" s="115">
        <v>10.882999999999999</v>
      </c>
      <c r="F6490" s="115">
        <v>6408</v>
      </c>
      <c r="G6490" s="126">
        <v>0</v>
      </c>
      <c r="H6490" s="126">
        <v>4.431733375591657E+18</v>
      </c>
    </row>
    <row r="6491" spans="3:8" ht="15" customHeight="1">
      <c r="C6491" s="113" t="b">
        <v>0</v>
      </c>
      <c r="D6491" s="124">
        <v>37065</v>
      </c>
      <c r="E6491" s="115">
        <v>10.795</v>
      </c>
      <c r="F6491" s="115">
        <v>6409</v>
      </c>
      <c r="G6491" s="126">
        <v>0</v>
      </c>
      <c r="H6491" s="126">
        <v>3.1806122596531501E+17</v>
      </c>
    </row>
    <row r="6492" spans="3:8" ht="15" customHeight="1">
      <c r="C6492" s="113" t="b">
        <v>0</v>
      </c>
      <c r="D6492" s="124">
        <v>37066</v>
      </c>
      <c r="E6492" s="115">
        <v>10.75</v>
      </c>
      <c r="F6492" s="115">
        <v>6410</v>
      </c>
      <c r="G6492" s="126">
        <v>0</v>
      </c>
      <c r="H6492" s="126">
        <v>3.1848697234622403E+18</v>
      </c>
    </row>
    <row r="6493" spans="3:8" ht="15" customHeight="1">
      <c r="C6493" s="113" t="b">
        <v>0</v>
      </c>
      <c r="D6493" s="124">
        <v>37067</v>
      </c>
      <c r="E6493" s="115">
        <v>10.657</v>
      </c>
      <c r="F6493" s="115">
        <v>6411</v>
      </c>
      <c r="G6493" s="126">
        <v>0</v>
      </c>
      <c r="H6493" s="126">
        <v>9.225544047090389E+18</v>
      </c>
    </row>
    <row r="6494" spans="3:8" ht="15" customHeight="1">
      <c r="C6494" s="113" t="b">
        <v>0</v>
      </c>
      <c r="D6494" s="124">
        <v>37068</v>
      </c>
      <c r="E6494" s="115">
        <v>10.61</v>
      </c>
      <c r="F6494" s="115">
        <v>6412</v>
      </c>
      <c r="G6494" s="126">
        <v>0</v>
      </c>
      <c r="H6494" s="126">
        <v>7.3270302760382904E+18</v>
      </c>
    </row>
    <row r="6495" spans="3:8" ht="15" customHeight="1">
      <c r="C6495" s="113" t="b">
        <v>0</v>
      </c>
      <c r="D6495" s="124">
        <v>37069</v>
      </c>
      <c r="E6495" s="115">
        <v>10.455</v>
      </c>
      <c r="F6495" s="115">
        <v>6413</v>
      </c>
      <c r="G6495" s="126">
        <v>0</v>
      </c>
      <c r="H6495" s="126">
        <v>1.3799006778407063E+18</v>
      </c>
    </row>
    <row r="6496" spans="3:8" ht="15" customHeight="1">
      <c r="C6496" s="113" t="b">
        <v>0</v>
      </c>
      <c r="D6496" s="124">
        <v>37070</v>
      </c>
      <c r="E6496" s="115">
        <v>10.401</v>
      </c>
      <c r="F6496" s="115">
        <v>6414</v>
      </c>
      <c r="G6496" s="126">
        <v>0</v>
      </c>
      <c r="H6496" s="126">
        <v>1.667978562604783E+19</v>
      </c>
    </row>
    <row r="6497" spans="3:8" ht="15" customHeight="1">
      <c r="C6497" s="113" t="b">
        <v>0</v>
      </c>
      <c r="D6497" s="124">
        <v>37071</v>
      </c>
      <c r="E6497" s="115">
        <v>10.355</v>
      </c>
      <c r="F6497" s="115">
        <v>6415</v>
      </c>
      <c r="G6497" s="126">
        <v>0</v>
      </c>
      <c r="H6497" s="126">
        <v>2.5856519270913848E+18</v>
      </c>
    </row>
    <row r="6498" spans="3:8" ht="15" customHeight="1">
      <c r="C6498" s="113" t="b">
        <v>0</v>
      </c>
      <c r="D6498" s="124">
        <v>37072</v>
      </c>
      <c r="E6498" s="115">
        <v>10.297000000000001</v>
      </c>
      <c r="F6498" s="115">
        <v>6416</v>
      </c>
      <c r="G6498" s="126">
        <v>0</v>
      </c>
      <c r="H6498" s="126">
        <v>1.2392814833330506E+19</v>
      </c>
    </row>
    <row r="6499" spans="3:8" ht="15" customHeight="1">
      <c r="C6499" s="113" t="b">
        <v>0</v>
      </c>
      <c r="D6499" s="124">
        <v>37073</v>
      </c>
      <c r="E6499" s="115">
        <v>10.064</v>
      </c>
      <c r="F6499" s="115">
        <v>6417</v>
      </c>
      <c r="G6499" s="126">
        <v>0</v>
      </c>
      <c r="H6499" s="126">
        <v>1.575224587827788E+19</v>
      </c>
    </row>
    <row r="6500" spans="3:8" ht="15" customHeight="1">
      <c r="C6500" s="113" t="b">
        <v>0</v>
      </c>
      <c r="D6500" s="124">
        <v>37074</v>
      </c>
      <c r="E6500" s="115">
        <v>10.032</v>
      </c>
      <c r="F6500" s="115">
        <v>6418</v>
      </c>
      <c r="G6500" s="126">
        <v>0</v>
      </c>
      <c r="H6500" s="126">
        <v>1.6467305958631685E+18</v>
      </c>
    </row>
    <row r="6501" spans="3:8" ht="15" customHeight="1">
      <c r="C6501" s="113" t="b">
        <v>0</v>
      </c>
      <c r="D6501" s="124">
        <v>37075</v>
      </c>
      <c r="E6501" s="115">
        <v>9.9600000000000009</v>
      </c>
      <c r="F6501" s="115">
        <v>6419</v>
      </c>
      <c r="G6501" s="126">
        <v>0</v>
      </c>
      <c r="H6501" s="126">
        <v>1.303193505135529E+19</v>
      </c>
    </row>
    <row r="6502" spans="3:8" ht="15" customHeight="1">
      <c r="C6502" s="113" t="b">
        <v>0</v>
      </c>
      <c r="D6502" s="124">
        <v>37076</v>
      </c>
      <c r="E6502" s="115">
        <v>9.9269999999999996</v>
      </c>
      <c r="F6502" s="115">
        <v>6420</v>
      </c>
      <c r="G6502" s="126">
        <v>0</v>
      </c>
      <c r="H6502" s="126">
        <v>9.7916821923646034E+18</v>
      </c>
    </row>
    <row r="6503" spans="3:8" ht="15" customHeight="1">
      <c r="C6503" s="113" t="b">
        <v>0</v>
      </c>
      <c r="D6503" s="124">
        <v>37077</v>
      </c>
      <c r="E6503" s="115">
        <v>9.7750000000000004</v>
      </c>
      <c r="F6503" s="115">
        <v>6421</v>
      </c>
      <c r="G6503" s="126">
        <v>0</v>
      </c>
      <c r="H6503" s="126">
        <v>1.3132105966677297E+19</v>
      </c>
    </row>
    <row r="6504" spans="3:8" ht="15" customHeight="1">
      <c r="C6504" s="113" t="b">
        <v>0</v>
      </c>
      <c r="D6504" s="124">
        <v>37078</v>
      </c>
      <c r="E6504" s="115">
        <v>9.6720000000000006</v>
      </c>
      <c r="F6504" s="115">
        <v>6422</v>
      </c>
      <c r="G6504" s="126">
        <v>0</v>
      </c>
      <c r="H6504" s="126">
        <v>9.7169651390332293E+18</v>
      </c>
    </row>
    <row r="6505" spans="3:8" ht="15" customHeight="1">
      <c r="C6505" s="113" t="b">
        <v>0</v>
      </c>
      <c r="D6505" s="124">
        <v>37079</v>
      </c>
      <c r="E6505" s="115">
        <v>9.6419999999999995</v>
      </c>
      <c r="F6505" s="115">
        <v>6423</v>
      </c>
      <c r="G6505" s="126">
        <v>0</v>
      </c>
      <c r="H6505" s="126">
        <v>7.2658323474429504E+17</v>
      </c>
    </row>
    <row r="6506" spans="3:8" ht="15" customHeight="1">
      <c r="C6506" s="113" t="b">
        <v>0</v>
      </c>
      <c r="D6506" s="124">
        <v>37080</v>
      </c>
      <c r="E6506" s="115">
        <v>9.5779999999999994</v>
      </c>
      <c r="F6506" s="115">
        <v>6424</v>
      </c>
      <c r="G6506" s="126">
        <v>0</v>
      </c>
      <c r="H6506" s="126">
        <v>2.232724746446135E+18</v>
      </c>
    </row>
    <row r="6507" spans="3:8" ht="15" customHeight="1">
      <c r="C6507" s="113" t="b">
        <v>0</v>
      </c>
      <c r="D6507" s="124">
        <v>37081</v>
      </c>
      <c r="E6507" s="115">
        <v>9.5370000000000008</v>
      </c>
      <c r="F6507" s="115">
        <v>6425</v>
      </c>
      <c r="G6507" s="126">
        <v>0</v>
      </c>
      <c r="H6507" s="126">
        <v>1.0842589349942436E+19</v>
      </c>
    </row>
    <row r="6508" spans="3:8" ht="15" customHeight="1">
      <c r="C6508" s="113" t="b">
        <v>0</v>
      </c>
      <c r="D6508" s="124">
        <v>37082</v>
      </c>
      <c r="E6508" s="115">
        <v>9.4809999999999999</v>
      </c>
      <c r="F6508" s="115">
        <v>6426</v>
      </c>
      <c r="G6508" s="126">
        <v>0</v>
      </c>
      <c r="H6508" s="126">
        <v>1.1687822382726619E+19</v>
      </c>
    </row>
    <row r="6509" spans="3:8" ht="15" customHeight="1">
      <c r="C6509" s="113" t="b">
        <v>0</v>
      </c>
      <c r="D6509" s="124">
        <v>37083</v>
      </c>
      <c r="E6509" s="115">
        <v>9.4459999999999997</v>
      </c>
      <c r="F6509" s="115">
        <v>6427</v>
      </c>
      <c r="G6509" s="126">
        <v>0</v>
      </c>
      <c r="H6509" s="126">
        <v>1.1084952003980833E+19</v>
      </c>
    </row>
    <row r="6510" spans="3:8" ht="15" customHeight="1">
      <c r="C6510" s="113" t="b">
        <v>0</v>
      </c>
      <c r="D6510" s="124">
        <v>37084</v>
      </c>
      <c r="E6510" s="115">
        <v>9.3439999999999994</v>
      </c>
      <c r="F6510" s="115">
        <v>6428</v>
      </c>
      <c r="G6510" s="126">
        <v>0</v>
      </c>
      <c r="H6510" s="126">
        <v>1.3236761941725442E+19</v>
      </c>
    </row>
    <row r="6511" spans="3:8" ht="15" customHeight="1">
      <c r="C6511" s="113" t="b">
        <v>0</v>
      </c>
      <c r="D6511" s="124">
        <v>37085</v>
      </c>
      <c r="E6511" s="115">
        <v>9.2539999999999996</v>
      </c>
      <c r="F6511" s="115">
        <v>6429</v>
      </c>
      <c r="G6511" s="126">
        <v>0</v>
      </c>
      <c r="H6511" s="126">
        <v>3.7958319037266657E+18</v>
      </c>
    </row>
    <row r="6512" spans="3:8" ht="15" customHeight="1">
      <c r="C6512" s="113" t="b">
        <v>0</v>
      </c>
      <c r="D6512" s="124">
        <v>37086</v>
      </c>
      <c r="E6512" s="115">
        <v>9.1890000000000001</v>
      </c>
      <c r="F6512" s="115">
        <v>6430</v>
      </c>
      <c r="G6512" s="126">
        <v>0</v>
      </c>
      <c r="H6512" s="126">
        <v>1.3999719334598925E+18</v>
      </c>
    </row>
    <row r="6513" spans="3:8" ht="15" customHeight="1">
      <c r="C6513" s="113" t="b">
        <v>0</v>
      </c>
      <c r="D6513" s="124">
        <v>37087</v>
      </c>
      <c r="E6513" s="115">
        <v>9.1359999999999992</v>
      </c>
      <c r="F6513" s="115">
        <v>6431</v>
      </c>
      <c r="G6513" s="126">
        <v>0</v>
      </c>
      <c r="H6513" s="126">
        <v>3.174964430756199E+17</v>
      </c>
    </row>
    <row r="6514" spans="3:8" ht="15" customHeight="1">
      <c r="C6514" s="113" t="b">
        <v>0</v>
      </c>
      <c r="D6514" s="124">
        <v>37088</v>
      </c>
      <c r="E6514" s="115">
        <v>9.0269999999999992</v>
      </c>
      <c r="F6514" s="115">
        <v>6432</v>
      </c>
      <c r="G6514" s="126">
        <v>0</v>
      </c>
      <c r="H6514" s="126">
        <v>8.9982569433702461E+18</v>
      </c>
    </row>
    <row r="6515" spans="3:8" ht="15" customHeight="1">
      <c r="C6515" s="113" t="b">
        <v>0</v>
      </c>
      <c r="D6515" s="124">
        <v>37089</v>
      </c>
      <c r="E6515" s="115">
        <v>9.0220000000000002</v>
      </c>
      <c r="F6515" s="115">
        <v>6433</v>
      </c>
      <c r="G6515" s="126">
        <v>0</v>
      </c>
      <c r="H6515" s="126">
        <v>1.8558465176319421E+18</v>
      </c>
    </row>
    <row r="6516" spans="3:8" ht="15" customHeight="1">
      <c r="C6516" s="113" t="b">
        <v>0</v>
      </c>
      <c r="D6516" s="124">
        <v>37090</v>
      </c>
      <c r="E6516" s="115">
        <v>8.9469999999999992</v>
      </c>
      <c r="F6516" s="115">
        <v>6434</v>
      </c>
      <c r="G6516" s="126">
        <v>0</v>
      </c>
      <c r="H6516" s="126">
        <v>7.6921708411620475E+18</v>
      </c>
    </row>
    <row r="6517" spans="3:8" ht="15" customHeight="1">
      <c r="C6517" s="113" t="b">
        <v>0</v>
      </c>
      <c r="D6517" s="124">
        <v>37091</v>
      </c>
      <c r="E6517" s="115">
        <v>8.9079999999999995</v>
      </c>
      <c r="F6517" s="115">
        <v>6435</v>
      </c>
      <c r="G6517" s="126">
        <v>0</v>
      </c>
      <c r="H6517" s="126">
        <v>7.1093755987068129E+18</v>
      </c>
    </row>
    <row r="6518" spans="3:8" ht="15" customHeight="1">
      <c r="C6518" s="113" t="b">
        <v>0</v>
      </c>
      <c r="D6518" s="124">
        <v>37092</v>
      </c>
      <c r="E6518" s="115">
        <v>8.7759999999999998</v>
      </c>
      <c r="F6518" s="115">
        <v>6436</v>
      </c>
      <c r="G6518" s="126">
        <v>0</v>
      </c>
      <c r="H6518" s="126">
        <v>8.1428977438314168E+18</v>
      </c>
    </row>
    <row r="6519" spans="3:8" ht="15" customHeight="1">
      <c r="C6519" s="113" t="b">
        <v>0</v>
      </c>
      <c r="D6519" s="124">
        <v>37093</v>
      </c>
      <c r="E6519" s="115">
        <v>8.6950000000000003</v>
      </c>
      <c r="F6519" s="115">
        <v>6437</v>
      </c>
      <c r="G6519" s="126">
        <v>0</v>
      </c>
      <c r="H6519" s="126">
        <v>4.4694179603859886E+18</v>
      </c>
    </row>
    <row r="6520" spans="3:8" ht="15" customHeight="1">
      <c r="C6520" s="113" t="b">
        <v>0</v>
      </c>
      <c r="D6520" s="124">
        <v>37094</v>
      </c>
      <c r="E6520" s="115">
        <v>8.6820000000000004</v>
      </c>
      <c r="F6520" s="115">
        <v>6438</v>
      </c>
      <c r="G6520" s="126">
        <v>0</v>
      </c>
      <c r="H6520" s="126">
        <v>1.0406441513646598E+19</v>
      </c>
    </row>
    <row r="6521" spans="3:8" ht="15" customHeight="1">
      <c r="C6521" s="113" t="b">
        <v>0</v>
      </c>
      <c r="D6521" s="124">
        <v>37095</v>
      </c>
      <c r="E6521" s="115">
        <v>8.6479999999999997</v>
      </c>
      <c r="F6521" s="115">
        <v>6439</v>
      </c>
      <c r="G6521" s="126">
        <v>0</v>
      </c>
      <c r="H6521" s="126">
        <v>1.3207333837174469E+19</v>
      </c>
    </row>
    <row r="6522" spans="3:8" ht="15" customHeight="1">
      <c r="C6522" s="113" t="b">
        <v>0</v>
      </c>
      <c r="D6522" s="124">
        <v>37096</v>
      </c>
      <c r="E6522" s="115">
        <v>8.5440000000000005</v>
      </c>
      <c r="F6522" s="115">
        <v>6440</v>
      </c>
      <c r="G6522" s="126">
        <v>0</v>
      </c>
      <c r="H6522" s="126">
        <v>1.0672184615448226E+19</v>
      </c>
    </row>
    <row r="6523" spans="3:8" ht="15" customHeight="1">
      <c r="C6523" s="113" t="b">
        <v>0</v>
      </c>
      <c r="D6523" s="124">
        <v>37097</v>
      </c>
      <c r="E6523" s="115">
        <v>8.4269999999999996</v>
      </c>
      <c r="F6523" s="115">
        <v>6441</v>
      </c>
      <c r="G6523" s="126">
        <v>0</v>
      </c>
      <c r="H6523" s="126">
        <v>1.4988397678511573E+19</v>
      </c>
    </row>
    <row r="6524" spans="3:8" ht="15" customHeight="1">
      <c r="C6524" s="113" t="b">
        <v>0</v>
      </c>
      <c r="D6524" s="124">
        <v>37098</v>
      </c>
      <c r="E6524" s="115">
        <v>8.4149999999999991</v>
      </c>
      <c r="F6524" s="115">
        <v>6442</v>
      </c>
      <c r="G6524" s="126">
        <v>0</v>
      </c>
      <c r="H6524" s="126">
        <v>7.7394824029986243E+18</v>
      </c>
    </row>
    <row r="6525" spans="3:8" ht="15" customHeight="1">
      <c r="C6525" s="113" t="b">
        <v>0</v>
      </c>
      <c r="D6525" s="124">
        <v>37099</v>
      </c>
      <c r="E6525" s="115">
        <v>8.327</v>
      </c>
      <c r="F6525" s="115">
        <v>6443</v>
      </c>
      <c r="G6525" s="126">
        <v>0</v>
      </c>
      <c r="H6525" s="126">
        <v>7.8995419976082698E+18</v>
      </c>
    </row>
    <row r="6526" spans="3:8" ht="15" customHeight="1">
      <c r="C6526" s="113" t="b">
        <v>0</v>
      </c>
      <c r="D6526" s="124">
        <v>37100</v>
      </c>
      <c r="E6526" s="115">
        <v>8.3059999999999992</v>
      </c>
      <c r="F6526" s="115">
        <v>6444</v>
      </c>
      <c r="G6526" s="126">
        <v>0</v>
      </c>
      <c r="H6526" s="126">
        <v>1.5201774657965894E+19</v>
      </c>
    </row>
    <row r="6527" spans="3:8" ht="15" customHeight="1">
      <c r="C6527" s="113" t="b">
        <v>0</v>
      </c>
      <c r="D6527" s="124">
        <v>37101</v>
      </c>
      <c r="E6527" s="115">
        <v>8.1999999999999993</v>
      </c>
      <c r="F6527" s="115">
        <v>6445</v>
      </c>
      <c r="G6527" s="126">
        <v>0</v>
      </c>
      <c r="H6527" s="126">
        <v>1.1070195272169304E+19</v>
      </c>
    </row>
    <row r="6528" spans="3:8" ht="15" customHeight="1">
      <c r="C6528" s="113" t="b">
        <v>0</v>
      </c>
      <c r="D6528" s="124">
        <v>37102</v>
      </c>
      <c r="E6528" s="115">
        <v>8.1329999999999991</v>
      </c>
      <c r="F6528" s="115">
        <v>6446</v>
      </c>
      <c r="G6528" s="126">
        <v>0</v>
      </c>
      <c r="H6528" s="126">
        <v>7.2632460081828741E+18</v>
      </c>
    </row>
    <row r="6529" spans="3:8" ht="15" customHeight="1">
      <c r="C6529" s="113" t="b">
        <v>0</v>
      </c>
      <c r="D6529" s="124">
        <v>37103</v>
      </c>
      <c r="E6529" s="115">
        <v>8.0869999999999997</v>
      </c>
      <c r="F6529" s="115">
        <v>6447</v>
      </c>
      <c r="G6529" s="126">
        <v>0</v>
      </c>
      <c r="H6529" s="126">
        <v>8.7333481572530207E+18</v>
      </c>
    </row>
    <row r="6530" spans="3:8" ht="15" customHeight="1">
      <c r="C6530" s="113" t="b">
        <v>0</v>
      </c>
      <c r="D6530" s="124">
        <v>37104</v>
      </c>
      <c r="E6530" s="115">
        <v>8.0790000000000006</v>
      </c>
      <c r="F6530" s="115">
        <v>6448</v>
      </c>
      <c r="G6530" s="126">
        <v>0</v>
      </c>
      <c r="H6530" s="126">
        <v>9.4881460481385103E+18</v>
      </c>
    </row>
    <row r="6531" spans="3:8" ht="15" customHeight="1">
      <c r="C6531" s="113" t="b">
        <v>0</v>
      </c>
      <c r="D6531" s="124">
        <v>37105</v>
      </c>
      <c r="E6531" s="115">
        <v>8.0220000000000002</v>
      </c>
      <c r="F6531" s="115">
        <v>6449</v>
      </c>
      <c r="G6531" s="126">
        <v>0</v>
      </c>
      <c r="H6531" s="126">
        <v>1.1946463968409758E+19</v>
      </c>
    </row>
    <row r="6532" spans="3:8" ht="15" customHeight="1">
      <c r="C6532" s="113" t="b">
        <v>0</v>
      </c>
      <c r="D6532" s="124">
        <v>37106</v>
      </c>
      <c r="E6532" s="115">
        <v>7.9340000000000002</v>
      </c>
      <c r="F6532" s="115">
        <v>6450</v>
      </c>
      <c r="G6532" s="126">
        <v>0</v>
      </c>
      <c r="H6532" s="126">
        <v>1.1294099454146755E+19</v>
      </c>
    </row>
    <row r="6533" spans="3:8" ht="15" customHeight="1">
      <c r="C6533" s="113" t="b">
        <v>0</v>
      </c>
      <c r="D6533" s="124">
        <v>37107</v>
      </c>
      <c r="E6533" s="115">
        <v>7.9409999999999998</v>
      </c>
      <c r="F6533" s="115">
        <v>6451</v>
      </c>
      <c r="G6533" s="126">
        <v>0</v>
      </c>
      <c r="H6533" s="126">
        <v>1.6100924357237256E+18</v>
      </c>
    </row>
    <row r="6534" spans="3:8" ht="15" customHeight="1">
      <c r="C6534" s="113" t="b">
        <v>0</v>
      </c>
      <c r="D6534" s="124">
        <v>37108</v>
      </c>
      <c r="E6534" s="115">
        <v>7.98</v>
      </c>
      <c r="F6534" s="115">
        <v>6452</v>
      </c>
      <c r="G6534" s="126">
        <v>0</v>
      </c>
      <c r="H6534" s="126">
        <v>1.0371084533665223E+19</v>
      </c>
    </row>
    <row r="6535" spans="3:8" ht="15" customHeight="1">
      <c r="C6535" s="113" t="b">
        <v>0</v>
      </c>
      <c r="D6535" s="124">
        <v>37109</v>
      </c>
      <c r="E6535" s="115">
        <v>7.891</v>
      </c>
      <c r="F6535" s="115">
        <v>6453</v>
      </c>
      <c r="G6535" s="126">
        <v>0</v>
      </c>
      <c r="H6535" s="126">
        <v>1.1599617006475774E+19</v>
      </c>
    </row>
    <row r="6536" spans="3:8" ht="15" customHeight="1">
      <c r="C6536" s="113" t="b">
        <v>0</v>
      </c>
      <c r="D6536" s="124">
        <v>37110</v>
      </c>
      <c r="E6536" s="115">
        <v>7.8360000000000003</v>
      </c>
      <c r="F6536" s="115">
        <v>6454</v>
      </c>
      <c r="G6536" s="126">
        <v>0</v>
      </c>
      <c r="H6536" s="126">
        <v>5.2006867924165151E+18</v>
      </c>
    </row>
    <row r="6537" spans="3:8" ht="15" customHeight="1">
      <c r="C6537" s="113" t="b">
        <v>0</v>
      </c>
      <c r="D6537" s="124">
        <v>37111</v>
      </c>
      <c r="E6537" s="115">
        <v>7.819</v>
      </c>
      <c r="F6537" s="115">
        <v>6455</v>
      </c>
      <c r="G6537" s="126">
        <v>0</v>
      </c>
      <c r="H6537" s="126">
        <v>5.9712933149140214E+18</v>
      </c>
    </row>
    <row r="6538" spans="3:8" ht="15" customHeight="1">
      <c r="C6538" s="113" t="b">
        <v>0</v>
      </c>
      <c r="D6538" s="124">
        <v>37112</v>
      </c>
      <c r="E6538" s="115">
        <v>7.7469999999999999</v>
      </c>
      <c r="F6538" s="115">
        <v>6456</v>
      </c>
      <c r="G6538" s="126">
        <v>0</v>
      </c>
      <c r="H6538" s="126">
        <v>1.6747479032525253E+19</v>
      </c>
    </row>
    <row r="6539" spans="3:8" ht="15" customHeight="1">
      <c r="C6539" s="113" t="b">
        <v>0</v>
      </c>
      <c r="D6539" s="124">
        <v>37113</v>
      </c>
      <c r="E6539" s="115">
        <v>7.694</v>
      </c>
      <c r="F6539" s="115">
        <v>6457</v>
      </c>
      <c r="G6539" s="126">
        <v>0</v>
      </c>
      <c r="H6539" s="126">
        <v>5.1280213265351485E+18</v>
      </c>
    </row>
    <row r="6540" spans="3:8" ht="15" customHeight="1">
      <c r="C6540" s="113" t="b">
        <v>0</v>
      </c>
      <c r="D6540" s="124">
        <v>37114</v>
      </c>
      <c r="E6540" s="115">
        <v>7.7160000000000002</v>
      </c>
      <c r="F6540" s="115">
        <v>6458</v>
      </c>
      <c r="G6540" s="126">
        <v>0</v>
      </c>
      <c r="H6540" s="126">
        <v>1.0770365225776781E+19</v>
      </c>
    </row>
    <row r="6541" spans="3:8" ht="15" customHeight="1">
      <c r="C6541" s="113" t="b">
        <v>0</v>
      </c>
      <c r="D6541" s="124">
        <v>37115</v>
      </c>
      <c r="E6541" s="115">
        <v>7.6920000000000002</v>
      </c>
      <c r="F6541" s="115">
        <v>6459</v>
      </c>
      <c r="G6541" s="126">
        <v>0</v>
      </c>
      <c r="H6541" s="126">
        <v>5.7742429266379684E+18</v>
      </c>
    </row>
    <row r="6542" spans="3:8" ht="15" customHeight="1">
      <c r="C6542" s="113" t="b">
        <v>0</v>
      </c>
      <c r="D6542" s="124">
        <v>37116</v>
      </c>
      <c r="E6542" s="115">
        <v>7.5659999999999998</v>
      </c>
      <c r="F6542" s="115">
        <v>6460</v>
      </c>
      <c r="G6542" s="126">
        <v>0</v>
      </c>
      <c r="H6542" s="126">
        <v>1.3128169713509939E+19</v>
      </c>
    </row>
    <row r="6543" spans="3:8" ht="15" customHeight="1">
      <c r="C6543" s="113" t="b">
        <v>0</v>
      </c>
      <c r="D6543" s="124">
        <v>37117</v>
      </c>
      <c r="E6543" s="115">
        <v>7.5350000000000001</v>
      </c>
      <c r="F6543" s="115">
        <v>6461</v>
      </c>
      <c r="G6543" s="126">
        <v>0</v>
      </c>
      <c r="H6543" s="126">
        <v>5.1731561064776653E+18</v>
      </c>
    </row>
    <row r="6544" spans="3:8" ht="15" customHeight="1">
      <c r="C6544" s="113" t="b">
        <v>0</v>
      </c>
      <c r="D6544" s="124">
        <v>37118</v>
      </c>
      <c r="E6544" s="115">
        <v>7.4630000000000001</v>
      </c>
      <c r="F6544" s="115">
        <v>6462</v>
      </c>
      <c r="G6544" s="126">
        <v>0</v>
      </c>
      <c r="H6544" s="126">
        <v>3.8214886804655336E+16</v>
      </c>
    </row>
    <row r="6545" spans="3:8" ht="15" customHeight="1">
      <c r="C6545" s="113" t="b">
        <v>0</v>
      </c>
      <c r="D6545" s="124">
        <v>37119</v>
      </c>
      <c r="E6545" s="115">
        <v>7.4509999999999996</v>
      </c>
      <c r="F6545" s="115">
        <v>6463</v>
      </c>
      <c r="G6545" s="126">
        <v>0</v>
      </c>
      <c r="H6545" s="126">
        <v>1.3542467704508439E+19</v>
      </c>
    </row>
    <row r="6546" spans="3:8" ht="15" customHeight="1">
      <c r="C6546" s="113" t="b">
        <v>0</v>
      </c>
      <c r="D6546" s="124">
        <v>37120</v>
      </c>
      <c r="E6546" s="115">
        <v>7.4039999999999999</v>
      </c>
      <c r="F6546" s="115">
        <v>6464</v>
      </c>
      <c r="G6546" s="126">
        <v>0</v>
      </c>
      <c r="H6546" s="126">
        <v>1.0871399627892599E+19</v>
      </c>
    </row>
    <row r="6547" spans="3:8" ht="15" customHeight="1">
      <c r="C6547" s="113" t="b">
        <v>0</v>
      </c>
      <c r="D6547" s="124">
        <v>37121</v>
      </c>
      <c r="E6547" s="115">
        <v>7.4530000000000003</v>
      </c>
      <c r="F6547" s="115">
        <v>6465</v>
      </c>
      <c r="G6547" s="126">
        <v>0</v>
      </c>
      <c r="H6547" s="126">
        <v>1.17758736669568E+19</v>
      </c>
    </row>
    <row r="6548" spans="3:8" ht="15" customHeight="1">
      <c r="C6548" s="113" t="b">
        <v>0</v>
      </c>
      <c r="D6548" s="124">
        <v>37122</v>
      </c>
      <c r="E6548" s="115">
        <v>7.3440000000000003</v>
      </c>
      <c r="F6548" s="115">
        <v>6466</v>
      </c>
      <c r="G6548" s="126">
        <v>0</v>
      </c>
      <c r="H6548" s="126">
        <v>1.1670339053005093E+19</v>
      </c>
    </row>
    <row r="6549" spans="3:8" ht="15" customHeight="1">
      <c r="C6549" s="113" t="b">
        <v>0</v>
      </c>
      <c r="D6549" s="124">
        <v>37123</v>
      </c>
      <c r="E6549" s="115">
        <v>7.2720000000000002</v>
      </c>
      <c r="F6549" s="115">
        <v>6467</v>
      </c>
      <c r="G6549" s="126">
        <v>0</v>
      </c>
      <c r="H6549" s="126">
        <v>4.0486837203880863E+18</v>
      </c>
    </row>
    <row r="6550" spans="3:8" ht="15" customHeight="1">
      <c r="C6550" s="113" t="b">
        <v>0</v>
      </c>
      <c r="D6550" s="124">
        <v>37124</v>
      </c>
      <c r="E6550" s="115">
        <v>7.2229999999999999</v>
      </c>
      <c r="F6550" s="115">
        <v>6468</v>
      </c>
      <c r="G6550" s="126">
        <v>0</v>
      </c>
      <c r="H6550" s="126">
        <v>1.7095066461025634E+19</v>
      </c>
    </row>
    <row r="6551" spans="3:8" ht="15" customHeight="1">
      <c r="C6551" s="113" t="b">
        <v>0</v>
      </c>
      <c r="D6551" s="124">
        <v>37125</v>
      </c>
      <c r="E6551" s="115">
        <v>7.1859999999999999</v>
      </c>
      <c r="F6551" s="115">
        <v>6469</v>
      </c>
      <c r="G6551" s="126">
        <v>0</v>
      </c>
      <c r="H6551" s="126">
        <v>1.9504591913267057E+18</v>
      </c>
    </row>
    <row r="6552" spans="3:8" ht="15" customHeight="1">
      <c r="C6552" s="113" t="b">
        <v>0</v>
      </c>
      <c r="D6552" s="124">
        <v>37126</v>
      </c>
      <c r="E6552" s="115">
        <v>7.101</v>
      </c>
      <c r="F6552" s="115">
        <v>6470</v>
      </c>
      <c r="G6552" s="126">
        <v>0</v>
      </c>
      <c r="H6552" s="126">
        <v>1.0754927038920987E+19</v>
      </c>
    </row>
    <row r="6553" spans="3:8" ht="15" customHeight="1">
      <c r="C6553" s="113" t="b">
        <v>0</v>
      </c>
      <c r="D6553" s="124">
        <v>37127</v>
      </c>
      <c r="E6553" s="115">
        <v>7.0350000000000001</v>
      </c>
      <c r="F6553" s="115">
        <v>6471</v>
      </c>
      <c r="G6553" s="126">
        <v>0</v>
      </c>
      <c r="H6553" s="126">
        <v>1.1803207269707217E+19</v>
      </c>
    </row>
    <row r="6554" spans="3:8" ht="15" customHeight="1">
      <c r="C6554" s="113" t="b">
        <v>0</v>
      </c>
      <c r="D6554" s="124">
        <v>37128</v>
      </c>
      <c r="E6554" s="115">
        <v>7.07</v>
      </c>
      <c r="F6554" s="115">
        <v>6472</v>
      </c>
      <c r="G6554" s="126">
        <v>0</v>
      </c>
      <c r="H6554" s="126">
        <v>1.4339524361802484E+19</v>
      </c>
    </row>
    <row r="6555" spans="3:8" ht="15" customHeight="1">
      <c r="C6555" s="113" t="b">
        <v>0</v>
      </c>
      <c r="D6555" s="124">
        <v>37129</v>
      </c>
      <c r="E6555" s="115">
        <v>6.9939999999999998</v>
      </c>
      <c r="F6555" s="115">
        <v>6473</v>
      </c>
      <c r="G6555" s="126">
        <v>0</v>
      </c>
      <c r="H6555" s="126">
        <v>7.5768651613046979E+18</v>
      </c>
    </row>
    <row r="6556" spans="3:8" ht="15" customHeight="1">
      <c r="C6556" s="113" t="b">
        <v>0</v>
      </c>
      <c r="D6556" s="124">
        <v>37130</v>
      </c>
      <c r="E6556" s="115">
        <v>6.9809999999999999</v>
      </c>
      <c r="F6556" s="115">
        <v>6474</v>
      </c>
      <c r="G6556" s="126">
        <v>0</v>
      </c>
      <c r="H6556" s="126">
        <v>5.132791181698731E+18</v>
      </c>
    </row>
    <row r="6557" spans="3:8" ht="15" customHeight="1">
      <c r="C6557" s="113" t="b">
        <v>0</v>
      </c>
      <c r="D6557" s="124">
        <v>37131</v>
      </c>
      <c r="E6557" s="115">
        <v>7.0229999999999997</v>
      </c>
      <c r="F6557" s="115">
        <v>6475</v>
      </c>
      <c r="G6557" s="126">
        <v>0</v>
      </c>
      <c r="H6557" s="126">
        <v>1.4154943921217458E+19</v>
      </c>
    </row>
    <row r="6558" spans="3:8" ht="15" customHeight="1">
      <c r="C6558" s="113" t="b">
        <v>0</v>
      </c>
      <c r="D6558" s="124">
        <v>37132</v>
      </c>
      <c r="E6558" s="115">
        <v>6.9569999999999999</v>
      </c>
      <c r="F6558" s="115">
        <v>6476</v>
      </c>
      <c r="G6558" s="126">
        <v>0</v>
      </c>
      <c r="H6558" s="126">
        <v>1.5745562404131932E+19</v>
      </c>
    </row>
    <row r="6559" spans="3:8" ht="15" customHeight="1">
      <c r="C6559" s="113" t="b">
        <v>0</v>
      </c>
      <c r="D6559" s="124">
        <v>37133</v>
      </c>
      <c r="E6559" s="115">
        <v>6.9870000000000001</v>
      </c>
      <c r="F6559" s="115">
        <v>6477</v>
      </c>
      <c r="G6559" s="126">
        <v>0</v>
      </c>
      <c r="H6559" s="126">
        <v>4.8487669216115784E+18</v>
      </c>
    </row>
    <row r="6560" spans="3:8" ht="15" customHeight="1">
      <c r="C6560" s="113" t="b">
        <v>0</v>
      </c>
      <c r="D6560" s="124">
        <v>37134</v>
      </c>
      <c r="E6560" s="115">
        <v>6.8890000000000002</v>
      </c>
      <c r="F6560" s="115">
        <v>6478</v>
      </c>
      <c r="G6560" s="126">
        <v>0</v>
      </c>
      <c r="H6560" s="126">
        <v>1.4561751275370201E+19</v>
      </c>
    </row>
    <row r="6561" spans="3:8" ht="15" customHeight="1">
      <c r="C6561" s="113" t="b">
        <v>0</v>
      </c>
      <c r="D6561" s="124">
        <v>37135</v>
      </c>
      <c r="E6561" s="115">
        <v>6.7889999999999997</v>
      </c>
      <c r="F6561" s="115">
        <v>6479</v>
      </c>
      <c r="G6561" s="126">
        <v>0</v>
      </c>
      <c r="H6561" s="126">
        <v>4.5187667196571474E+18</v>
      </c>
    </row>
    <row r="6562" spans="3:8" ht="15" customHeight="1">
      <c r="C6562" s="113" t="b">
        <v>0</v>
      </c>
      <c r="D6562" s="124">
        <v>37136</v>
      </c>
      <c r="E6562" s="115">
        <v>6.8070000000000004</v>
      </c>
      <c r="F6562" s="115">
        <v>6480</v>
      </c>
      <c r="G6562" s="126">
        <v>0</v>
      </c>
      <c r="H6562" s="126">
        <v>1.7438346024644379E+19</v>
      </c>
    </row>
    <row r="6563" spans="3:8" ht="15" customHeight="1">
      <c r="C6563" s="113" t="b">
        <v>0</v>
      </c>
      <c r="D6563" s="124">
        <v>37137</v>
      </c>
      <c r="E6563" s="115">
        <v>6.7869999999999999</v>
      </c>
      <c r="F6563" s="115">
        <v>6481</v>
      </c>
      <c r="G6563" s="126">
        <v>0</v>
      </c>
      <c r="H6563" s="126">
        <v>1.2856156105869533E+19</v>
      </c>
    </row>
    <row r="6564" spans="3:8" ht="15" customHeight="1">
      <c r="C6564" s="113" t="b">
        <v>0</v>
      </c>
      <c r="D6564" s="124">
        <v>37138</v>
      </c>
      <c r="E6564" s="115">
        <v>6.7789999999999999</v>
      </c>
      <c r="F6564" s="115">
        <v>6482</v>
      </c>
      <c r="G6564" s="126">
        <v>0</v>
      </c>
      <c r="H6564" s="126">
        <v>1.0227644526710243E+19</v>
      </c>
    </row>
    <row r="6565" spans="3:8" ht="15" customHeight="1">
      <c r="C6565" s="113" t="b">
        <v>0</v>
      </c>
      <c r="D6565" s="124">
        <v>37139</v>
      </c>
      <c r="E6565" s="115">
        <v>6.782</v>
      </c>
      <c r="F6565" s="115">
        <v>6483</v>
      </c>
      <c r="G6565" s="126">
        <v>0</v>
      </c>
      <c r="H6565" s="126">
        <v>2.3482961166741094E+18</v>
      </c>
    </row>
    <row r="6566" spans="3:8" ht="15" customHeight="1">
      <c r="C6566" s="113" t="b">
        <v>0</v>
      </c>
      <c r="D6566" s="124">
        <v>37140</v>
      </c>
      <c r="E6566" s="115">
        <v>6.7460000000000004</v>
      </c>
      <c r="F6566" s="115">
        <v>6484</v>
      </c>
      <c r="G6566" s="126">
        <v>0</v>
      </c>
      <c r="H6566" s="126">
        <v>2.0495121842105248E+17</v>
      </c>
    </row>
    <row r="6567" spans="3:8" ht="15" customHeight="1">
      <c r="C6567" s="113" t="b">
        <v>0</v>
      </c>
      <c r="D6567" s="124">
        <v>37141</v>
      </c>
      <c r="E6567" s="115">
        <v>6.73</v>
      </c>
      <c r="F6567" s="115">
        <v>6485</v>
      </c>
      <c r="G6567" s="126">
        <v>0</v>
      </c>
      <c r="H6567" s="126">
        <v>9.1992426322446694E+18</v>
      </c>
    </row>
    <row r="6568" spans="3:8" ht="15" customHeight="1">
      <c r="C6568" s="113" t="b">
        <v>0</v>
      </c>
      <c r="D6568" s="124">
        <v>37142</v>
      </c>
      <c r="E6568" s="115">
        <v>6.718</v>
      </c>
      <c r="F6568" s="115">
        <v>6486</v>
      </c>
      <c r="G6568" s="126">
        <v>0</v>
      </c>
      <c r="H6568" s="126">
        <v>1.1092414973614158E+19</v>
      </c>
    </row>
    <row r="6569" spans="3:8" ht="15" customHeight="1">
      <c r="C6569" s="113" t="b">
        <v>0</v>
      </c>
      <c r="D6569" s="124">
        <v>37143</v>
      </c>
      <c r="E6569" s="115">
        <v>6.7240000000000002</v>
      </c>
      <c r="F6569" s="115">
        <v>6487</v>
      </c>
      <c r="G6569" s="126">
        <v>0</v>
      </c>
      <c r="H6569" s="126">
        <v>2.6280154028454651E+18</v>
      </c>
    </row>
    <row r="6570" spans="3:8" ht="15" customHeight="1">
      <c r="C6570" s="113" t="b">
        <v>0</v>
      </c>
      <c r="D6570" s="124">
        <v>37144</v>
      </c>
      <c r="E6570" s="115">
        <v>6.6909999999999998</v>
      </c>
      <c r="F6570" s="115">
        <v>6488</v>
      </c>
      <c r="G6570" s="126">
        <v>0</v>
      </c>
      <c r="H6570" s="126">
        <v>7.7794305630720481E+18</v>
      </c>
    </row>
    <row r="6571" spans="3:8" ht="15" customHeight="1">
      <c r="C6571" s="113" t="b">
        <v>0</v>
      </c>
      <c r="D6571" s="124">
        <v>37145</v>
      </c>
      <c r="E6571" s="115">
        <v>6.6669999999999998</v>
      </c>
      <c r="F6571" s="115">
        <v>6489</v>
      </c>
      <c r="G6571" s="126">
        <v>0</v>
      </c>
      <c r="H6571" s="126">
        <v>1.8014442159354913E+19</v>
      </c>
    </row>
    <row r="6572" spans="3:8" ht="15" customHeight="1">
      <c r="C6572" s="113" t="b">
        <v>0</v>
      </c>
      <c r="D6572" s="124">
        <v>37146</v>
      </c>
      <c r="E6572" s="115">
        <v>6.6319999999999997</v>
      </c>
      <c r="F6572" s="115">
        <v>6490</v>
      </c>
      <c r="G6572" s="126">
        <v>0</v>
      </c>
      <c r="H6572" s="126">
        <v>1.3832027791420172E+19</v>
      </c>
    </row>
    <row r="6573" spans="3:8" ht="15" customHeight="1">
      <c r="C6573" s="113" t="b">
        <v>0</v>
      </c>
      <c r="D6573" s="124">
        <v>37147</v>
      </c>
      <c r="E6573" s="115">
        <v>6.641</v>
      </c>
      <c r="F6573" s="115">
        <v>6491</v>
      </c>
      <c r="G6573" s="126">
        <v>0</v>
      </c>
      <c r="H6573" s="126">
        <v>7.9777485954952499E+18</v>
      </c>
    </row>
    <row r="6574" spans="3:8" ht="15" customHeight="1">
      <c r="C6574" s="113" t="b">
        <v>0</v>
      </c>
      <c r="D6574" s="124">
        <v>37148</v>
      </c>
      <c r="E6574" s="115">
        <v>6.6840000000000002</v>
      </c>
      <c r="F6574" s="115">
        <v>6492</v>
      </c>
      <c r="G6574" s="126">
        <v>0</v>
      </c>
      <c r="H6574" s="126">
        <v>7.760057658178902E+18</v>
      </c>
    </row>
    <row r="6575" spans="3:8" ht="15" customHeight="1">
      <c r="C6575" s="113" t="b">
        <v>0</v>
      </c>
      <c r="D6575" s="124">
        <v>37149</v>
      </c>
      <c r="E6575" s="115">
        <v>6.657</v>
      </c>
      <c r="F6575" s="115">
        <v>6493</v>
      </c>
      <c r="G6575" s="126">
        <v>0</v>
      </c>
      <c r="H6575" s="126">
        <v>1.3796979332269464E+19</v>
      </c>
    </row>
    <row r="6576" spans="3:8" ht="15" customHeight="1">
      <c r="C6576" s="113" t="b">
        <v>0</v>
      </c>
      <c r="D6576" s="124">
        <v>37150</v>
      </c>
      <c r="E6576" s="115">
        <v>6.6079999999999997</v>
      </c>
      <c r="F6576" s="115">
        <v>6494</v>
      </c>
      <c r="G6576" s="126">
        <v>0</v>
      </c>
      <c r="H6576" s="126">
        <v>7.693280907936386E+18</v>
      </c>
    </row>
    <row r="6577" spans="3:8" ht="15" customHeight="1">
      <c r="C6577" s="113" t="b">
        <v>0</v>
      </c>
      <c r="D6577" s="124">
        <v>37151</v>
      </c>
      <c r="E6577" s="115">
        <v>6.62</v>
      </c>
      <c r="F6577" s="115">
        <v>6495</v>
      </c>
      <c r="G6577" s="126">
        <v>0</v>
      </c>
      <c r="H6577" s="126">
        <v>1.6901168426171111E+19</v>
      </c>
    </row>
    <row r="6578" spans="3:8" ht="15" customHeight="1">
      <c r="C6578" s="113" t="b">
        <v>0</v>
      </c>
      <c r="D6578" s="124">
        <v>37152</v>
      </c>
      <c r="E6578" s="115">
        <v>6.5890000000000004</v>
      </c>
      <c r="F6578" s="115">
        <v>6496</v>
      </c>
      <c r="G6578" s="126">
        <v>0</v>
      </c>
      <c r="H6578" s="126">
        <v>6.9585677875265664E+17</v>
      </c>
    </row>
    <row r="6579" spans="3:8" ht="15" customHeight="1">
      <c r="C6579" s="113" t="b">
        <v>0</v>
      </c>
      <c r="D6579" s="124">
        <v>37153</v>
      </c>
      <c r="E6579" s="115">
        <v>6.5670000000000002</v>
      </c>
      <c r="F6579" s="115">
        <v>6497</v>
      </c>
      <c r="G6579" s="126">
        <v>0</v>
      </c>
      <c r="H6579" s="126">
        <v>6.4148197117656504E+18</v>
      </c>
    </row>
    <row r="6580" spans="3:8" ht="15" customHeight="1">
      <c r="C6580" s="113" t="b">
        <v>0</v>
      </c>
      <c r="D6580" s="124">
        <v>37154</v>
      </c>
      <c r="E6580" s="115">
        <v>6.6289999999999996</v>
      </c>
      <c r="F6580" s="115">
        <v>6498</v>
      </c>
      <c r="G6580" s="126">
        <v>0</v>
      </c>
      <c r="H6580" s="126">
        <v>1.6500627736433476E+19</v>
      </c>
    </row>
    <row r="6581" spans="3:8" ht="15" customHeight="1">
      <c r="C6581" s="113" t="b">
        <v>0</v>
      </c>
      <c r="D6581" s="124">
        <v>37155</v>
      </c>
      <c r="E6581" s="115">
        <v>6.64</v>
      </c>
      <c r="F6581" s="115">
        <v>6499</v>
      </c>
      <c r="G6581" s="126">
        <v>0</v>
      </c>
      <c r="H6581" s="126">
        <v>9.6595168002765189E+18</v>
      </c>
    </row>
    <row r="6582" spans="3:8" ht="15" customHeight="1">
      <c r="C6582" s="113" t="b">
        <v>0</v>
      </c>
      <c r="D6582" s="124">
        <v>37156</v>
      </c>
      <c r="E6582" s="115">
        <v>6.7050000000000001</v>
      </c>
      <c r="F6582" s="115">
        <v>6500</v>
      </c>
      <c r="G6582" s="126">
        <v>0</v>
      </c>
      <c r="H6582" s="126">
        <v>1.621816668168183E+19</v>
      </c>
    </row>
    <row r="6583" spans="3:8" ht="15" customHeight="1">
      <c r="C6583" s="113" t="b">
        <v>0</v>
      </c>
      <c r="D6583" s="124">
        <v>37157</v>
      </c>
      <c r="E6583" s="115">
        <v>6.6829999999999998</v>
      </c>
      <c r="F6583" s="115">
        <v>6501</v>
      </c>
      <c r="G6583" s="126">
        <v>0</v>
      </c>
      <c r="H6583" s="126">
        <v>1.6828330689451055E+19</v>
      </c>
    </row>
    <row r="6584" spans="3:8" ht="15" customHeight="1">
      <c r="C6584" s="113" t="b">
        <v>0</v>
      </c>
      <c r="D6584" s="124">
        <v>37158</v>
      </c>
      <c r="E6584" s="115">
        <v>6.7460000000000004</v>
      </c>
      <c r="F6584" s="115">
        <v>6502</v>
      </c>
      <c r="G6584" s="126">
        <v>0</v>
      </c>
      <c r="H6584" s="126">
        <v>8.8147026182315889E+18</v>
      </c>
    </row>
    <row r="6585" spans="3:8" ht="15" customHeight="1">
      <c r="C6585" s="113" t="b">
        <v>0</v>
      </c>
      <c r="D6585" s="124">
        <v>37159</v>
      </c>
      <c r="E6585" s="115">
        <v>6.6840000000000002</v>
      </c>
      <c r="F6585" s="115">
        <v>6503</v>
      </c>
      <c r="G6585" s="126">
        <v>0</v>
      </c>
      <c r="H6585" s="126">
        <v>9.4248573415541821E+18</v>
      </c>
    </row>
    <row r="6586" spans="3:8" ht="15" customHeight="1">
      <c r="C6586" s="113" t="b">
        <v>0</v>
      </c>
      <c r="D6586" s="124">
        <v>37160</v>
      </c>
      <c r="E6586" s="115">
        <v>6.7729999999999997</v>
      </c>
      <c r="F6586" s="115">
        <v>6504</v>
      </c>
      <c r="G6586" s="126">
        <v>0</v>
      </c>
      <c r="H6586" s="126">
        <v>5.5411745117774561E+18</v>
      </c>
    </row>
    <row r="6587" spans="3:8" ht="15" customHeight="1">
      <c r="C6587" s="113" t="b">
        <v>0</v>
      </c>
      <c r="D6587" s="124">
        <v>37161</v>
      </c>
      <c r="E6587" s="115">
        <v>6.806</v>
      </c>
      <c r="F6587" s="115">
        <v>6505</v>
      </c>
      <c r="G6587" s="126">
        <v>0</v>
      </c>
      <c r="H6587" s="126">
        <v>1.0328312716848603E+19</v>
      </c>
    </row>
    <row r="6588" spans="3:8" ht="15" customHeight="1">
      <c r="C6588" s="113" t="b">
        <v>0</v>
      </c>
      <c r="D6588" s="124">
        <v>37162</v>
      </c>
      <c r="E6588" s="115">
        <v>6.9640000000000004</v>
      </c>
      <c r="F6588" s="115">
        <v>6506</v>
      </c>
      <c r="G6588" s="126">
        <v>0</v>
      </c>
      <c r="H6588" s="126">
        <v>1.5735679393492025E+19</v>
      </c>
    </row>
    <row r="6589" spans="3:8" ht="15" customHeight="1">
      <c r="C6589" s="113" t="b">
        <v>0</v>
      </c>
      <c r="D6589" s="124">
        <v>37163</v>
      </c>
      <c r="E6589" s="115">
        <v>7.0330000000000004</v>
      </c>
      <c r="F6589" s="115">
        <v>6507</v>
      </c>
      <c r="G6589" s="126">
        <v>0</v>
      </c>
      <c r="H6589" s="126">
        <v>8.4964765519153797E+18</v>
      </c>
    </row>
    <row r="6590" spans="3:8" ht="15" customHeight="1">
      <c r="C6590" s="113" t="b">
        <v>0</v>
      </c>
      <c r="D6590" s="124">
        <v>37164</v>
      </c>
      <c r="E6590" s="115">
        <v>7.0839999999999996</v>
      </c>
      <c r="F6590" s="115">
        <v>6508</v>
      </c>
      <c r="G6590" s="126">
        <v>0</v>
      </c>
      <c r="H6590" s="126">
        <v>1.1122430637313221E+19</v>
      </c>
    </row>
    <row r="6591" spans="3:8" ht="15" customHeight="1">
      <c r="C6591" s="113" t="b">
        <v>0</v>
      </c>
      <c r="D6591" s="124">
        <v>37165</v>
      </c>
      <c r="E6591" s="115">
        <v>7.2610000000000001</v>
      </c>
      <c r="F6591" s="115">
        <v>6509</v>
      </c>
      <c r="G6591" s="126">
        <v>0</v>
      </c>
      <c r="H6591" s="126">
        <v>1.6235952277523671E+19</v>
      </c>
    </row>
    <row r="6592" spans="3:8" ht="15" customHeight="1">
      <c r="C6592" s="113" t="b">
        <v>0</v>
      </c>
      <c r="D6592" s="124">
        <v>37166</v>
      </c>
      <c r="E6592" s="115">
        <v>7.3710000000000004</v>
      </c>
      <c r="F6592" s="115">
        <v>6510</v>
      </c>
      <c r="G6592" s="126">
        <v>0</v>
      </c>
      <c r="H6592" s="126">
        <v>5.9825821968962161E+18</v>
      </c>
    </row>
    <row r="6593" spans="3:8" ht="15" customHeight="1">
      <c r="C6593" s="113" t="b">
        <v>0</v>
      </c>
      <c r="D6593" s="124">
        <v>37167</v>
      </c>
      <c r="E6593" s="115">
        <v>7.4770000000000003</v>
      </c>
      <c r="F6593" s="115">
        <v>6511</v>
      </c>
      <c r="G6593" s="126">
        <v>0</v>
      </c>
      <c r="H6593" s="126">
        <v>7.6712380135389112E+18</v>
      </c>
    </row>
    <row r="6594" spans="3:8" ht="15" customHeight="1">
      <c r="C6594" s="113" t="b">
        <v>0</v>
      </c>
      <c r="D6594" s="124">
        <v>37168</v>
      </c>
      <c r="E6594" s="115">
        <v>7.5510000000000002</v>
      </c>
      <c r="F6594" s="115">
        <v>6512</v>
      </c>
      <c r="G6594" s="126">
        <v>0</v>
      </c>
      <c r="H6594" s="126">
        <v>3.2546591366506762E+18</v>
      </c>
    </row>
    <row r="6595" spans="3:8" ht="15" customHeight="1">
      <c r="C6595" s="113" t="b">
        <v>0</v>
      </c>
      <c r="D6595" s="124">
        <v>37169</v>
      </c>
      <c r="E6595" s="115">
        <v>7.5759999999999996</v>
      </c>
      <c r="F6595" s="115">
        <v>6513</v>
      </c>
      <c r="G6595" s="126">
        <v>0</v>
      </c>
      <c r="H6595" s="126">
        <v>1.2015154585066244E+19</v>
      </c>
    </row>
    <row r="6596" spans="3:8" ht="15" customHeight="1">
      <c r="C6596" s="113" t="b">
        <v>0</v>
      </c>
      <c r="D6596" s="124">
        <v>37170</v>
      </c>
      <c r="E6596" s="115">
        <v>7.67</v>
      </c>
      <c r="F6596" s="115">
        <v>6514</v>
      </c>
      <c r="G6596" s="126">
        <v>0</v>
      </c>
      <c r="H6596" s="126">
        <v>7.2942429049735424E+18</v>
      </c>
    </row>
    <row r="6597" spans="3:8" ht="15" customHeight="1">
      <c r="C6597" s="113" t="b">
        <v>0</v>
      </c>
      <c r="D6597" s="124">
        <v>37171</v>
      </c>
      <c r="E6597" s="115">
        <v>7.7859999999999996</v>
      </c>
      <c r="F6597" s="115">
        <v>6515</v>
      </c>
      <c r="G6597" s="126">
        <v>0</v>
      </c>
      <c r="H6597" s="126">
        <v>1.684278417685639E+19</v>
      </c>
    </row>
    <row r="6598" spans="3:8" ht="15" customHeight="1">
      <c r="C6598" s="113" t="b">
        <v>0</v>
      </c>
      <c r="D6598" s="124">
        <v>37172</v>
      </c>
      <c r="E6598" s="115">
        <v>7.8559999999999999</v>
      </c>
      <c r="F6598" s="115">
        <v>6516</v>
      </c>
      <c r="G6598" s="126">
        <v>0</v>
      </c>
      <c r="H6598" s="126">
        <v>4.9885481643885537E+18</v>
      </c>
    </row>
    <row r="6599" spans="3:8" ht="15" customHeight="1">
      <c r="C6599" s="113" t="b">
        <v>0</v>
      </c>
      <c r="D6599" s="124">
        <v>37173</v>
      </c>
      <c r="E6599" s="115">
        <v>7.9420000000000002</v>
      </c>
      <c r="F6599" s="115">
        <v>6517</v>
      </c>
      <c r="G6599" s="126">
        <v>0</v>
      </c>
      <c r="H6599" s="126">
        <v>5.412373326838782E+18</v>
      </c>
    </row>
    <row r="6600" spans="3:8" ht="15" customHeight="1">
      <c r="C6600" s="113" t="b">
        <v>0</v>
      </c>
      <c r="D6600" s="124">
        <v>37174</v>
      </c>
      <c r="E6600" s="115">
        <v>7.9589999999999996</v>
      </c>
      <c r="F6600" s="115">
        <v>6518</v>
      </c>
      <c r="G6600" s="126">
        <v>0</v>
      </c>
      <c r="H6600" s="126">
        <v>7.8507806252183644E+18</v>
      </c>
    </row>
    <row r="6601" spans="3:8" ht="15" customHeight="1">
      <c r="C6601" s="113" t="b">
        <v>0</v>
      </c>
      <c r="D6601" s="124">
        <v>37175</v>
      </c>
      <c r="E6601" s="115">
        <v>7.9809999999999999</v>
      </c>
      <c r="F6601" s="115">
        <v>6519</v>
      </c>
      <c r="G6601" s="126">
        <v>0</v>
      </c>
      <c r="H6601" s="126">
        <v>1.6290471656592882E+19</v>
      </c>
    </row>
    <row r="6602" spans="3:8" ht="15" customHeight="1">
      <c r="C6602" s="113" t="b">
        <v>0</v>
      </c>
      <c r="D6602" s="124">
        <v>37176</v>
      </c>
      <c r="E6602" s="115">
        <v>8.0050000000000008</v>
      </c>
      <c r="F6602" s="115">
        <v>6520</v>
      </c>
      <c r="G6602" s="126">
        <v>0</v>
      </c>
      <c r="H6602" s="126">
        <v>7.062855429306754E+18</v>
      </c>
    </row>
    <row r="6603" spans="3:8" ht="15" customHeight="1">
      <c r="C6603" s="113" t="b">
        <v>0</v>
      </c>
      <c r="D6603" s="124">
        <v>37177</v>
      </c>
      <c r="E6603" s="115">
        <v>8.0969999999999995</v>
      </c>
      <c r="F6603" s="115">
        <v>6521</v>
      </c>
      <c r="G6603" s="126">
        <v>0</v>
      </c>
      <c r="H6603" s="126">
        <v>1.2702555265538412E+18</v>
      </c>
    </row>
    <row r="6604" spans="3:8" ht="15" customHeight="1">
      <c r="C6604" s="113" t="b">
        <v>0</v>
      </c>
      <c r="D6604" s="124">
        <v>37178</v>
      </c>
      <c r="E6604" s="115">
        <v>8.1489999999999991</v>
      </c>
      <c r="F6604" s="115">
        <v>6522</v>
      </c>
      <c r="G6604" s="126">
        <v>0</v>
      </c>
      <c r="H6604" s="126">
        <v>1.1917415607994622E+19</v>
      </c>
    </row>
    <row r="6605" spans="3:8" ht="15" customHeight="1">
      <c r="C6605" s="113" t="b">
        <v>0</v>
      </c>
      <c r="D6605" s="124">
        <v>37179</v>
      </c>
      <c r="E6605" s="115">
        <v>8.2140000000000004</v>
      </c>
      <c r="F6605" s="115">
        <v>6523</v>
      </c>
      <c r="G6605" s="126">
        <v>0</v>
      </c>
      <c r="H6605" s="126">
        <v>1.5476340094640671E+19</v>
      </c>
    </row>
    <row r="6606" spans="3:8" ht="15" customHeight="1">
      <c r="C6606" s="113" t="b">
        <v>0</v>
      </c>
      <c r="D6606" s="124">
        <v>37180</v>
      </c>
      <c r="E6606" s="115">
        <v>8.2430000000000003</v>
      </c>
      <c r="F6606" s="115">
        <v>6524</v>
      </c>
      <c r="G6606" s="126">
        <v>0</v>
      </c>
      <c r="H6606" s="126">
        <v>4.1483780212192205E+18</v>
      </c>
    </row>
    <row r="6607" spans="3:8" ht="15" customHeight="1">
      <c r="C6607" s="113" t="b">
        <v>0</v>
      </c>
      <c r="D6607" s="124">
        <v>37181</v>
      </c>
      <c r="E6607" s="115">
        <v>8.3309999999999995</v>
      </c>
      <c r="F6607" s="115">
        <v>6525</v>
      </c>
      <c r="G6607" s="126">
        <v>0</v>
      </c>
      <c r="H6607" s="126">
        <v>1.698498405239295E+19</v>
      </c>
    </row>
    <row r="6608" spans="3:8" ht="15" customHeight="1">
      <c r="C6608" s="113" t="b">
        <v>0</v>
      </c>
      <c r="D6608" s="124">
        <v>37182</v>
      </c>
      <c r="E6608" s="115">
        <v>8.4489999999999998</v>
      </c>
      <c r="F6608" s="115">
        <v>6526</v>
      </c>
      <c r="G6608" s="126">
        <v>0</v>
      </c>
      <c r="H6608" s="126">
        <v>1.4202258146282326E+19</v>
      </c>
    </row>
    <row r="6609" spans="3:8" ht="15" customHeight="1">
      <c r="C6609" s="113" t="b">
        <v>0</v>
      </c>
      <c r="D6609" s="124">
        <v>37183</v>
      </c>
      <c r="E6609" s="115">
        <v>8.5410000000000004</v>
      </c>
      <c r="F6609" s="115">
        <v>6527</v>
      </c>
      <c r="G6609" s="126">
        <v>0</v>
      </c>
      <c r="H6609" s="126">
        <v>1.062913315258376E+19</v>
      </c>
    </row>
    <row r="6610" spans="3:8" ht="15" customHeight="1">
      <c r="C6610" s="113" t="b">
        <v>0</v>
      </c>
      <c r="D6610" s="124">
        <v>37184</v>
      </c>
      <c r="E6610" s="115">
        <v>8.5549999999999997</v>
      </c>
      <c r="F6610" s="115">
        <v>6528</v>
      </c>
      <c r="G6610" s="126">
        <v>0</v>
      </c>
      <c r="H6610" s="126">
        <v>5.5824755783795077E+18</v>
      </c>
    </row>
    <row r="6611" spans="3:8" ht="15" customHeight="1">
      <c r="C6611" s="113" t="b">
        <v>0</v>
      </c>
      <c r="D6611" s="124">
        <v>37185</v>
      </c>
      <c r="E6611" s="115">
        <v>8.5660000000000007</v>
      </c>
      <c r="F6611" s="115">
        <v>6529</v>
      </c>
      <c r="G6611" s="126">
        <v>0</v>
      </c>
      <c r="H6611" s="126">
        <v>5.3042354104897976E+18</v>
      </c>
    </row>
    <row r="6612" spans="3:8" ht="15" customHeight="1">
      <c r="C6612" s="113" t="b">
        <v>0</v>
      </c>
      <c r="D6612" s="124">
        <v>37186</v>
      </c>
      <c r="E6612" s="115">
        <v>8.5289999999999999</v>
      </c>
      <c r="F6612" s="115">
        <v>6530</v>
      </c>
      <c r="G6612" s="126">
        <v>0</v>
      </c>
      <c r="H6612" s="126">
        <v>1.6943428905260961E+18</v>
      </c>
    </row>
    <row r="6613" spans="3:8" ht="15" customHeight="1">
      <c r="C6613" s="113" t="b">
        <v>0</v>
      </c>
      <c r="D6613" s="124">
        <v>37187</v>
      </c>
      <c r="E6613" s="115">
        <v>8.5690000000000008</v>
      </c>
      <c r="F6613" s="115">
        <v>6531</v>
      </c>
      <c r="G6613" s="126">
        <v>0</v>
      </c>
      <c r="H6613" s="126">
        <v>6.707312464095614E+18</v>
      </c>
    </row>
    <row r="6614" spans="3:8" ht="15" customHeight="1">
      <c r="C6614" s="113" t="b">
        <v>0</v>
      </c>
      <c r="D6614" s="124">
        <v>37188</v>
      </c>
      <c r="E6614" s="115">
        <v>8.6419999999999995</v>
      </c>
      <c r="F6614" s="115">
        <v>6532</v>
      </c>
      <c r="G6614" s="126">
        <v>0</v>
      </c>
      <c r="H6614" s="126">
        <v>1.7626434186078202E+19</v>
      </c>
    </row>
    <row r="6615" spans="3:8" ht="15" customHeight="1">
      <c r="C6615" s="113" t="b">
        <v>0</v>
      </c>
      <c r="D6615" s="124">
        <v>37189</v>
      </c>
      <c r="E6615" s="115">
        <v>8.8520000000000003</v>
      </c>
      <c r="F6615" s="115">
        <v>6533</v>
      </c>
      <c r="G6615" s="126">
        <v>0</v>
      </c>
      <c r="H6615" s="126">
        <v>2.5476543338675272E+18</v>
      </c>
    </row>
    <row r="6616" spans="3:8" ht="15" customHeight="1">
      <c r="C6616" s="113" t="b">
        <v>0</v>
      </c>
      <c r="D6616" s="124">
        <v>37190</v>
      </c>
      <c r="E6616" s="115">
        <v>8.9120000000000008</v>
      </c>
      <c r="F6616" s="115">
        <v>6534</v>
      </c>
      <c r="G6616" s="126">
        <v>0</v>
      </c>
      <c r="H6616" s="126">
        <v>7.1043417992612424E+18</v>
      </c>
    </row>
    <row r="6617" spans="3:8" ht="15" customHeight="1">
      <c r="C6617" s="113" t="b">
        <v>0</v>
      </c>
      <c r="D6617" s="124">
        <v>37191</v>
      </c>
      <c r="E6617" s="115">
        <v>9.0069999999999997</v>
      </c>
      <c r="F6617" s="115">
        <v>6535</v>
      </c>
      <c r="G6617" s="126">
        <v>0</v>
      </c>
      <c r="H6617" s="126">
        <v>9.2927116572516557E+18</v>
      </c>
    </row>
    <row r="6618" spans="3:8" ht="15" customHeight="1">
      <c r="C6618" s="113" t="b">
        <v>0</v>
      </c>
      <c r="D6618" s="124">
        <v>37192</v>
      </c>
      <c r="E6618" s="115">
        <v>9.1539999999999999</v>
      </c>
      <c r="F6618" s="115">
        <v>6536</v>
      </c>
      <c r="G6618" s="126">
        <v>0</v>
      </c>
      <c r="H6618" s="126">
        <v>7.7031966114474496E+18</v>
      </c>
    </row>
    <row r="6619" spans="3:8" ht="15" customHeight="1">
      <c r="C6619" s="113" t="b">
        <v>0</v>
      </c>
      <c r="D6619" s="124">
        <v>37193</v>
      </c>
      <c r="E6619" s="115">
        <v>9.2739999999999991</v>
      </c>
      <c r="F6619" s="115">
        <v>6537</v>
      </c>
      <c r="G6619" s="126">
        <v>0</v>
      </c>
      <c r="H6619" s="126">
        <v>1.4554330803597478E+19</v>
      </c>
    </row>
    <row r="6620" spans="3:8" ht="15" customHeight="1">
      <c r="C6620" s="113" t="b">
        <v>0</v>
      </c>
      <c r="D6620" s="124">
        <v>37194</v>
      </c>
      <c r="E6620" s="115">
        <v>9.3239999999999998</v>
      </c>
      <c r="F6620" s="115">
        <v>6538</v>
      </c>
      <c r="G6620" s="126">
        <v>0</v>
      </c>
      <c r="H6620" s="126">
        <v>1.5296006246174935E+19</v>
      </c>
    </row>
    <row r="6621" spans="3:8" ht="15" customHeight="1">
      <c r="C6621" s="113" t="b">
        <v>0</v>
      </c>
      <c r="D6621" s="124">
        <v>37195</v>
      </c>
      <c r="E6621" s="115">
        <v>9.4039999999999999</v>
      </c>
      <c r="F6621" s="115">
        <v>6539</v>
      </c>
      <c r="G6621" s="126">
        <v>0</v>
      </c>
      <c r="H6621" s="126">
        <v>1.0456195996252676E+19</v>
      </c>
    </row>
    <row r="6622" spans="3:8" ht="15" customHeight="1">
      <c r="C6622" s="113" t="b">
        <v>0</v>
      </c>
      <c r="D6622" s="124">
        <v>37196</v>
      </c>
      <c r="E6622" s="115">
        <v>9.7330000000000005</v>
      </c>
      <c r="F6622" s="115">
        <v>6540</v>
      </c>
      <c r="G6622" s="126">
        <v>0</v>
      </c>
      <c r="H6622" s="126">
        <v>1.8384038194079238E+19</v>
      </c>
    </row>
    <row r="6623" spans="3:8" ht="15" customHeight="1">
      <c r="C6623" s="113" t="b">
        <v>0</v>
      </c>
      <c r="D6623" s="124">
        <v>37197</v>
      </c>
      <c r="E6623" s="115">
        <v>9.7620000000000005</v>
      </c>
      <c r="F6623" s="115">
        <v>6541</v>
      </c>
      <c r="G6623" s="126">
        <v>0</v>
      </c>
      <c r="H6623" s="126">
        <v>1.2814255460851687E+19</v>
      </c>
    </row>
    <row r="6624" spans="3:8" ht="15" customHeight="1">
      <c r="C6624" s="113" t="b">
        <v>0</v>
      </c>
      <c r="D6624" s="124">
        <v>37198</v>
      </c>
      <c r="E6624" s="115">
        <v>9.8040000000000003</v>
      </c>
      <c r="F6624" s="115">
        <v>6542</v>
      </c>
      <c r="G6624" s="126">
        <v>0</v>
      </c>
      <c r="H6624" s="126">
        <v>1.4709339359528137E+19</v>
      </c>
    </row>
    <row r="6625" spans="3:8" ht="15" customHeight="1">
      <c r="C6625" s="113" t="b">
        <v>0</v>
      </c>
      <c r="D6625" s="124">
        <v>37199</v>
      </c>
      <c r="E6625" s="115">
        <v>9.8930000000000007</v>
      </c>
      <c r="F6625" s="115">
        <v>6543</v>
      </c>
      <c r="G6625" s="126">
        <v>0</v>
      </c>
      <c r="H6625" s="126">
        <v>8.5961106076042598E+18</v>
      </c>
    </row>
    <row r="6626" spans="3:8" ht="15" customHeight="1">
      <c r="C6626" s="113" t="b">
        <v>0</v>
      </c>
      <c r="D6626" s="124">
        <v>37200</v>
      </c>
      <c r="E6626" s="115">
        <v>10.076000000000001</v>
      </c>
      <c r="F6626" s="115">
        <v>6544</v>
      </c>
      <c r="G6626" s="126">
        <v>0</v>
      </c>
      <c r="H6626" s="126">
        <v>4.0495225075924339E+17</v>
      </c>
    </row>
    <row r="6627" spans="3:8" ht="15" customHeight="1">
      <c r="C6627" s="113" t="b">
        <v>0</v>
      </c>
      <c r="D6627" s="124">
        <v>37201</v>
      </c>
      <c r="E6627" s="115">
        <v>10.029999999999999</v>
      </c>
      <c r="F6627" s="115">
        <v>6545</v>
      </c>
      <c r="G6627" s="126">
        <v>0</v>
      </c>
      <c r="H6627" s="126">
        <v>7.2239652750897398E+18</v>
      </c>
    </row>
    <row r="6628" spans="3:8" ht="15" customHeight="1">
      <c r="C6628" s="113" t="b">
        <v>0</v>
      </c>
      <c r="D6628" s="124">
        <v>37202</v>
      </c>
      <c r="E6628" s="115">
        <v>10.131</v>
      </c>
      <c r="F6628" s="115">
        <v>6546</v>
      </c>
      <c r="G6628" s="126">
        <v>0</v>
      </c>
      <c r="H6628" s="126">
        <v>1.6768076500482849E+19</v>
      </c>
    </row>
    <row r="6629" spans="3:8" ht="15" customHeight="1">
      <c r="C6629" s="113" t="b">
        <v>0</v>
      </c>
      <c r="D6629" s="124">
        <v>37203</v>
      </c>
      <c r="E6629" s="115">
        <v>10.178000000000001</v>
      </c>
      <c r="F6629" s="115">
        <v>6547</v>
      </c>
      <c r="G6629" s="126">
        <v>0</v>
      </c>
      <c r="H6629" s="126">
        <v>1.5324050283387103E+19</v>
      </c>
    </row>
    <row r="6630" spans="3:8" ht="15" customHeight="1">
      <c r="C6630" s="113" t="b">
        <v>0</v>
      </c>
      <c r="D6630" s="124">
        <v>37204</v>
      </c>
      <c r="E6630" s="115">
        <v>10.196</v>
      </c>
      <c r="F6630" s="115">
        <v>6548</v>
      </c>
      <c r="G6630" s="126">
        <v>0</v>
      </c>
      <c r="H6630" s="126">
        <v>1.6312372007452887E+19</v>
      </c>
    </row>
    <row r="6631" spans="3:8" ht="15" customHeight="1">
      <c r="C6631" s="113" t="b">
        <v>0</v>
      </c>
      <c r="D6631" s="124">
        <v>37205</v>
      </c>
      <c r="E6631" s="115">
        <v>10.336</v>
      </c>
      <c r="F6631" s="115">
        <v>6549</v>
      </c>
      <c r="G6631" s="126">
        <v>0</v>
      </c>
      <c r="H6631" s="126">
        <v>1.5308496473223142E+18</v>
      </c>
    </row>
    <row r="6632" spans="3:8" ht="15" customHeight="1">
      <c r="C6632" s="113" t="b">
        <v>0</v>
      </c>
      <c r="D6632" s="124">
        <v>37206</v>
      </c>
      <c r="E6632" s="115">
        <v>10.41</v>
      </c>
      <c r="F6632" s="115">
        <v>6550</v>
      </c>
      <c r="G6632" s="126">
        <v>0</v>
      </c>
      <c r="H6632" s="126">
        <v>1.492765389481388E+19</v>
      </c>
    </row>
    <row r="6633" spans="3:8" ht="15" customHeight="1">
      <c r="C6633" s="113" t="b">
        <v>0</v>
      </c>
      <c r="D6633" s="124">
        <v>37207</v>
      </c>
      <c r="E6633" s="115">
        <v>10.548999999999999</v>
      </c>
      <c r="F6633" s="115">
        <v>6551</v>
      </c>
      <c r="G6633" s="126">
        <v>0</v>
      </c>
      <c r="H6633" s="126">
        <v>1.4205078745254945E+19</v>
      </c>
    </row>
    <row r="6634" spans="3:8" ht="15" customHeight="1">
      <c r="C6634" s="113" t="b">
        <v>0</v>
      </c>
      <c r="D6634" s="124">
        <v>37208</v>
      </c>
      <c r="E6634" s="115">
        <v>10.616</v>
      </c>
      <c r="F6634" s="115">
        <v>6552</v>
      </c>
      <c r="G6634" s="126">
        <v>0</v>
      </c>
      <c r="H6634" s="126">
        <v>1.8134614286413308E+19</v>
      </c>
    </row>
    <row r="6635" spans="3:8" ht="15" customHeight="1">
      <c r="C6635" s="113" t="b">
        <v>0</v>
      </c>
      <c r="D6635" s="124">
        <v>37209</v>
      </c>
      <c r="E6635" s="115">
        <v>10.731999999999999</v>
      </c>
      <c r="F6635" s="115">
        <v>6553</v>
      </c>
      <c r="G6635" s="126">
        <v>0</v>
      </c>
      <c r="H6635" s="126">
        <v>1.1324456827808199E+19</v>
      </c>
    </row>
    <row r="6636" spans="3:8" ht="15" customHeight="1">
      <c r="C6636" s="113" t="b">
        <v>0</v>
      </c>
      <c r="D6636" s="124">
        <v>37210</v>
      </c>
      <c r="E6636" s="115">
        <v>10.861000000000001</v>
      </c>
      <c r="F6636" s="115">
        <v>6554</v>
      </c>
      <c r="G6636" s="126">
        <v>0</v>
      </c>
      <c r="H6636" s="126">
        <v>9.5720605623845929E+18</v>
      </c>
    </row>
    <row r="6637" spans="3:8" ht="15" customHeight="1">
      <c r="C6637" s="113" t="b">
        <v>0</v>
      </c>
      <c r="D6637" s="124">
        <v>37211</v>
      </c>
      <c r="E6637" s="115">
        <v>10.9</v>
      </c>
      <c r="F6637" s="115">
        <v>6555</v>
      </c>
      <c r="G6637" s="126">
        <v>0</v>
      </c>
      <c r="H6637" s="126">
        <v>9.0300500904597637E+18</v>
      </c>
    </row>
    <row r="6638" spans="3:8" ht="15" customHeight="1">
      <c r="C6638" s="113" t="b">
        <v>0</v>
      </c>
      <c r="D6638" s="124">
        <v>37212</v>
      </c>
      <c r="E6638" s="115">
        <v>10.959</v>
      </c>
      <c r="F6638" s="115">
        <v>6556</v>
      </c>
      <c r="G6638" s="126">
        <v>0</v>
      </c>
      <c r="H6638" s="126">
        <v>1.2456990425760461E+19</v>
      </c>
    </row>
    <row r="6639" spans="3:8" ht="15" customHeight="1">
      <c r="C6639" s="113" t="b">
        <v>0</v>
      </c>
      <c r="D6639" s="124">
        <v>37213</v>
      </c>
      <c r="E6639" s="115">
        <v>11.042999999999999</v>
      </c>
      <c r="F6639" s="115">
        <v>6557</v>
      </c>
      <c r="G6639" s="126">
        <v>0</v>
      </c>
      <c r="H6639" s="126">
        <v>1.3368317514698263E+19</v>
      </c>
    </row>
    <row r="6640" spans="3:8" ht="15" customHeight="1">
      <c r="C6640" s="113" t="b">
        <v>0</v>
      </c>
      <c r="D6640" s="124">
        <v>37214</v>
      </c>
      <c r="E6640" s="115">
        <v>11.068</v>
      </c>
      <c r="F6640" s="115">
        <v>6558</v>
      </c>
      <c r="G6640" s="126">
        <v>0</v>
      </c>
      <c r="H6640" s="126">
        <v>4.9276241718912922E+18</v>
      </c>
    </row>
    <row r="6641" spans="3:8" ht="15" customHeight="1">
      <c r="C6641" s="113" t="b">
        <v>0</v>
      </c>
      <c r="D6641" s="124">
        <v>37215</v>
      </c>
      <c r="E6641" s="115">
        <v>11.109</v>
      </c>
      <c r="F6641" s="115">
        <v>6559</v>
      </c>
      <c r="G6641" s="126">
        <v>0</v>
      </c>
      <c r="H6641" s="126">
        <v>3.5064747551563372E+18</v>
      </c>
    </row>
    <row r="6642" spans="3:8" ht="15" customHeight="1">
      <c r="C6642" s="113" t="b">
        <v>0</v>
      </c>
      <c r="D6642" s="124">
        <v>37216</v>
      </c>
      <c r="E6642" s="115">
        <v>11.090999999999999</v>
      </c>
      <c r="F6642" s="115">
        <v>6560</v>
      </c>
      <c r="G6642" s="126">
        <v>0</v>
      </c>
      <c r="H6642" s="126">
        <v>4.0438849310352251E+18</v>
      </c>
    </row>
    <row r="6643" spans="3:8" ht="15" customHeight="1">
      <c r="C6643" s="113" t="b">
        <v>0</v>
      </c>
      <c r="D6643" s="124">
        <v>37217</v>
      </c>
      <c r="E6643" s="115">
        <v>11.09</v>
      </c>
      <c r="F6643" s="115">
        <v>6561</v>
      </c>
      <c r="G6643" s="126">
        <v>0</v>
      </c>
      <c r="H6643" s="126">
        <v>8.444310854436395E+18</v>
      </c>
    </row>
    <row r="6644" spans="3:8" ht="15" customHeight="1">
      <c r="C6644" s="113" t="b">
        <v>0</v>
      </c>
      <c r="D6644" s="124">
        <v>37218</v>
      </c>
      <c r="E6644" s="115">
        <v>11.096</v>
      </c>
      <c r="F6644" s="115">
        <v>6562</v>
      </c>
      <c r="G6644" s="126">
        <v>0</v>
      </c>
      <c r="H6644" s="126">
        <v>8.90888838375296E+18</v>
      </c>
    </row>
    <row r="6645" spans="3:8" ht="15" customHeight="1">
      <c r="C6645" s="113" t="b">
        <v>0</v>
      </c>
      <c r="D6645" s="124">
        <v>37219</v>
      </c>
      <c r="E6645" s="115">
        <v>11.08</v>
      </c>
      <c r="F6645" s="115">
        <v>6563</v>
      </c>
      <c r="G6645" s="126">
        <v>0</v>
      </c>
      <c r="H6645" s="126">
        <v>1.2939284357605024E+19</v>
      </c>
    </row>
    <row r="6646" spans="3:8" ht="15" customHeight="1">
      <c r="C6646" s="113" t="b">
        <v>0</v>
      </c>
      <c r="D6646" s="124">
        <v>37220</v>
      </c>
      <c r="E6646" s="115">
        <v>11.132999999999999</v>
      </c>
      <c r="F6646" s="115">
        <v>6564</v>
      </c>
      <c r="G6646" s="126">
        <v>0</v>
      </c>
      <c r="H6646" s="126">
        <v>1.4826212594268811E+19</v>
      </c>
    </row>
    <row r="6647" spans="3:8" ht="15" customHeight="1">
      <c r="C6647" s="113" t="b">
        <v>0</v>
      </c>
      <c r="D6647" s="124">
        <v>37221</v>
      </c>
      <c r="E6647" s="115">
        <v>11.179</v>
      </c>
      <c r="F6647" s="115">
        <v>6565</v>
      </c>
      <c r="G6647" s="126">
        <v>0</v>
      </c>
      <c r="H6647" s="126">
        <v>2.818316959829634E+18</v>
      </c>
    </row>
    <row r="6648" spans="3:8" ht="15" customHeight="1">
      <c r="C6648" s="113" t="b">
        <v>0</v>
      </c>
      <c r="D6648" s="124">
        <v>37222</v>
      </c>
      <c r="E6648" s="115">
        <v>11.169</v>
      </c>
      <c r="F6648" s="115">
        <v>6566</v>
      </c>
      <c r="G6648" s="126">
        <v>0</v>
      </c>
      <c r="H6648" s="126">
        <v>5.650570681679445E+18</v>
      </c>
    </row>
    <row r="6649" spans="3:8" ht="15" customHeight="1">
      <c r="C6649" s="113" t="b">
        <v>0</v>
      </c>
      <c r="D6649" s="124">
        <v>37223</v>
      </c>
      <c r="E6649" s="115">
        <v>11.121</v>
      </c>
      <c r="F6649" s="115">
        <v>6567</v>
      </c>
      <c r="G6649" s="126">
        <v>0</v>
      </c>
      <c r="H6649" s="126">
        <v>7.3315469511849124E+18</v>
      </c>
    </row>
    <row r="6650" spans="3:8" ht="15" customHeight="1">
      <c r="C6650" s="113" t="b">
        <v>0</v>
      </c>
      <c r="D6650" s="124">
        <v>37224</v>
      </c>
      <c r="E6650" s="115">
        <v>11.151</v>
      </c>
      <c r="F6650" s="115">
        <v>6568</v>
      </c>
      <c r="G6650" s="126">
        <v>0</v>
      </c>
      <c r="H6650" s="126">
        <v>1.1386320151272095E+18</v>
      </c>
    </row>
    <row r="6651" spans="3:8" ht="15" customHeight="1">
      <c r="C6651" s="113" t="b">
        <v>0</v>
      </c>
      <c r="D6651" s="124">
        <v>37225</v>
      </c>
      <c r="E6651" s="115">
        <v>11.239000000000001</v>
      </c>
      <c r="F6651" s="115">
        <v>6569</v>
      </c>
      <c r="G6651" s="126">
        <v>0</v>
      </c>
      <c r="H6651" s="126">
        <v>1.5109153173037859E+19</v>
      </c>
    </row>
    <row r="6652" spans="3:8" ht="15" customHeight="1">
      <c r="C6652" s="113" t="b">
        <v>0</v>
      </c>
      <c r="D6652" s="124">
        <v>37226</v>
      </c>
      <c r="E6652" s="115">
        <v>11.414</v>
      </c>
      <c r="F6652" s="115">
        <v>6570</v>
      </c>
      <c r="G6652" s="126">
        <v>0</v>
      </c>
      <c r="H6652" s="126">
        <v>6.5374057765215969E+18</v>
      </c>
    </row>
    <row r="6653" spans="3:8" ht="15" customHeight="1">
      <c r="C6653" s="113" t="b">
        <v>0</v>
      </c>
      <c r="D6653" s="124">
        <v>37227</v>
      </c>
      <c r="E6653" s="115">
        <v>11.468</v>
      </c>
      <c r="F6653" s="115">
        <v>6571</v>
      </c>
      <c r="G6653" s="126">
        <v>0</v>
      </c>
      <c r="H6653" s="126">
        <v>4.2837127402308582E+18</v>
      </c>
    </row>
    <row r="6654" spans="3:8" ht="15" customHeight="1">
      <c r="C6654" s="113" t="b">
        <v>0</v>
      </c>
      <c r="D6654" s="124">
        <v>37228</v>
      </c>
      <c r="E6654" s="115">
        <v>11.558</v>
      </c>
      <c r="F6654" s="115">
        <v>6572</v>
      </c>
      <c r="G6654" s="126">
        <v>0</v>
      </c>
      <c r="H6654" s="126">
        <v>1.7544990538889677E+19</v>
      </c>
    </row>
    <row r="6655" spans="3:8" ht="15" customHeight="1">
      <c r="C6655" s="113" t="b">
        <v>0</v>
      </c>
      <c r="D6655" s="124">
        <v>37229</v>
      </c>
      <c r="E6655" s="115">
        <v>11.564</v>
      </c>
      <c r="F6655" s="115">
        <v>6573</v>
      </c>
      <c r="G6655" s="126">
        <v>0</v>
      </c>
      <c r="H6655" s="126">
        <v>8.0346939511965481E+18</v>
      </c>
    </row>
    <row r="6656" spans="3:8" ht="15" customHeight="1">
      <c r="C6656" s="113" t="b">
        <v>0</v>
      </c>
      <c r="D6656" s="124">
        <v>37230</v>
      </c>
      <c r="E6656" s="115">
        <v>11.606999999999999</v>
      </c>
      <c r="F6656" s="115">
        <v>6574</v>
      </c>
      <c r="G6656" s="126">
        <v>0</v>
      </c>
      <c r="H6656" s="126">
        <v>1.8089973986514235E+19</v>
      </c>
    </row>
    <row r="6657" spans="3:8" ht="15" customHeight="1">
      <c r="C6657" s="113" t="b">
        <v>0</v>
      </c>
      <c r="D6657" s="124">
        <v>37231</v>
      </c>
      <c r="E6657" s="115">
        <v>11.705</v>
      </c>
      <c r="F6657" s="115">
        <v>6575</v>
      </c>
      <c r="G6657" s="126">
        <v>0</v>
      </c>
      <c r="H6657" s="126">
        <v>2.9571861948654024E+18</v>
      </c>
    </row>
    <row r="6658" spans="3:8" ht="15" customHeight="1">
      <c r="C6658" s="113" t="b">
        <v>0</v>
      </c>
      <c r="D6658" s="124">
        <v>37232</v>
      </c>
      <c r="E6658" s="115">
        <v>11.71</v>
      </c>
      <c r="F6658" s="115">
        <v>6576</v>
      </c>
      <c r="G6658" s="126">
        <v>0</v>
      </c>
      <c r="H6658" s="126">
        <v>8.5797449332750141E+18</v>
      </c>
    </row>
    <row r="6659" spans="3:8" ht="15" customHeight="1">
      <c r="C6659" s="113" t="b">
        <v>0</v>
      </c>
      <c r="D6659" s="124">
        <v>37233</v>
      </c>
      <c r="E6659" s="115">
        <v>11.747</v>
      </c>
      <c r="F6659" s="115">
        <v>6577</v>
      </c>
      <c r="G6659" s="126">
        <v>0</v>
      </c>
      <c r="H6659" s="126">
        <v>4.0568151916941819E+18</v>
      </c>
    </row>
    <row r="6660" spans="3:8" ht="15" customHeight="1">
      <c r="C6660" s="113" t="b">
        <v>0</v>
      </c>
      <c r="D6660" s="124">
        <v>37234</v>
      </c>
      <c r="E6660" s="115">
        <v>11.887</v>
      </c>
      <c r="F6660" s="115">
        <v>6578</v>
      </c>
      <c r="G6660" s="126">
        <v>0</v>
      </c>
      <c r="H6660" s="126">
        <v>4.9794767567203041E+18</v>
      </c>
    </row>
    <row r="6661" spans="3:8" ht="15" customHeight="1">
      <c r="C6661" s="113" t="b">
        <v>0</v>
      </c>
      <c r="D6661" s="124">
        <v>37235</v>
      </c>
      <c r="E6661" s="115">
        <v>11.925000000000001</v>
      </c>
      <c r="F6661" s="115">
        <v>6579</v>
      </c>
      <c r="G6661" s="126">
        <v>0</v>
      </c>
      <c r="H6661" s="126">
        <v>1.0203604238290469E+19</v>
      </c>
    </row>
    <row r="6662" spans="3:8" ht="15" customHeight="1">
      <c r="C6662" s="113" t="b">
        <v>0</v>
      </c>
      <c r="D6662" s="124">
        <v>37236</v>
      </c>
      <c r="E6662" s="115">
        <v>12.115</v>
      </c>
      <c r="F6662" s="115">
        <v>6580</v>
      </c>
      <c r="G6662" s="126">
        <v>0</v>
      </c>
      <c r="H6662" s="126">
        <v>1.3744045853262768E+19</v>
      </c>
    </row>
    <row r="6663" spans="3:8" ht="15" customHeight="1">
      <c r="C6663" s="113" t="b">
        <v>0</v>
      </c>
      <c r="D6663" s="124">
        <v>37237</v>
      </c>
      <c r="E6663" s="115">
        <v>12.202999999999999</v>
      </c>
      <c r="F6663" s="115">
        <v>6581</v>
      </c>
      <c r="G6663" s="126">
        <v>0</v>
      </c>
      <c r="H6663" s="126">
        <v>1.7726951390233571E+19</v>
      </c>
    </row>
    <row r="6664" spans="3:8" ht="15" customHeight="1">
      <c r="C6664" s="113" t="b">
        <v>0</v>
      </c>
      <c r="D6664" s="124">
        <v>37238</v>
      </c>
      <c r="E6664" s="115">
        <v>12.25</v>
      </c>
      <c r="F6664" s="115">
        <v>6582</v>
      </c>
      <c r="G6664" s="126">
        <v>0</v>
      </c>
      <c r="H6664" s="126">
        <v>9.0082121639209697E+18</v>
      </c>
    </row>
    <row r="6665" spans="3:8" ht="15" customHeight="1">
      <c r="C6665" s="113" t="b">
        <v>0</v>
      </c>
      <c r="D6665" s="124">
        <v>37239</v>
      </c>
      <c r="E6665" s="115">
        <v>12.308999999999999</v>
      </c>
      <c r="F6665" s="115">
        <v>6583</v>
      </c>
      <c r="G6665" s="126">
        <v>0</v>
      </c>
      <c r="H6665" s="126">
        <v>1.7974504324236691E+19</v>
      </c>
    </row>
    <row r="6666" spans="3:8" ht="15" customHeight="1">
      <c r="C6666" s="113" t="b">
        <v>0</v>
      </c>
      <c r="D6666" s="124">
        <v>37240</v>
      </c>
      <c r="E6666" s="115">
        <v>12.374000000000001</v>
      </c>
      <c r="F6666" s="115">
        <v>6584</v>
      </c>
      <c r="G6666" s="126">
        <v>0</v>
      </c>
      <c r="H6666" s="126">
        <v>3.901751163917336E+16</v>
      </c>
    </row>
    <row r="6667" spans="3:8" ht="15" customHeight="1">
      <c r="C6667" s="113" t="b">
        <v>0</v>
      </c>
      <c r="D6667" s="124">
        <v>37241</v>
      </c>
      <c r="E6667" s="115">
        <v>12.467000000000001</v>
      </c>
      <c r="F6667" s="115">
        <v>6585</v>
      </c>
      <c r="G6667" s="126">
        <v>0</v>
      </c>
      <c r="H6667" s="126">
        <v>9.3576188459461875E+17</v>
      </c>
    </row>
    <row r="6668" spans="3:8" ht="15" customHeight="1">
      <c r="C6668" s="113" t="b">
        <v>0</v>
      </c>
      <c r="D6668" s="124">
        <v>37242</v>
      </c>
      <c r="E6668" s="115">
        <v>12.59</v>
      </c>
      <c r="F6668" s="115">
        <v>6586</v>
      </c>
      <c r="G6668" s="126">
        <v>0</v>
      </c>
      <c r="H6668" s="126">
        <v>4.2909137191289631E+18</v>
      </c>
    </row>
    <row r="6669" spans="3:8" ht="15" customHeight="1">
      <c r="C6669" s="113" t="b">
        <v>0</v>
      </c>
      <c r="D6669" s="124">
        <v>37243</v>
      </c>
      <c r="E6669" s="115">
        <v>12.638999999999999</v>
      </c>
      <c r="F6669" s="115">
        <v>6587</v>
      </c>
      <c r="G6669" s="126">
        <v>0</v>
      </c>
      <c r="H6669" s="126">
        <v>2.8410779471230971E+18</v>
      </c>
    </row>
    <row r="6670" spans="3:8" ht="15" customHeight="1">
      <c r="C6670" s="113" t="b">
        <v>0</v>
      </c>
      <c r="D6670" s="124">
        <v>37244</v>
      </c>
      <c r="E6670" s="115">
        <v>12.785</v>
      </c>
      <c r="F6670" s="115">
        <v>6588</v>
      </c>
      <c r="G6670" s="126">
        <v>0</v>
      </c>
      <c r="H6670" s="126">
        <v>1.0125205218756811E+19</v>
      </c>
    </row>
    <row r="6671" spans="3:8" ht="15" customHeight="1">
      <c r="C6671" s="113" t="b">
        <v>0</v>
      </c>
      <c r="D6671" s="124">
        <v>37245</v>
      </c>
      <c r="E6671" s="115">
        <v>12.851000000000001</v>
      </c>
      <c r="F6671" s="115">
        <v>6589</v>
      </c>
      <c r="G6671" s="126">
        <v>0</v>
      </c>
      <c r="H6671" s="126">
        <v>3.9325606958684539E+18</v>
      </c>
    </row>
    <row r="6672" spans="3:8" ht="15" customHeight="1">
      <c r="C6672" s="113" t="b">
        <v>0</v>
      </c>
      <c r="D6672" s="124">
        <v>37246</v>
      </c>
      <c r="E6672" s="115">
        <v>12.92</v>
      </c>
      <c r="F6672" s="115">
        <v>6590</v>
      </c>
      <c r="G6672" s="126">
        <v>0</v>
      </c>
      <c r="H6672" s="126">
        <v>9.006035275627862E+18</v>
      </c>
    </row>
    <row r="6673" spans="3:8" ht="15" customHeight="1">
      <c r="C6673" s="113" t="b">
        <v>0</v>
      </c>
      <c r="D6673" s="124">
        <v>37247</v>
      </c>
      <c r="E6673" s="115">
        <v>13.01</v>
      </c>
      <c r="F6673" s="115">
        <v>6591</v>
      </c>
      <c r="G6673" s="126">
        <v>0</v>
      </c>
      <c r="H6673" s="126">
        <v>3.0303610488034995E+17</v>
      </c>
    </row>
    <row r="6674" spans="3:8" ht="15" customHeight="1">
      <c r="C6674" s="113" t="b">
        <v>0</v>
      </c>
      <c r="D6674" s="124">
        <v>37248</v>
      </c>
      <c r="E6674" s="115">
        <v>13.098000000000001</v>
      </c>
      <c r="F6674" s="115">
        <v>6592</v>
      </c>
      <c r="G6674" s="126">
        <v>0</v>
      </c>
      <c r="H6674" s="126">
        <v>1.8421892307667636E+19</v>
      </c>
    </row>
    <row r="6675" spans="3:8" ht="15" customHeight="1">
      <c r="C6675" s="113" t="b">
        <v>0</v>
      </c>
      <c r="D6675" s="124">
        <v>37249</v>
      </c>
      <c r="E6675" s="115">
        <v>13.189</v>
      </c>
      <c r="F6675" s="115">
        <v>6593</v>
      </c>
      <c r="G6675" s="126">
        <v>0</v>
      </c>
      <c r="H6675" s="126">
        <v>6.95894704838818E+18</v>
      </c>
    </row>
    <row r="6676" spans="3:8" ht="15" customHeight="1">
      <c r="C6676" s="113" t="b">
        <v>0</v>
      </c>
      <c r="D6676" s="124">
        <v>37250</v>
      </c>
      <c r="E6676" s="115">
        <v>13.339</v>
      </c>
      <c r="F6676" s="115">
        <v>6594</v>
      </c>
      <c r="G6676" s="126">
        <v>0</v>
      </c>
      <c r="H6676" s="126">
        <v>7.5675736463601316E+18</v>
      </c>
    </row>
    <row r="6677" spans="3:8" ht="15" customHeight="1">
      <c r="C6677" s="113" t="b">
        <v>0</v>
      </c>
      <c r="D6677" s="124">
        <v>37251</v>
      </c>
      <c r="E6677" s="115">
        <v>13.324999999999999</v>
      </c>
      <c r="F6677" s="115">
        <v>6595</v>
      </c>
      <c r="G6677" s="126">
        <v>0</v>
      </c>
      <c r="H6677" s="126">
        <v>6.4602441219977339E+18</v>
      </c>
    </row>
    <row r="6678" spans="3:8" ht="15" customHeight="1">
      <c r="C6678" s="113" t="b">
        <v>0</v>
      </c>
      <c r="D6678" s="124">
        <v>37252</v>
      </c>
      <c r="E6678" s="115">
        <v>13.374000000000001</v>
      </c>
      <c r="F6678" s="115">
        <v>6596</v>
      </c>
      <c r="G6678" s="126">
        <v>0</v>
      </c>
      <c r="H6678" s="126">
        <v>5.2096267083162552E+18</v>
      </c>
    </row>
    <row r="6679" spans="3:8" ht="15" customHeight="1">
      <c r="C6679" s="113" t="b">
        <v>0</v>
      </c>
      <c r="D6679" s="124">
        <v>37253</v>
      </c>
      <c r="E6679" s="115">
        <v>13.409000000000001</v>
      </c>
      <c r="F6679" s="115">
        <v>6597</v>
      </c>
      <c r="G6679" s="126">
        <v>0</v>
      </c>
      <c r="H6679" s="126">
        <v>1.378097080699811E+19</v>
      </c>
    </row>
    <row r="6680" spans="3:8" ht="15" customHeight="1">
      <c r="C6680" s="113" t="b">
        <v>0</v>
      </c>
      <c r="D6680" s="124">
        <v>37254</v>
      </c>
      <c r="E6680" s="115">
        <v>13.416</v>
      </c>
      <c r="F6680" s="115">
        <v>6598</v>
      </c>
      <c r="G6680" s="126">
        <v>0</v>
      </c>
      <c r="H6680" s="126">
        <v>3.923156788609726E+18</v>
      </c>
    </row>
    <row r="6681" spans="3:8" ht="15" customHeight="1">
      <c r="C6681" s="113" t="b">
        <v>0</v>
      </c>
      <c r="D6681" s="124">
        <v>37255</v>
      </c>
      <c r="E6681" s="115">
        <v>13.444000000000001</v>
      </c>
      <c r="F6681" s="115">
        <v>6599</v>
      </c>
      <c r="G6681" s="126">
        <v>0</v>
      </c>
      <c r="H6681" s="126">
        <v>3.9233283801768509E+18</v>
      </c>
    </row>
    <row r="6682" spans="3:8" ht="15" customHeight="1">
      <c r="C6682" s="113" t="b">
        <v>0</v>
      </c>
      <c r="D6682" s="124">
        <v>37256</v>
      </c>
      <c r="E6682" s="115">
        <v>13.521000000000001</v>
      </c>
      <c r="F6682" s="115">
        <v>6600</v>
      </c>
      <c r="G6682" s="126">
        <v>0</v>
      </c>
      <c r="H6682" s="126">
        <v>2.0906017686503263E+18</v>
      </c>
    </row>
    <row r="6683" spans="3:8" ht="15" customHeight="1">
      <c r="C6683" s="113" t="b">
        <v>0</v>
      </c>
      <c r="D6683" s="124">
        <v>37257</v>
      </c>
      <c r="E6683" s="115">
        <v>13.59</v>
      </c>
      <c r="F6683" s="115">
        <v>6601</v>
      </c>
      <c r="G6683" s="126">
        <v>0</v>
      </c>
      <c r="H6683" s="126">
        <v>1.7278785892412232E+19</v>
      </c>
    </row>
    <row r="6684" spans="3:8" ht="15" customHeight="1">
      <c r="C6684" s="113" t="b">
        <v>0</v>
      </c>
      <c r="D6684" s="124">
        <v>37258</v>
      </c>
      <c r="E6684" s="115">
        <v>13.628</v>
      </c>
      <c r="F6684" s="115">
        <v>6602</v>
      </c>
      <c r="G6684" s="126">
        <v>0</v>
      </c>
      <c r="H6684" s="126">
        <v>2.2266867514995098E+18</v>
      </c>
    </row>
    <row r="6685" spans="3:8" ht="15" customHeight="1">
      <c r="C6685" s="113" t="b">
        <v>0</v>
      </c>
      <c r="D6685" s="124">
        <v>37259</v>
      </c>
      <c r="E6685" s="115">
        <v>13.598000000000001</v>
      </c>
      <c r="F6685" s="115">
        <v>6603</v>
      </c>
      <c r="G6685" s="126">
        <v>0</v>
      </c>
      <c r="H6685" s="126">
        <v>3.9635978054838948E+18</v>
      </c>
    </row>
    <row r="6686" spans="3:8" ht="15" customHeight="1">
      <c r="C6686" s="113" t="b">
        <v>0</v>
      </c>
      <c r="D6686" s="124">
        <v>37260</v>
      </c>
      <c r="E6686" s="115">
        <v>13.622999999999999</v>
      </c>
      <c r="F6686" s="115">
        <v>6604</v>
      </c>
      <c r="G6686" s="126">
        <v>0</v>
      </c>
      <c r="H6686" s="126">
        <v>4.2161155513959916E+18</v>
      </c>
    </row>
    <row r="6687" spans="3:8" ht="15" customHeight="1">
      <c r="C6687" s="113" t="b">
        <v>0</v>
      </c>
      <c r="D6687" s="124">
        <v>37261</v>
      </c>
      <c r="E6687" s="115">
        <v>13.683</v>
      </c>
      <c r="F6687" s="115">
        <v>6605</v>
      </c>
      <c r="G6687" s="126">
        <v>0</v>
      </c>
      <c r="H6687" s="126">
        <v>7.7852257143661158E+18</v>
      </c>
    </row>
    <row r="6688" spans="3:8" ht="15" customHeight="1">
      <c r="C6688" s="113" t="b">
        <v>0</v>
      </c>
      <c r="D6688" s="124">
        <v>37262</v>
      </c>
      <c r="E6688" s="115">
        <v>13.645</v>
      </c>
      <c r="F6688" s="115">
        <v>6606</v>
      </c>
      <c r="G6688" s="126">
        <v>0</v>
      </c>
      <c r="H6688" s="126">
        <v>5.7853223904754452E+18</v>
      </c>
    </row>
    <row r="6689" spans="3:8" ht="15" customHeight="1">
      <c r="C6689" s="113" t="b">
        <v>0</v>
      </c>
      <c r="D6689" s="124">
        <v>37263</v>
      </c>
      <c r="E6689" s="115">
        <v>13.875</v>
      </c>
      <c r="F6689" s="115">
        <v>6607</v>
      </c>
      <c r="G6689" s="126">
        <v>0</v>
      </c>
      <c r="H6689" s="126">
        <v>1.5173516462379942E+19</v>
      </c>
    </row>
    <row r="6690" spans="3:8" ht="15" customHeight="1">
      <c r="C6690" s="113" t="b">
        <v>0</v>
      </c>
      <c r="D6690" s="124">
        <v>37264</v>
      </c>
      <c r="E6690" s="115">
        <v>13.846</v>
      </c>
      <c r="F6690" s="115">
        <v>6608</v>
      </c>
      <c r="G6690" s="126">
        <v>0</v>
      </c>
      <c r="H6690" s="126">
        <v>1.3498212894253394E+19</v>
      </c>
    </row>
    <row r="6691" spans="3:8" ht="15" customHeight="1">
      <c r="C6691" s="113" t="b">
        <v>0</v>
      </c>
      <c r="D6691" s="124">
        <v>37265</v>
      </c>
      <c r="E6691" s="115">
        <v>13.91</v>
      </c>
      <c r="F6691" s="115">
        <v>6609</v>
      </c>
      <c r="G6691" s="126">
        <v>0</v>
      </c>
      <c r="H6691" s="126">
        <v>6.1068154389132155E+18</v>
      </c>
    </row>
    <row r="6692" spans="3:8" ht="15" customHeight="1">
      <c r="C6692" s="113" t="b">
        <v>0</v>
      </c>
      <c r="D6692" s="124">
        <v>37266</v>
      </c>
      <c r="E6692" s="115">
        <v>13.925000000000001</v>
      </c>
      <c r="F6692" s="115">
        <v>6610</v>
      </c>
      <c r="G6692" s="126">
        <v>0</v>
      </c>
      <c r="H6692" s="126">
        <v>1.7029064753655027E+17</v>
      </c>
    </row>
    <row r="6693" spans="3:8" ht="15" customHeight="1">
      <c r="C6693" s="113" t="b">
        <v>0</v>
      </c>
      <c r="D6693" s="124">
        <v>37267</v>
      </c>
      <c r="E6693" s="115">
        <v>13.885</v>
      </c>
      <c r="F6693" s="115">
        <v>6611</v>
      </c>
      <c r="G6693" s="126">
        <v>0</v>
      </c>
      <c r="H6693" s="126">
        <v>3.5646770898895601E+18</v>
      </c>
    </row>
    <row r="6694" spans="3:8" ht="15" customHeight="1">
      <c r="C6694" s="113" t="b">
        <v>0</v>
      </c>
      <c r="D6694" s="124">
        <v>37268</v>
      </c>
      <c r="E6694" s="115">
        <v>13.98</v>
      </c>
      <c r="F6694" s="115">
        <v>6612</v>
      </c>
      <c r="G6694" s="126">
        <v>0</v>
      </c>
      <c r="H6694" s="126">
        <v>8.0063660235118572E+18</v>
      </c>
    </row>
    <row r="6695" spans="3:8" ht="15" customHeight="1">
      <c r="C6695" s="113" t="b">
        <v>0</v>
      </c>
      <c r="D6695" s="124">
        <v>37269</v>
      </c>
      <c r="E6695" s="115">
        <v>14.163</v>
      </c>
      <c r="F6695" s="115">
        <v>6613</v>
      </c>
      <c r="G6695" s="126">
        <v>0</v>
      </c>
      <c r="H6695" s="126">
        <v>1.8132711439414284E+19</v>
      </c>
    </row>
    <row r="6696" spans="3:8" ht="15" customHeight="1">
      <c r="C6696" s="113" t="b">
        <v>0</v>
      </c>
      <c r="D6696" s="124">
        <v>37270</v>
      </c>
      <c r="E6696" s="115">
        <v>14.236000000000001</v>
      </c>
      <c r="F6696" s="115">
        <v>6614</v>
      </c>
      <c r="G6696" s="126">
        <v>0</v>
      </c>
      <c r="H6696" s="126">
        <v>4.7596996610507039E+18</v>
      </c>
    </row>
    <row r="6697" spans="3:8" ht="15" customHeight="1">
      <c r="C6697" s="113" t="b">
        <v>0</v>
      </c>
      <c r="D6697" s="124">
        <v>37271</v>
      </c>
      <c r="E6697" s="115">
        <v>14.222</v>
      </c>
      <c r="F6697" s="115">
        <v>6615</v>
      </c>
      <c r="G6697" s="126">
        <v>0</v>
      </c>
      <c r="H6697" s="126">
        <v>9.4470751839852851E+18</v>
      </c>
    </row>
    <row r="6698" spans="3:8" ht="15" customHeight="1">
      <c r="C6698" s="113" t="b">
        <v>0</v>
      </c>
      <c r="D6698" s="124">
        <v>37272</v>
      </c>
      <c r="E6698" s="115">
        <v>14.313000000000001</v>
      </c>
      <c r="F6698" s="115">
        <v>6616</v>
      </c>
      <c r="G6698" s="126">
        <v>0</v>
      </c>
      <c r="H6698" s="126">
        <v>9.9250304996921405E+18</v>
      </c>
    </row>
    <row r="6699" spans="3:8" ht="15" customHeight="1">
      <c r="C6699" s="113" t="b">
        <v>0</v>
      </c>
      <c r="D6699" s="124">
        <v>37273</v>
      </c>
      <c r="E6699" s="115">
        <v>14.366</v>
      </c>
      <c r="F6699" s="115">
        <v>6617</v>
      </c>
      <c r="G6699" s="126">
        <v>0</v>
      </c>
      <c r="H6699" s="126">
        <v>1.4167321680549587E+19</v>
      </c>
    </row>
    <row r="6700" spans="3:8" ht="15" customHeight="1">
      <c r="C6700" s="113" t="b">
        <v>0</v>
      </c>
      <c r="D6700" s="124">
        <v>37274</v>
      </c>
      <c r="E6700" s="115">
        <v>14.372</v>
      </c>
      <c r="F6700" s="115">
        <v>6618</v>
      </c>
      <c r="G6700" s="126">
        <v>0</v>
      </c>
      <c r="H6700" s="126">
        <v>5.4443975164583639E+18</v>
      </c>
    </row>
    <row r="6701" spans="3:8" ht="15" customHeight="1">
      <c r="C6701" s="113" t="b">
        <v>0</v>
      </c>
      <c r="D6701" s="124">
        <v>37275</v>
      </c>
      <c r="E6701" s="115">
        <v>14.429</v>
      </c>
      <c r="F6701" s="115">
        <v>6619</v>
      </c>
      <c r="G6701" s="126">
        <v>0</v>
      </c>
      <c r="H6701" s="126">
        <v>4.0531861047791718E+17</v>
      </c>
    </row>
    <row r="6702" spans="3:8" ht="15" customHeight="1">
      <c r="C6702" s="113" t="b">
        <v>0</v>
      </c>
      <c r="D6702" s="124">
        <v>37276</v>
      </c>
      <c r="E6702" s="115">
        <v>14.561</v>
      </c>
      <c r="F6702" s="115">
        <v>6620</v>
      </c>
      <c r="G6702" s="126">
        <v>0</v>
      </c>
      <c r="H6702" s="126">
        <v>1.2061099129726745E+19</v>
      </c>
    </row>
    <row r="6703" spans="3:8" ht="15" customHeight="1">
      <c r="C6703" s="113" t="b">
        <v>0</v>
      </c>
      <c r="D6703" s="124">
        <v>37277</v>
      </c>
      <c r="E6703" s="115">
        <v>14.657</v>
      </c>
      <c r="F6703" s="115">
        <v>6621</v>
      </c>
      <c r="G6703" s="126">
        <v>0</v>
      </c>
      <c r="H6703" s="126">
        <v>8.7741890499015885E+18</v>
      </c>
    </row>
    <row r="6704" spans="3:8" ht="15" customHeight="1">
      <c r="C6704" s="113" t="b">
        <v>0</v>
      </c>
      <c r="D6704" s="124">
        <v>37278</v>
      </c>
      <c r="E6704" s="115">
        <v>14.673999999999999</v>
      </c>
      <c r="F6704" s="115">
        <v>6622</v>
      </c>
      <c r="G6704" s="126">
        <v>0</v>
      </c>
      <c r="H6704" s="126">
        <v>3.1485806730122732E+18</v>
      </c>
    </row>
    <row r="6705" spans="3:8" ht="15" customHeight="1">
      <c r="C6705" s="113" t="b">
        <v>0</v>
      </c>
      <c r="D6705" s="124">
        <v>37279</v>
      </c>
      <c r="E6705" s="115">
        <v>14.624000000000001</v>
      </c>
      <c r="F6705" s="115">
        <v>6623</v>
      </c>
      <c r="G6705" s="126">
        <v>0</v>
      </c>
      <c r="H6705" s="126">
        <v>5.488476519212745E+17</v>
      </c>
    </row>
    <row r="6706" spans="3:8" ht="15" customHeight="1">
      <c r="C6706" s="113" t="b">
        <v>0</v>
      </c>
      <c r="D6706" s="124">
        <v>37280</v>
      </c>
      <c r="E6706" s="115">
        <v>14.64</v>
      </c>
      <c r="F6706" s="115">
        <v>6624</v>
      </c>
      <c r="G6706" s="126">
        <v>0</v>
      </c>
      <c r="H6706" s="126">
        <v>7.0916680576706652E+18</v>
      </c>
    </row>
    <row r="6707" spans="3:8" ht="15" customHeight="1">
      <c r="C6707" s="113" t="b">
        <v>0</v>
      </c>
      <c r="D6707" s="124">
        <v>37281</v>
      </c>
      <c r="E6707" s="115">
        <v>14.667999999999999</v>
      </c>
      <c r="F6707" s="115">
        <v>6625</v>
      </c>
      <c r="G6707" s="126">
        <v>0</v>
      </c>
      <c r="H6707" s="126">
        <v>6.5874196247732931E+18</v>
      </c>
    </row>
    <row r="6708" spans="3:8" ht="15" customHeight="1">
      <c r="C6708" s="113" t="b">
        <v>0</v>
      </c>
      <c r="D6708" s="124">
        <v>37282</v>
      </c>
      <c r="E6708" s="115">
        <v>14.744</v>
      </c>
      <c r="F6708" s="115">
        <v>6626</v>
      </c>
      <c r="G6708" s="126">
        <v>0</v>
      </c>
      <c r="H6708" s="126">
        <v>1.5270165312837432E+18</v>
      </c>
    </row>
    <row r="6709" spans="3:8" ht="15" customHeight="1">
      <c r="C6709" s="113" t="b">
        <v>0</v>
      </c>
      <c r="D6709" s="124">
        <v>37283</v>
      </c>
      <c r="E6709" s="115">
        <v>14.803000000000001</v>
      </c>
      <c r="F6709" s="115">
        <v>6627</v>
      </c>
      <c r="G6709" s="126">
        <v>0</v>
      </c>
      <c r="H6709" s="126">
        <v>1.3049136589425271E+19</v>
      </c>
    </row>
    <row r="6710" spans="3:8" ht="15" customHeight="1">
      <c r="C6710" s="113" t="b">
        <v>0</v>
      </c>
      <c r="D6710" s="124">
        <v>37284</v>
      </c>
      <c r="E6710" s="115">
        <v>14.923</v>
      </c>
      <c r="F6710" s="115">
        <v>6628</v>
      </c>
      <c r="G6710" s="126">
        <v>0</v>
      </c>
      <c r="H6710" s="126">
        <v>2.5753745836757453E+18</v>
      </c>
    </row>
    <row r="6711" spans="3:8" ht="15" customHeight="1">
      <c r="C6711" s="113" t="b">
        <v>0</v>
      </c>
      <c r="D6711" s="124">
        <v>37285</v>
      </c>
      <c r="E6711" s="115">
        <v>14.878</v>
      </c>
      <c r="F6711" s="115">
        <v>6629</v>
      </c>
      <c r="G6711" s="126">
        <v>0</v>
      </c>
      <c r="H6711" s="126">
        <v>6.5328099816130191E+18</v>
      </c>
    </row>
    <row r="6712" spans="3:8" ht="15" customHeight="1">
      <c r="C6712" s="113" t="b">
        <v>0</v>
      </c>
      <c r="D6712" s="124">
        <v>37286</v>
      </c>
      <c r="E6712" s="115">
        <v>14.951000000000001</v>
      </c>
      <c r="F6712" s="115">
        <v>6630</v>
      </c>
      <c r="G6712" s="126">
        <v>0</v>
      </c>
      <c r="H6712" s="126">
        <v>6.2266937215099249E+18</v>
      </c>
    </row>
    <row r="6713" spans="3:8" ht="15" customHeight="1">
      <c r="C6713" s="113" t="b">
        <v>0</v>
      </c>
      <c r="D6713" s="124">
        <v>37287</v>
      </c>
      <c r="E6713" s="115">
        <v>15.039</v>
      </c>
      <c r="F6713" s="115">
        <v>6631</v>
      </c>
      <c r="G6713" s="126">
        <v>0</v>
      </c>
      <c r="H6713" s="126">
        <v>1.542809853830536E+19</v>
      </c>
    </row>
    <row r="6714" spans="3:8" ht="15" customHeight="1">
      <c r="C6714" s="113" t="b">
        <v>0</v>
      </c>
      <c r="D6714" s="124">
        <v>37288</v>
      </c>
      <c r="E6714" s="115">
        <v>15.186999999999999</v>
      </c>
      <c r="F6714" s="115">
        <v>6632</v>
      </c>
      <c r="G6714" s="126">
        <v>0</v>
      </c>
      <c r="H6714" s="126">
        <v>1.445484006814327E+19</v>
      </c>
    </row>
    <row r="6715" spans="3:8" ht="15" customHeight="1">
      <c r="C6715" s="113" t="b">
        <v>0</v>
      </c>
      <c r="D6715" s="124">
        <v>37289</v>
      </c>
      <c r="E6715" s="115">
        <v>15.226000000000001</v>
      </c>
      <c r="F6715" s="115">
        <v>6633</v>
      </c>
      <c r="G6715" s="126">
        <v>0</v>
      </c>
      <c r="H6715" s="126">
        <v>5.218197778084692E+18</v>
      </c>
    </row>
    <row r="6716" spans="3:8" ht="15" customHeight="1">
      <c r="C6716" s="113" t="b">
        <v>0</v>
      </c>
      <c r="D6716" s="124">
        <v>37290</v>
      </c>
      <c r="E6716" s="115">
        <v>15.186</v>
      </c>
      <c r="F6716" s="115">
        <v>6634</v>
      </c>
      <c r="G6716" s="126">
        <v>0</v>
      </c>
      <c r="H6716" s="126">
        <v>7.5090434367241738E+18</v>
      </c>
    </row>
    <row r="6717" spans="3:8" ht="15" customHeight="1">
      <c r="C6717" s="113" t="b">
        <v>0</v>
      </c>
      <c r="D6717" s="124">
        <v>37291</v>
      </c>
      <c r="E6717" s="115">
        <v>15.204000000000001</v>
      </c>
      <c r="F6717" s="115">
        <v>6635</v>
      </c>
      <c r="G6717" s="126">
        <v>0</v>
      </c>
      <c r="H6717" s="126">
        <v>1.8317862557959141E+19</v>
      </c>
    </row>
    <row r="6718" spans="3:8" ht="15" customHeight="1">
      <c r="C6718" s="113" t="b">
        <v>0</v>
      </c>
      <c r="D6718" s="124">
        <v>37292</v>
      </c>
      <c r="E6718" s="115">
        <v>15.185</v>
      </c>
      <c r="F6718" s="115">
        <v>6636</v>
      </c>
      <c r="G6718" s="126">
        <v>0</v>
      </c>
      <c r="H6718" s="126">
        <v>7.2578935105426995E+18</v>
      </c>
    </row>
    <row r="6719" spans="3:8" ht="15" customHeight="1">
      <c r="C6719" s="113" t="b">
        <v>0</v>
      </c>
      <c r="D6719" s="124">
        <v>37293</v>
      </c>
      <c r="E6719" s="115">
        <v>15.132999999999999</v>
      </c>
      <c r="F6719" s="115">
        <v>6637</v>
      </c>
      <c r="G6719" s="126">
        <v>0</v>
      </c>
      <c r="H6719" s="126">
        <v>2.2037906624516498E+18</v>
      </c>
    </row>
    <row r="6720" spans="3:8" ht="15" customHeight="1">
      <c r="C6720" s="113" t="b">
        <v>0</v>
      </c>
      <c r="D6720" s="124">
        <v>37294</v>
      </c>
      <c r="E6720" s="115">
        <v>15.16</v>
      </c>
      <c r="F6720" s="115">
        <v>6638</v>
      </c>
      <c r="G6720" s="126">
        <v>0</v>
      </c>
      <c r="H6720" s="126">
        <v>1.30014814170766E+18</v>
      </c>
    </row>
    <row r="6721" spans="3:8" ht="15" customHeight="1">
      <c r="C6721" s="113" t="b">
        <v>0</v>
      </c>
      <c r="D6721" s="124">
        <v>37295</v>
      </c>
      <c r="E6721" s="115">
        <v>15.207000000000001</v>
      </c>
      <c r="F6721" s="115">
        <v>6639</v>
      </c>
      <c r="G6721" s="126">
        <v>0</v>
      </c>
      <c r="H6721" s="126">
        <v>1.2026408416040976E+19</v>
      </c>
    </row>
    <row r="6722" spans="3:8" ht="15" customHeight="1">
      <c r="C6722" s="113" t="b">
        <v>0</v>
      </c>
      <c r="D6722" s="124">
        <v>37296</v>
      </c>
      <c r="E6722" s="115">
        <v>15.255000000000001</v>
      </c>
      <c r="F6722" s="115">
        <v>6640</v>
      </c>
      <c r="G6722" s="126">
        <v>0</v>
      </c>
      <c r="H6722" s="126">
        <v>4.3557739283444055E+18</v>
      </c>
    </row>
    <row r="6723" spans="3:8" ht="15" customHeight="1">
      <c r="C6723" s="113" t="b">
        <v>0</v>
      </c>
      <c r="D6723" s="124">
        <v>37297</v>
      </c>
      <c r="E6723" s="115">
        <v>15.209</v>
      </c>
      <c r="F6723" s="115">
        <v>6641</v>
      </c>
      <c r="G6723" s="126">
        <v>0</v>
      </c>
      <c r="H6723" s="126">
        <v>3.0753794949413955E+18</v>
      </c>
    </row>
    <row r="6724" spans="3:8" ht="15" customHeight="1">
      <c r="C6724" s="113" t="b">
        <v>0</v>
      </c>
      <c r="D6724" s="124">
        <v>37298</v>
      </c>
      <c r="E6724" s="115">
        <v>15.31</v>
      </c>
      <c r="F6724" s="115">
        <v>6642</v>
      </c>
      <c r="G6724" s="126">
        <v>0</v>
      </c>
      <c r="H6724" s="126">
        <v>1.2495376644025419E+17</v>
      </c>
    </row>
    <row r="6725" spans="3:8" ht="15" customHeight="1">
      <c r="C6725" s="113" t="b">
        <v>0</v>
      </c>
      <c r="D6725" s="124">
        <v>37299</v>
      </c>
      <c r="E6725" s="115">
        <v>15.228</v>
      </c>
      <c r="F6725" s="115">
        <v>6643</v>
      </c>
      <c r="G6725" s="126">
        <v>0</v>
      </c>
      <c r="H6725" s="126">
        <v>2.0136291537867121E+18</v>
      </c>
    </row>
    <row r="6726" spans="3:8" ht="15" customHeight="1">
      <c r="C6726" s="113" t="b">
        <v>0</v>
      </c>
      <c r="D6726" s="124">
        <v>37300</v>
      </c>
      <c r="E6726" s="115">
        <v>15.303000000000001</v>
      </c>
      <c r="F6726" s="115">
        <v>6644</v>
      </c>
      <c r="G6726" s="126">
        <v>0</v>
      </c>
      <c r="H6726" s="126">
        <v>1.8304149923180663E+19</v>
      </c>
    </row>
    <row r="6727" spans="3:8" ht="15" customHeight="1">
      <c r="C6727" s="113" t="b">
        <v>0</v>
      </c>
      <c r="D6727" s="124">
        <v>37301</v>
      </c>
      <c r="E6727" s="115">
        <v>15.364000000000001</v>
      </c>
      <c r="F6727" s="115">
        <v>6645</v>
      </c>
      <c r="G6727" s="126">
        <v>0</v>
      </c>
      <c r="H6727" s="126">
        <v>1.5137299310997117E+18</v>
      </c>
    </row>
    <row r="6728" spans="3:8" ht="15" customHeight="1">
      <c r="C6728" s="113" t="b">
        <v>0</v>
      </c>
      <c r="D6728" s="124">
        <v>37302</v>
      </c>
      <c r="E6728" s="115">
        <v>15.384</v>
      </c>
      <c r="F6728" s="115">
        <v>6646</v>
      </c>
      <c r="G6728" s="126">
        <v>0</v>
      </c>
      <c r="H6728" s="126">
        <v>1.1516602875338588E+19</v>
      </c>
    </row>
    <row r="6729" spans="3:8" ht="15" customHeight="1">
      <c r="C6729" s="113" t="b">
        <v>0</v>
      </c>
      <c r="D6729" s="124">
        <v>37303</v>
      </c>
      <c r="E6729" s="115">
        <v>15.413</v>
      </c>
      <c r="F6729" s="115">
        <v>6647</v>
      </c>
      <c r="G6729" s="126">
        <v>0</v>
      </c>
      <c r="H6729" s="126">
        <v>5.1598197970184673E+18</v>
      </c>
    </row>
    <row r="6730" spans="3:8" ht="15" customHeight="1">
      <c r="C6730" s="113" t="b">
        <v>0</v>
      </c>
      <c r="D6730" s="124">
        <v>37304</v>
      </c>
      <c r="E6730" s="115">
        <v>15.475</v>
      </c>
      <c r="F6730" s="115">
        <v>6648</v>
      </c>
      <c r="G6730" s="126">
        <v>0</v>
      </c>
      <c r="H6730" s="126">
        <v>2.7567622411242092E+18</v>
      </c>
    </row>
    <row r="6731" spans="3:8" ht="15" customHeight="1">
      <c r="C6731" s="113" t="b">
        <v>0</v>
      </c>
      <c r="D6731" s="124">
        <v>37305</v>
      </c>
      <c r="E6731" s="115">
        <v>15.526</v>
      </c>
      <c r="F6731" s="115">
        <v>6649</v>
      </c>
      <c r="G6731" s="126">
        <v>0</v>
      </c>
      <c r="H6731" s="126">
        <v>2.1190602598291075E+18</v>
      </c>
    </row>
    <row r="6732" spans="3:8" ht="15" customHeight="1">
      <c r="C6732" s="113" t="b">
        <v>0</v>
      </c>
      <c r="D6732" s="124">
        <v>37306</v>
      </c>
      <c r="E6732" s="115">
        <v>15.534000000000001</v>
      </c>
      <c r="F6732" s="115">
        <v>6650</v>
      </c>
      <c r="G6732" s="126">
        <v>0</v>
      </c>
      <c r="H6732" s="126">
        <v>9.0101120401549015E+18</v>
      </c>
    </row>
    <row r="6733" spans="3:8" ht="15" customHeight="1">
      <c r="C6733" s="113" t="b">
        <v>0</v>
      </c>
      <c r="D6733" s="124">
        <v>37307</v>
      </c>
      <c r="E6733" s="115">
        <v>15.488</v>
      </c>
      <c r="F6733" s="115">
        <v>6651</v>
      </c>
      <c r="G6733" s="126">
        <v>0</v>
      </c>
      <c r="H6733" s="126">
        <v>1.6656189495041571E+19</v>
      </c>
    </row>
    <row r="6734" spans="3:8" ht="15" customHeight="1">
      <c r="C6734" s="113" t="b">
        <v>0</v>
      </c>
      <c r="D6734" s="124">
        <v>37308</v>
      </c>
      <c r="E6734" s="115">
        <v>15.548999999999999</v>
      </c>
      <c r="F6734" s="115">
        <v>6652</v>
      </c>
      <c r="G6734" s="126">
        <v>0</v>
      </c>
      <c r="H6734" s="126">
        <v>1.0110443006688612E+19</v>
      </c>
    </row>
    <row r="6735" spans="3:8" ht="15" customHeight="1">
      <c r="C6735" s="113" t="b">
        <v>0</v>
      </c>
      <c r="D6735" s="124">
        <v>37309</v>
      </c>
      <c r="E6735" s="115">
        <v>15.586</v>
      </c>
      <c r="F6735" s="115">
        <v>6653</v>
      </c>
      <c r="G6735" s="126">
        <v>0</v>
      </c>
      <c r="H6735" s="126">
        <v>7.5157897236066079E+18</v>
      </c>
    </row>
    <row r="6736" spans="3:8" ht="15" customHeight="1">
      <c r="C6736" s="113" t="b">
        <v>0</v>
      </c>
      <c r="D6736" s="124">
        <v>37310</v>
      </c>
      <c r="E6736" s="115">
        <v>15.483000000000001</v>
      </c>
      <c r="F6736" s="115">
        <v>6654</v>
      </c>
      <c r="G6736" s="126">
        <v>0</v>
      </c>
      <c r="H6736" s="126">
        <v>1.2497004223274746E+19</v>
      </c>
    </row>
    <row r="6737" spans="3:8" ht="15" customHeight="1">
      <c r="C6737" s="113" t="b">
        <v>0</v>
      </c>
      <c r="D6737" s="124">
        <v>37311</v>
      </c>
      <c r="E6737" s="115">
        <v>15.396000000000001</v>
      </c>
      <c r="F6737" s="115">
        <v>6655</v>
      </c>
      <c r="G6737" s="126">
        <v>0</v>
      </c>
      <c r="H6737" s="126">
        <v>1.4167047760452739E+19</v>
      </c>
    </row>
    <row r="6738" spans="3:8" ht="15" customHeight="1">
      <c r="C6738" s="113" t="b">
        <v>0</v>
      </c>
      <c r="D6738" s="124">
        <v>37312</v>
      </c>
      <c r="E6738" s="115">
        <v>15.39</v>
      </c>
      <c r="F6738" s="115">
        <v>6656</v>
      </c>
      <c r="G6738" s="126">
        <v>0</v>
      </c>
      <c r="H6738" s="126">
        <v>4.3971083470952489E+18</v>
      </c>
    </row>
    <row r="6739" spans="3:8" ht="15" customHeight="1">
      <c r="C6739" s="113" t="b">
        <v>0</v>
      </c>
      <c r="D6739" s="124">
        <v>37313</v>
      </c>
      <c r="E6739" s="115">
        <v>15.396000000000001</v>
      </c>
      <c r="F6739" s="115">
        <v>6657</v>
      </c>
      <c r="G6739" s="126">
        <v>0</v>
      </c>
      <c r="H6739" s="126">
        <v>1.0320279266636755E+19</v>
      </c>
    </row>
    <row r="6740" spans="3:8" ht="15" customHeight="1">
      <c r="C6740" s="113" t="b">
        <v>0</v>
      </c>
      <c r="D6740" s="124">
        <v>37314</v>
      </c>
      <c r="E6740" s="115">
        <v>15.387</v>
      </c>
      <c r="F6740" s="115">
        <v>6658</v>
      </c>
      <c r="G6740" s="126">
        <v>0</v>
      </c>
      <c r="H6740" s="126">
        <v>1.622675034988375E+19</v>
      </c>
    </row>
    <row r="6741" spans="3:8" ht="15" customHeight="1">
      <c r="C6741" s="113" t="b">
        <v>0</v>
      </c>
      <c r="D6741" s="124">
        <v>37315</v>
      </c>
      <c r="E6741" s="115">
        <v>15.422000000000001</v>
      </c>
      <c r="F6741" s="115">
        <v>6659</v>
      </c>
      <c r="G6741" s="126">
        <v>0</v>
      </c>
      <c r="H6741" s="126">
        <v>4.2188124671122237E+18</v>
      </c>
    </row>
    <row r="6742" spans="3:8" ht="15" customHeight="1">
      <c r="C6742" s="113" t="b">
        <v>0</v>
      </c>
      <c r="D6742" s="124">
        <v>37316</v>
      </c>
      <c r="E6742" s="115">
        <v>15.397</v>
      </c>
      <c r="F6742" s="115">
        <v>6660</v>
      </c>
      <c r="G6742" s="126">
        <v>0</v>
      </c>
      <c r="H6742" s="126">
        <v>1.8078470647512726E+19</v>
      </c>
    </row>
    <row r="6743" spans="3:8" ht="15" customHeight="1">
      <c r="C6743" s="113" t="b">
        <v>0</v>
      </c>
      <c r="D6743" s="124">
        <v>37317</v>
      </c>
      <c r="E6743" s="115">
        <v>15.444000000000001</v>
      </c>
      <c r="F6743" s="115">
        <v>6661</v>
      </c>
      <c r="G6743" s="126">
        <v>0</v>
      </c>
      <c r="H6743" s="126">
        <v>1.0357341733910839E+19</v>
      </c>
    </row>
    <row r="6744" spans="3:8" ht="15" customHeight="1">
      <c r="C6744" s="113" t="b">
        <v>0</v>
      </c>
      <c r="D6744" s="124">
        <v>37318</v>
      </c>
      <c r="E6744" s="115">
        <v>15.441000000000001</v>
      </c>
      <c r="F6744" s="115">
        <v>6662</v>
      </c>
      <c r="G6744" s="126">
        <v>0</v>
      </c>
      <c r="H6744" s="126">
        <v>1.657815441718417E+19</v>
      </c>
    </row>
    <row r="6745" spans="3:8" ht="15" customHeight="1">
      <c r="C6745" s="113" t="b">
        <v>0</v>
      </c>
      <c r="D6745" s="124">
        <v>37319</v>
      </c>
      <c r="E6745" s="115">
        <v>15.404</v>
      </c>
      <c r="F6745" s="115">
        <v>6663</v>
      </c>
      <c r="G6745" s="126">
        <v>0</v>
      </c>
      <c r="H6745" s="126">
        <v>9.4232404612376146E+18</v>
      </c>
    </row>
    <row r="6746" spans="3:8" ht="15" customHeight="1">
      <c r="C6746" s="113" t="b">
        <v>0</v>
      </c>
      <c r="D6746" s="124">
        <v>37320</v>
      </c>
      <c r="E6746" s="115">
        <v>15.359</v>
      </c>
      <c r="F6746" s="115">
        <v>6664</v>
      </c>
      <c r="G6746" s="126">
        <v>0</v>
      </c>
      <c r="H6746" s="126">
        <v>1.338512502419833E+19</v>
      </c>
    </row>
    <row r="6747" spans="3:8" ht="15" customHeight="1">
      <c r="C6747" s="113" t="b">
        <v>0</v>
      </c>
      <c r="D6747" s="124">
        <v>37321</v>
      </c>
      <c r="E6747" s="115">
        <v>15.427</v>
      </c>
      <c r="F6747" s="115">
        <v>6665</v>
      </c>
      <c r="G6747" s="126">
        <v>0</v>
      </c>
      <c r="H6747" s="126">
        <v>5.8194572311056333E+17</v>
      </c>
    </row>
    <row r="6748" spans="3:8" ht="15" customHeight="1">
      <c r="C6748" s="113" t="b">
        <v>0</v>
      </c>
      <c r="D6748" s="124">
        <v>37322</v>
      </c>
      <c r="E6748" s="115">
        <v>15.420999999999999</v>
      </c>
      <c r="F6748" s="115">
        <v>6666</v>
      </c>
      <c r="G6748" s="126">
        <v>0</v>
      </c>
      <c r="H6748" s="126">
        <v>9.1585668577737267E+18</v>
      </c>
    </row>
    <row r="6749" spans="3:8" ht="15" customHeight="1">
      <c r="C6749" s="113" t="b">
        <v>0</v>
      </c>
      <c r="D6749" s="124">
        <v>37323</v>
      </c>
      <c r="E6749" s="115">
        <v>15.555</v>
      </c>
      <c r="F6749" s="115">
        <v>6667</v>
      </c>
      <c r="G6749" s="126">
        <v>0</v>
      </c>
      <c r="H6749" s="126">
        <v>1.7225672408702794E+18</v>
      </c>
    </row>
    <row r="6750" spans="3:8" ht="15" customHeight="1">
      <c r="C6750" s="113" t="b">
        <v>0</v>
      </c>
      <c r="D6750" s="124">
        <v>37324</v>
      </c>
      <c r="E6750" s="115">
        <v>15.624000000000001</v>
      </c>
      <c r="F6750" s="115">
        <v>6668</v>
      </c>
      <c r="G6750" s="126">
        <v>0</v>
      </c>
      <c r="H6750" s="126">
        <v>3.2896989742484065E+18</v>
      </c>
    </row>
    <row r="6751" spans="3:8" ht="15" customHeight="1">
      <c r="C6751" s="113" t="b">
        <v>0</v>
      </c>
      <c r="D6751" s="124">
        <v>37325</v>
      </c>
      <c r="E6751" s="115">
        <v>15.536</v>
      </c>
      <c r="F6751" s="115">
        <v>6669</v>
      </c>
      <c r="G6751" s="126">
        <v>0</v>
      </c>
      <c r="H6751" s="126">
        <v>4.906075250953383E+17</v>
      </c>
    </row>
    <row r="6752" spans="3:8" ht="15" customHeight="1">
      <c r="C6752" s="113" t="b">
        <v>0</v>
      </c>
      <c r="D6752" s="124">
        <v>37326</v>
      </c>
      <c r="E6752" s="115">
        <v>15.611000000000001</v>
      </c>
      <c r="F6752" s="115">
        <v>6670</v>
      </c>
      <c r="G6752" s="126">
        <v>0</v>
      </c>
      <c r="H6752" s="126">
        <v>9.9419504638694789E+18</v>
      </c>
    </row>
    <row r="6753" spans="3:8" ht="15" customHeight="1">
      <c r="C6753" s="113" t="b">
        <v>0</v>
      </c>
      <c r="D6753" s="124">
        <v>37327</v>
      </c>
      <c r="E6753" s="115">
        <v>15.510999999999999</v>
      </c>
      <c r="F6753" s="115">
        <v>6671</v>
      </c>
      <c r="G6753" s="126">
        <v>0</v>
      </c>
      <c r="H6753" s="126">
        <v>6.0598828315364536E+18</v>
      </c>
    </row>
    <row r="6754" spans="3:8" ht="15" customHeight="1">
      <c r="C6754" s="113" t="b">
        <v>0</v>
      </c>
      <c r="D6754" s="124">
        <v>37328</v>
      </c>
      <c r="E6754" s="115">
        <v>15.571999999999999</v>
      </c>
      <c r="F6754" s="115">
        <v>6672</v>
      </c>
      <c r="G6754" s="126">
        <v>0</v>
      </c>
      <c r="H6754" s="126">
        <v>8.397809452376919E+18</v>
      </c>
    </row>
    <row r="6755" spans="3:8" ht="15" customHeight="1">
      <c r="C6755" s="113" t="b">
        <v>0</v>
      </c>
      <c r="D6755" s="124">
        <v>37329</v>
      </c>
      <c r="E6755" s="115">
        <v>15.611000000000001</v>
      </c>
      <c r="F6755" s="115">
        <v>6673</v>
      </c>
      <c r="G6755" s="126">
        <v>0</v>
      </c>
      <c r="H6755" s="126">
        <v>7.72974543541807E+18</v>
      </c>
    </row>
    <row r="6756" spans="3:8" ht="15" customHeight="1">
      <c r="C6756" s="113" t="b">
        <v>0</v>
      </c>
      <c r="D6756" s="124">
        <v>37330</v>
      </c>
      <c r="E6756" s="115">
        <v>15.576000000000001</v>
      </c>
      <c r="F6756" s="115">
        <v>6674</v>
      </c>
      <c r="G6756" s="126">
        <v>0</v>
      </c>
      <c r="H6756" s="126">
        <v>1.8327644141975904E+19</v>
      </c>
    </row>
    <row r="6757" spans="3:8" ht="15" customHeight="1">
      <c r="C6757" s="113" t="b">
        <v>0</v>
      </c>
      <c r="D6757" s="124">
        <v>37331</v>
      </c>
      <c r="E6757" s="115">
        <v>15.489000000000001</v>
      </c>
      <c r="F6757" s="115">
        <v>6675</v>
      </c>
      <c r="G6757" s="126">
        <v>0</v>
      </c>
      <c r="H6757" s="126">
        <v>1.0341296247461337E+19</v>
      </c>
    </row>
    <row r="6758" spans="3:8" ht="15" customHeight="1">
      <c r="C6758" s="113" t="b">
        <v>0</v>
      </c>
      <c r="D6758" s="124">
        <v>37332</v>
      </c>
      <c r="E6758" s="115">
        <v>15.401999999999999</v>
      </c>
      <c r="F6758" s="115">
        <v>6676</v>
      </c>
      <c r="G6758" s="126">
        <v>0</v>
      </c>
      <c r="H6758" s="126">
        <v>5.7979739222779259E+18</v>
      </c>
    </row>
    <row r="6759" spans="3:8" ht="15" customHeight="1">
      <c r="C6759" s="113" t="b">
        <v>0</v>
      </c>
      <c r="D6759" s="124">
        <v>37333</v>
      </c>
      <c r="E6759" s="115">
        <v>15.396000000000001</v>
      </c>
      <c r="F6759" s="115">
        <v>6677</v>
      </c>
      <c r="G6759" s="126">
        <v>0</v>
      </c>
      <c r="H6759" s="126">
        <v>1.0296376474862369E+19</v>
      </c>
    </row>
    <row r="6760" spans="3:8" ht="15" customHeight="1">
      <c r="C6760" s="113" t="b">
        <v>0</v>
      </c>
      <c r="D6760" s="124">
        <v>37334</v>
      </c>
      <c r="E6760" s="115">
        <v>15.346</v>
      </c>
      <c r="F6760" s="115">
        <v>6678</v>
      </c>
      <c r="G6760" s="126">
        <v>0</v>
      </c>
      <c r="H6760" s="126">
        <v>1.2262621189639487E+19</v>
      </c>
    </row>
    <row r="6761" spans="3:8" ht="15" customHeight="1">
      <c r="C6761" s="113" t="b">
        <v>0</v>
      </c>
      <c r="D6761" s="124">
        <v>37335</v>
      </c>
      <c r="E6761" s="115">
        <v>15.311999999999999</v>
      </c>
      <c r="F6761" s="115">
        <v>6679</v>
      </c>
      <c r="G6761" s="126">
        <v>0</v>
      </c>
      <c r="H6761" s="126">
        <v>1.7260057164290652E+18</v>
      </c>
    </row>
    <row r="6762" spans="3:8" ht="15" customHeight="1">
      <c r="C6762" s="113" t="b">
        <v>0</v>
      </c>
      <c r="D6762" s="124">
        <v>37336</v>
      </c>
      <c r="E6762" s="115">
        <v>15.282</v>
      </c>
      <c r="F6762" s="115">
        <v>6680</v>
      </c>
      <c r="G6762" s="126">
        <v>0</v>
      </c>
      <c r="H6762" s="126">
        <v>1.7444152382990916E+19</v>
      </c>
    </row>
    <row r="6763" spans="3:8" ht="15" customHeight="1">
      <c r="C6763" s="113" t="b">
        <v>0</v>
      </c>
      <c r="D6763" s="124">
        <v>37337</v>
      </c>
      <c r="E6763" s="115">
        <v>15.211</v>
      </c>
      <c r="F6763" s="115">
        <v>6681</v>
      </c>
      <c r="G6763" s="126">
        <v>0</v>
      </c>
      <c r="H6763" s="126">
        <v>5.4141808962247107E+18</v>
      </c>
    </row>
    <row r="6764" spans="3:8" ht="15" customHeight="1">
      <c r="C6764" s="113" t="b">
        <v>0</v>
      </c>
      <c r="D6764" s="124">
        <v>37338</v>
      </c>
      <c r="E6764" s="115">
        <v>15.265000000000001</v>
      </c>
      <c r="F6764" s="115">
        <v>6682</v>
      </c>
      <c r="G6764" s="126">
        <v>0</v>
      </c>
      <c r="H6764" s="126">
        <v>1.4351900387145171E+19</v>
      </c>
    </row>
    <row r="6765" spans="3:8" ht="15" customHeight="1">
      <c r="C6765" s="113" t="b">
        <v>0</v>
      </c>
      <c r="D6765" s="124">
        <v>37339</v>
      </c>
      <c r="E6765" s="115">
        <v>15.224</v>
      </c>
      <c r="F6765" s="115">
        <v>6683</v>
      </c>
      <c r="G6765" s="126">
        <v>0</v>
      </c>
      <c r="H6765" s="126">
        <v>1.6265070837171347E+19</v>
      </c>
    </row>
    <row r="6766" spans="3:8" ht="15" customHeight="1">
      <c r="C6766" s="113" t="b">
        <v>0</v>
      </c>
      <c r="D6766" s="124">
        <v>37340</v>
      </c>
      <c r="E6766" s="115">
        <v>15.183</v>
      </c>
      <c r="F6766" s="115">
        <v>6684</v>
      </c>
      <c r="G6766" s="126">
        <v>0</v>
      </c>
      <c r="H6766" s="126">
        <v>8.9896798856266271E+18</v>
      </c>
    </row>
    <row r="6767" spans="3:8" ht="15" customHeight="1">
      <c r="C6767" s="113" t="b">
        <v>0</v>
      </c>
      <c r="D6767" s="124">
        <v>37341</v>
      </c>
      <c r="E6767" s="115">
        <v>15.114000000000001</v>
      </c>
      <c r="F6767" s="115">
        <v>6685</v>
      </c>
      <c r="G6767" s="126">
        <v>0</v>
      </c>
      <c r="H6767" s="126">
        <v>6.2930991668279521E+18</v>
      </c>
    </row>
    <row r="6768" spans="3:8" ht="15" customHeight="1">
      <c r="C6768" s="113" t="b">
        <v>0</v>
      </c>
      <c r="D6768" s="124">
        <v>37342</v>
      </c>
      <c r="E6768" s="115">
        <v>15.173</v>
      </c>
      <c r="F6768" s="115">
        <v>6686</v>
      </c>
      <c r="G6768" s="126">
        <v>0</v>
      </c>
      <c r="H6768" s="126">
        <v>3.3374231662356838E+17</v>
      </c>
    </row>
    <row r="6769" spans="3:8" ht="15" customHeight="1">
      <c r="C6769" s="113" t="b">
        <v>0</v>
      </c>
      <c r="D6769" s="124">
        <v>37343</v>
      </c>
      <c r="E6769" s="115">
        <v>15.125999999999999</v>
      </c>
      <c r="F6769" s="115">
        <v>6687</v>
      </c>
      <c r="G6769" s="126">
        <v>0</v>
      </c>
      <c r="H6769" s="126">
        <v>1.5865862755826756E+19</v>
      </c>
    </row>
    <row r="6770" spans="3:8" ht="15" customHeight="1">
      <c r="C6770" s="113" t="b">
        <v>0</v>
      </c>
      <c r="D6770" s="124">
        <v>37344</v>
      </c>
      <c r="E6770" s="115">
        <v>14.991</v>
      </c>
      <c r="F6770" s="115">
        <v>6688</v>
      </c>
      <c r="G6770" s="126">
        <v>0</v>
      </c>
      <c r="H6770" s="126">
        <v>4.4297452498904453E+18</v>
      </c>
    </row>
    <row r="6771" spans="3:8" ht="15" customHeight="1">
      <c r="C6771" s="113" t="b">
        <v>0</v>
      </c>
      <c r="D6771" s="124">
        <v>37345</v>
      </c>
      <c r="E6771" s="115">
        <v>14.930999999999999</v>
      </c>
      <c r="F6771" s="115">
        <v>6689</v>
      </c>
      <c r="G6771" s="126">
        <v>0</v>
      </c>
      <c r="H6771" s="126">
        <v>1.2400376484885107E+19</v>
      </c>
    </row>
    <row r="6772" spans="3:8" ht="15" customHeight="1">
      <c r="C6772" s="113" t="b">
        <v>0</v>
      </c>
      <c r="D6772" s="124">
        <v>37346</v>
      </c>
      <c r="E6772" s="115">
        <v>14.882</v>
      </c>
      <c r="F6772" s="115">
        <v>6690</v>
      </c>
      <c r="G6772" s="126">
        <v>0</v>
      </c>
      <c r="H6772" s="126">
        <v>6.5789503783534904E+16</v>
      </c>
    </row>
    <row r="6773" spans="3:8" ht="15" customHeight="1">
      <c r="C6773" s="113" t="b">
        <v>0</v>
      </c>
      <c r="D6773" s="124">
        <v>37347</v>
      </c>
      <c r="E6773" s="115">
        <v>14.885</v>
      </c>
      <c r="F6773" s="115">
        <v>6691</v>
      </c>
      <c r="G6773" s="126">
        <v>0</v>
      </c>
      <c r="H6773" s="126">
        <v>7.3085008239631268E+18</v>
      </c>
    </row>
    <row r="6774" spans="3:8" ht="15" customHeight="1">
      <c r="C6774" s="113" t="b">
        <v>0</v>
      </c>
      <c r="D6774" s="124">
        <v>37348</v>
      </c>
      <c r="E6774" s="115">
        <v>14.72</v>
      </c>
      <c r="F6774" s="115">
        <v>6692</v>
      </c>
      <c r="G6774" s="126">
        <v>0</v>
      </c>
      <c r="H6774" s="126">
        <v>1.805899770637576E+19</v>
      </c>
    </row>
    <row r="6775" spans="3:8" ht="15" customHeight="1">
      <c r="C6775" s="113" t="b">
        <v>0</v>
      </c>
      <c r="D6775" s="124">
        <v>37349</v>
      </c>
      <c r="E6775" s="115">
        <v>14.694000000000001</v>
      </c>
      <c r="F6775" s="115">
        <v>6693</v>
      </c>
      <c r="G6775" s="126">
        <v>0</v>
      </c>
      <c r="H6775" s="126">
        <v>1.3132589065321243E+19</v>
      </c>
    </row>
    <row r="6776" spans="3:8" ht="15" customHeight="1">
      <c r="C6776" s="113" t="b">
        <v>0</v>
      </c>
      <c r="D6776" s="124">
        <v>37350</v>
      </c>
      <c r="E6776" s="115">
        <v>14.648999999999999</v>
      </c>
      <c r="F6776" s="115">
        <v>6694</v>
      </c>
      <c r="G6776" s="126">
        <v>0</v>
      </c>
      <c r="H6776" s="126">
        <v>1.4083318637183066E+19</v>
      </c>
    </row>
    <row r="6777" spans="3:8" ht="15" customHeight="1">
      <c r="C6777" s="113" t="b">
        <v>0</v>
      </c>
      <c r="D6777" s="124">
        <v>37351</v>
      </c>
      <c r="E6777" s="115">
        <v>14.609</v>
      </c>
      <c r="F6777" s="115">
        <v>6695</v>
      </c>
      <c r="G6777" s="126">
        <v>0</v>
      </c>
      <c r="H6777" s="126">
        <v>6.9822221952877148E+18</v>
      </c>
    </row>
    <row r="6778" spans="3:8" ht="15" customHeight="1">
      <c r="C6778" s="113" t="b">
        <v>0</v>
      </c>
      <c r="D6778" s="124">
        <v>37352</v>
      </c>
      <c r="E6778" s="115">
        <v>14.609</v>
      </c>
      <c r="F6778" s="115">
        <v>6696</v>
      </c>
      <c r="G6778" s="126">
        <v>0</v>
      </c>
      <c r="H6778" s="126">
        <v>8.1703506366782536E+18</v>
      </c>
    </row>
    <row r="6779" spans="3:8" ht="15" customHeight="1">
      <c r="C6779" s="113" t="b">
        <v>0</v>
      </c>
      <c r="D6779" s="124">
        <v>37353</v>
      </c>
      <c r="E6779" s="115">
        <v>14.585000000000001</v>
      </c>
      <c r="F6779" s="115">
        <v>6697</v>
      </c>
      <c r="G6779" s="126">
        <v>0</v>
      </c>
      <c r="H6779" s="126">
        <v>4.2562219220781222E+17</v>
      </c>
    </row>
    <row r="6780" spans="3:8" ht="15" customHeight="1">
      <c r="C6780" s="113" t="b">
        <v>0</v>
      </c>
      <c r="D6780" s="124">
        <v>37354</v>
      </c>
      <c r="E6780" s="115">
        <v>14.542999999999999</v>
      </c>
      <c r="F6780" s="115">
        <v>6698</v>
      </c>
      <c r="G6780" s="126">
        <v>0</v>
      </c>
      <c r="H6780" s="126">
        <v>7.5053410107229901E+18</v>
      </c>
    </row>
    <row r="6781" spans="3:8" ht="15" customHeight="1">
      <c r="C6781" s="113" t="b">
        <v>0</v>
      </c>
      <c r="D6781" s="124">
        <v>37355</v>
      </c>
      <c r="E6781" s="115">
        <v>14.481</v>
      </c>
      <c r="F6781" s="115">
        <v>6699</v>
      </c>
      <c r="G6781" s="126">
        <v>0</v>
      </c>
      <c r="H6781" s="126">
        <v>1.1355380847347421E+19</v>
      </c>
    </row>
    <row r="6782" spans="3:8" ht="15" customHeight="1">
      <c r="C6782" s="113" t="b">
        <v>0</v>
      </c>
      <c r="D6782" s="124">
        <v>37356</v>
      </c>
      <c r="E6782" s="115">
        <v>14.428000000000001</v>
      </c>
      <c r="F6782" s="115">
        <v>6700</v>
      </c>
      <c r="G6782" s="126">
        <v>0</v>
      </c>
      <c r="H6782" s="126">
        <v>1.6041049765467523E+18</v>
      </c>
    </row>
    <row r="6783" spans="3:8" ht="15" customHeight="1">
      <c r="C6783" s="113" t="b">
        <v>0</v>
      </c>
      <c r="D6783" s="124">
        <v>37357</v>
      </c>
      <c r="E6783" s="115">
        <v>14.321</v>
      </c>
      <c r="F6783" s="115">
        <v>6701</v>
      </c>
      <c r="G6783" s="126">
        <v>0</v>
      </c>
      <c r="H6783" s="126">
        <v>2.5910450812883436E+18</v>
      </c>
    </row>
    <row r="6784" spans="3:8" ht="15" customHeight="1">
      <c r="C6784" s="113" t="b">
        <v>0</v>
      </c>
      <c r="D6784" s="124">
        <v>37358</v>
      </c>
      <c r="E6784" s="115">
        <v>14.336</v>
      </c>
      <c r="F6784" s="115">
        <v>6702</v>
      </c>
      <c r="G6784" s="126">
        <v>0</v>
      </c>
      <c r="H6784" s="126">
        <v>1.506694111283382E+18</v>
      </c>
    </row>
    <row r="6785" spans="3:8" ht="15" customHeight="1">
      <c r="C6785" s="113" t="b">
        <v>0</v>
      </c>
      <c r="D6785" s="124">
        <v>37359</v>
      </c>
      <c r="E6785" s="115">
        <v>14.379</v>
      </c>
      <c r="F6785" s="115">
        <v>6703</v>
      </c>
      <c r="G6785" s="126">
        <v>0</v>
      </c>
      <c r="H6785" s="126">
        <v>1.7334045834097926E+19</v>
      </c>
    </row>
    <row r="6786" spans="3:8" ht="15" customHeight="1">
      <c r="C6786" s="113" t="b">
        <v>0</v>
      </c>
      <c r="D6786" s="124">
        <v>37360</v>
      </c>
      <c r="E6786" s="115">
        <v>14.381</v>
      </c>
      <c r="F6786" s="115">
        <v>6704</v>
      </c>
      <c r="G6786" s="126">
        <v>0</v>
      </c>
      <c r="H6786" s="126">
        <v>1.4125689155377281E+19</v>
      </c>
    </row>
    <row r="6787" spans="3:8" ht="15" customHeight="1">
      <c r="C6787" s="113" t="b">
        <v>0</v>
      </c>
      <c r="D6787" s="124">
        <v>37361</v>
      </c>
      <c r="E6787" s="115">
        <v>14.36</v>
      </c>
      <c r="F6787" s="115">
        <v>6705</v>
      </c>
      <c r="G6787" s="126">
        <v>0</v>
      </c>
      <c r="H6787" s="126">
        <v>9.0798353830019584E+17</v>
      </c>
    </row>
    <row r="6788" spans="3:8" ht="15" customHeight="1">
      <c r="C6788" s="113" t="b">
        <v>0</v>
      </c>
      <c r="D6788" s="124">
        <v>37362</v>
      </c>
      <c r="E6788" s="115">
        <v>14.369</v>
      </c>
      <c r="F6788" s="115">
        <v>6706</v>
      </c>
      <c r="G6788" s="126">
        <v>0</v>
      </c>
      <c r="H6788" s="126">
        <v>1.5025857505410091E+19</v>
      </c>
    </row>
    <row r="6789" spans="3:8" ht="15" customHeight="1">
      <c r="C6789" s="113" t="b">
        <v>0</v>
      </c>
      <c r="D6789" s="124">
        <v>37363</v>
      </c>
      <c r="E6789" s="115">
        <v>14.329000000000001</v>
      </c>
      <c r="F6789" s="115">
        <v>6707</v>
      </c>
      <c r="G6789" s="126">
        <v>0</v>
      </c>
      <c r="H6789" s="126">
        <v>2.961250024928299E+18</v>
      </c>
    </row>
    <row r="6790" spans="3:8" ht="15" customHeight="1">
      <c r="C6790" s="113" t="b">
        <v>0</v>
      </c>
      <c r="D6790" s="124">
        <v>37364</v>
      </c>
      <c r="E6790" s="115">
        <v>14.265000000000001</v>
      </c>
      <c r="F6790" s="115">
        <v>6708</v>
      </c>
      <c r="G6790" s="126">
        <v>0</v>
      </c>
      <c r="H6790" s="126">
        <v>3.5115587520806676E+18</v>
      </c>
    </row>
    <row r="6791" spans="3:8" ht="15" customHeight="1">
      <c r="C6791" s="113" t="b">
        <v>0</v>
      </c>
      <c r="D6791" s="124">
        <v>37365</v>
      </c>
      <c r="E6791" s="115">
        <v>14.183999999999999</v>
      </c>
      <c r="F6791" s="115">
        <v>6709</v>
      </c>
      <c r="G6791" s="126">
        <v>0</v>
      </c>
      <c r="H6791" s="126">
        <v>1.0066265942173323E+19</v>
      </c>
    </row>
    <row r="6792" spans="3:8" ht="15" customHeight="1">
      <c r="C6792" s="113" t="b">
        <v>0</v>
      </c>
      <c r="D6792" s="124">
        <v>37366</v>
      </c>
      <c r="E6792" s="115">
        <v>14.223000000000001</v>
      </c>
      <c r="F6792" s="115">
        <v>6710</v>
      </c>
      <c r="G6792" s="126">
        <v>0</v>
      </c>
      <c r="H6792" s="126">
        <v>2.4911204848031324E+18</v>
      </c>
    </row>
    <row r="6793" spans="3:8" ht="15" customHeight="1">
      <c r="C6793" s="113" t="b">
        <v>0</v>
      </c>
      <c r="D6793" s="124">
        <v>37367</v>
      </c>
      <c r="E6793" s="115">
        <v>14.183</v>
      </c>
      <c r="F6793" s="115">
        <v>6711</v>
      </c>
      <c r="G6793" s="126">
        <v>0</v>
      </c>
      <c r="H6793" s="126">
        <v>6.4624365485175593E+18</v>
      </c>
    </row>
    <row r="6794" spans="3:8" ht="15" customHeight="1">
      <c r="C6794" s="113" t="b">
        <v>0</v>
      </c>
      <c r="D6794" s="124">
        <v>37368</v>
      </c>
      <c r="E6794" s="115">
        <v>14.15</v>
      </c>
      <c r="F6794" s="115">
        <v>6712</v>
      </c>
      <c r="G6794" s="126">
        <v>0</v>
      </c>
      <c r="H6794" s="126">
        <v>5.8746899684281416E+18</v>
      </c>
    </row>
    <row r="6795" spans="3:8" ht="15" customHeight="1">
      <c r="C6795" s="113" t="b">
        <v>0</v>
      </c>
      <c r="D6795" s="124">
        <v>37369</v>
      </c>
      <c r="E6795" s="115">
        <v>14.097</v>
      </c>
      <c r="F6795" s="115">
        <v>6713</v>
      </c>
      <c r="G6795" s="126">
        <v>0</v>
      </c>
      <c r="H6795" s="126">
        <v>1.9373179638423378E+18</v>
      </c>
    </row>
    <row r="6796" spans="3:8" ht="15" customHeight="1">
      <c r="C6796" s="113" t="b">
        <v>0</v>
      </c>
      <c r="D6796" s="124">
        <v>37370</v>
      </c>
      <c r="E6796" s="115">
        <v>14.054</v>
      </c>
      <c r="F6796" s="115">
        <v>6714</v>
      </c>
      <c r="G6796" s="126">
        <v>0</v>
      </c>
      <c r="H6796" s="126">
        <v>9.1016686677279754E+18</v>
      </c>
    </row>
    <row r="6797" spans="3:8" ht="15" customHeight="1">
      <c r="C6797" s="113" t="b">
        <v>0</v>
      </c>
      <c r="D6797" s="124">
        <v>37371</v>
      </c>
      <c r="E6797" s="115">
        <v>14.074999999999999</v>
      </c>
      <c r="F6797" s="115">
        <v>6715</v>
      </c>
      <c r="G6797" s="126">
        <v>0</v>
      </c>
      <c r="H6797" s="126">
        <v>5.966229445837568E+18</v>
      </c>
    </row>
    <row r="6798" spans="3:8" ht="15" customHeight="1">
      <c r="C6798" s="113" t="b">
        <v>0</v>
      </c>
      <c r="D6798" s="124">
        <v>37372</v>
      </c>
      <c r="E6798" s="115">
        <v>13.945</v>
      </c>
      <c r="F6798" s="115">
        <v>6716</v>
      </c>
      <c r="G6798" s="126">
        <v>0</v>
      </c>
      <c r="H6798" s="126">
        <v>6.7286793352530545E+18</v>
      </c>
    </row>
    <row r="6799" spans="3:8" ht="15" customHeight="1">
      <c r="C6799" s="113" t="b">
        <v>0</v>
      </c>
      <c r="D6799" s="124">
        <v>37373</v>
      </c>
      <c r="E6799" s="115">
        <v>13.867000000000001</v>
      </c>
      <c r="F6799" s="115">
        <v>6717</v>
      </c>
      <c r="G6799" s="126">
        <v>0</v>
      </c>
      <c r="H6799" s="126">
        <v>1.6713895019313529E+19</v>
      </c>
    </row>
    <row r="6800" spans="3:8" ht="15" customHeight="1">
      <c r="C6800" s="113" t="b">
        <v>0</v>
      </c>
      <c r="D6800" s="124">
        <v>37374</v>
      </c>
      <c r="E6800" s="115">
        <v>13.768000000000001</v>
      </c>
      <c r="F6800" s="115">
        <v>6718</v>
      </c>
      <c r="G6800" s="126">
        <v>0</v>
      </c>
      <c r="H6800" s="126">
        <v>1.2639437120187025E+19</v>
      </c>
    </row>
    <row r="6801" spans="3:8" ht="15" customHeight="1">
      <c r="C6801" s="113" t="b">
        <v>0</v>
      </c>
      <c r="D6801" s="124">
        <v>37375</v>
      </c>
      <c r="E6801" s="115">
        <v>13.79</v>
      </c>
      <c r="F6801" s="115">
        <v>6719</v>
      </c>
      <c r="G6801" s="126">
        <v>0</v>
      </c>
      <c r="H6801" s="126">
        <v>1.4749538129013922E+19</v>
      </c>
    </row>
    <row r="6802" spans="3:8" ht="15" customHeight="1">
      <c r="C6802" s="113" t="b">
        <v>0</v>
      </c>
      <c r="D6802" s="124">
        <v>37376</v>
      </c>
      <c r="E6802" s="115">
        <v>13.704000000000001</v>
      </c>
      <c r="F6802" s="115">
        <v>6720</v>
      </c>
      <c r="G6802" s="126">
        <v>0</v>
      </c>
      <c r="H6802" s="126">
        <v>7.3614114888501985E+18</v>
      </c>
    </row>
    <row r="6803" spans="3:8" ht="15" customHeight="1">
      <c r="C6803" s="113" t="b">
        <v>0</v>
      </c>
      <c r="D6803" s="124">
        <v>37377</v>
      </c>
      <c r="E6803" s="115">
        <v>13.526999999999999</v>
      </c>
      <c r="F6803" s="115">
        <v>6721</v>
      </c>
      <c r="G6803" s="126">
        <v>0</v>
      </c>
      <c r="H6803" s="126">
        <v>1.7736427167875193E+19</v>
      </c>
    </row>
    <row r="6804" spans="3:8" ht="15" customHeight="1">
      <c r="C6804" s="113" t="b">
        <v>0</v>
      </c>
      <c r="D6804" s="124">
        <v>37378</v>
      </c>
      <c r="E6804" s="115">
        <v>13.507999999999999</v>
      </c>
      <c r="F6804" s="115">
        <v>6722</v>
      </c>
      <c r="G6804" s="126">
        <v>0</v>
      </c>
      <c r="H6804" s="126">
        <v>1.2049405927098075E+19</v>
      </c>
    </row>
    <row r="6805" spans="3:8" ht="15" customHeight="1">
      <c r="C6805" s="113" t="b">
        <v>0</v>
      </c>
      <c r="D6805" s="124">
        <v>37379</v>
      </c>
      <c r="E6805" s="115">
        <v>13.481</v>
      </c>
      <c r="F6805" s="115">
        <v>6723</v>
      </c>
      <c r="G6805" s="126">
        <v>0</v>
      </c>
      <c r="H6805" s="126">
        <v>5.6300785967616492E+18</v>
      </c>
    </row>
    <row r="6806" spans="3:8" ht="15" customHeight="1">
      <c r="C6806" s="113" t="b">
        <v>0</v>
      </c>
      <c r="D6806" s="124">
        <v>37380</v>
      </c>
      <c r="E6806" s="115">
        <v>13.481999999999999</v>
      </c>
      <c r="F6806" s="115">
        <v>6724</v>
      </c>
      <c r="G6806" s="126">
        <v>0</v>
      </c>
      <c r="H6806" s="126">
        <v>8.8756572704737608E+18</v>
      </c>
    </row>
    <row r="6807" spans="3:8" ht="15" customHeight="1">
      <c r="C6807" s="113" t="b">
        <v>0</v>
      </c>
      <c r="D6807" s="124">
        <v>37381</v>
      </c>
      <c r="E6807" s="115">
        <v>13.384</v>
      </c>
      <c r="F6807" s="115">
        <v>6725</v>
      </c>
      <c r="G6807" s="126">
        <v>0</v>
      </c>
      <c r="H6807" s="126">
        <v>1.5037877589040019E+19</v>
      </c>
    </row>
    <row r="6808" spans="3:8" ht="15" customHeight="1">
      <c r="C6808" s="113" t="b">
        <v>0</v>
      </c>
      <c r="D6808" s="124">
        <v>37382</v>
      </c>
      <c r="E6808" s="115">
        <v>13.340999999999999</v>
      </c>
      <c r="F6808" s="115">
        <v>6726</v>
      </c>
      <c r="G6808" s="126">
        <v>0</v>
      </c>
      <c r="H6808" s="126">
        <v>7.4479766528933612E+18</v>
      </c>
    </row>
    <row r="6809" spans="3:8" ht="15" customHeight="1">
      <c r="C6809" s="113" t="b">
        <v>0</v>
      </c>
      <c r="D6809" s="124">
        <v>37383</v>
      </c>
      <c r="E6809" s="115">
        <v>13.346</v>
      </c>
      <c r="F6809" s="115">
        <v>6727</v>
      </c>
      <c r="G6809" s="126">
        <v>0</v>
      </c>
      <c r="H6809" s="126">
        <v>4.3938780592170732E+18</v>
      </c>
    </row>
    <row r="6810" spans="3:8" ht="15" customHeight="1">
      <c r="C6810" s="113" t="b">
        <v>0</v>
      </c>
      <c r="D6810" s="124">
        <v>37384</v>
      </c>
      <c r="E6810" s="115">
        <v>13.321</v>
      </c>
      <c r="F6810" s="115">
        <v>6728</v>
      </c>
      <c r="G6810" s="126">
        <v>0</v>
      </c>
      <c r="H6810" s="126">
        <v>9.671208287823104E+18</v>
      </c>
    </row>
    <row r="6811" spans="3:8" ht="15" customHeight="1">
      <c r="C6811" s="113" t="b">
        <v>0</v>
      </c>
      <c r="D6811" s="124">
        <v>37385</v>
      </c>
      <c r="E6811" s="115">
        <v>13.265000000000001</v>
      </c>
      <c r="F6811" s="115">
        <v>6729</v>
      </c>
      <c r="G6811" s="126">
        <v>0</v>
      </c>
      <c r="H6811" s="126">
        <v>1.3729490954502193E+19</v>
      </c>
    </row>
    <row r="6812" spans="3:8" ht="15" customHeight="1">
      <c r="C6812" s="113" t="b">
        <v>0</v>
      </c>
      <c r="D6812" s="124">
        <v>37386</v>
      </c>
      <c r="E6812" s="115">
        <v>13.227</v>
      </c>
      <c r="F6812" s="115">
        <v>6730</v>
      </c>
      <c r="G6812" s="126">
        <v>0</v>
      </c>
      <c r="H6812" s="126">
        <v>6.0324127344174991E+18</v>
      </c>
    </row>
    <row r="6813" spans="3:8" ht="15" customHeight="1">
      <c r="C6813" s="113" t="b">
        <v>0</v>
      </c>
      <c r="D6813" s="124">
        <v>37387</v>
      </c>
      <c r="E6813" s="115">
        <v>13.196999999999999</v>
      </c>
      <c r="F6813" s="115">
        <v>6731</v>
      </c>
      <c r="G6813" s="126">
        <v>0</v>
      </c>
      <c r="H6813" s="126">
        <v>3.458028844005631E+18</v>
      </c>
    </row>
    <row r="6814" spans="3:8" ht="15" customHeight="1">
      <c r="C6814" s="113" t="b">
        <v>0</v>
      </c>
      <c r="D6814" s="124">
        <v>37388</v>
      </c>
      <c r="E6814" s="115">
        <v>13.214</v>
      </c>
      <c r="F6814" s="115">
        <v>6732</v>
      </c>
      <c r="G6814" s="126">
        <v>0</v>
      </c>
      <c r="H6814" s="126">
        <v>1.5686052136770787E+19</v>
      </c>
    </row>
    <row r="6815" spans="3:8" ht="15" customHeight="1">
      <c r="C6815" s="113" t="b">
        <v>0</v>
      </c>
      <c r="D6815" s="124">
        <v>37389</v>
      </c>
      <c r="E6815" s="115">
        <v>13.119</v>
      </c>
      <c r="F6815" s="115">
        <v>6733</v>
      </c>
      <c r="G6815" s="126">
        <v>0</v>
      </c>
      <c r="H6815" s="126">
        <v>1.0274033090952854E+19</v>
      </c>
    </row>
    <row r="6816" spans="3:8" ht="15" customHeight="1">
      <c r="C6816" s="113" t="b">
        <v>0</v>
      </c>
      <c r="D6816" s="124">
        <v>37390</v>
      </c>
      <c r="E6816" s="115">
        <v>13.084</v>
      </c>
      <c r="F6816" s="115">
        <v>6734</v>
      </c>
      <c r="G6816" s="126">
        <v>0</v>
      </c>
      <c r="H6816" s="126">
        <v>9.5014807565493184E+17</v>
      </c>
    </row>
    <row r="6817" spans="3:8" ht="15" customHeight="1">
      <c r="C6817" s="113" t="b">
        <v>0</v>
      </c>
      <c r="D6817" s="124">
        <v>37391</v>
      </c>
      <c r="E6817" s="115">
        <v>13.076000000000001</v>
      </c>
      <c r="F6817" s="115">
        <v>6735</v>
      </c>
      <c r="G6817" s="126">
        <v>0</v>
      </c>
      <c r="H6817" s="126">
        <v>1.2812639751517274E+19</v>
      </c>
    </row>
    <row r="6818" spans="3:8" ht="15" customHeight="1">
      <c r="C6818" s="113" t="b">
        <v>0</v>
      </c>
      <c r="D6818" s="124">
        <v>37392</v>
      </c>
      <c r="E6818" s="115">
        <v>13.048999999999999</v>
      </c>
      <c r="F6818" s="115">
        <v>6736</v>
      </c>
      <c r="G6818" s="126">
        <v>0</v>
      </c>
      <c r="H6818" s="126">
        <v>3.375224094964102E+16</v>
      </c>
    </row>
    <row r="6819" spans="3:8" ht="15" customHeight="1">
      <c r="C6819" s="113" t="b">
        <v>0</v>
      </c>
      <c r="D6819" s="124">
        <v>37393</v>
      </c>
      <c r="E6819" s="115">
        <v>12.974</v>
      </c>
      <c r="F6819" s="115">
        <v>6737</v>
      </c>
      <c r="G6819" s="126">
        <v>0</v>
      </c>
      <c r="H6819" s="126">
        <v>1.7723271357034254E+19</v>
      </c>
    </row>
    <row r="6820" spans="3:8" ht="15" customHeight="1">
      <c r="C6820" s="113" t="b">
        <v>0</v>
      </c>
      <c r="D6820" s="124">
        <v>37394</v>
      </c>
      <c r="E6820" s="115">
        <v>12.946999999999999</v>
      </c>
      <c r="F6820" s="115">
        <v>6738</v>
      </c>
      <c r="G6820" s="126">
        <v>0</v>
      </c>
      <c r="H6820" s="126">
        <v>1.3875971186259194E+19</v>
      </c>
    </row>
    <row r="6821" spans="3:8" ht="15" customHeight="1">
      <c r="C6821" s="113" t="b">
        <v>0</v>
      </c>
      <c r="D6821" s="124">
        <v>37395</v>
      </c>
      <c r="E6821" s="115">
        <v>12.875999999999999</v>
      </c>
      <c r="F6821" s="115">
        <v>6739</v>
      </c>
      <c r="G6821" s="126">
        <v>0</v>
      </c>
      <c r="H6821" s="126">
        <v>1.673596718608272E+19</v>
      </c>
    </row>
    <row r="6822" spans="3:8" ht="15" customHeight="1">
      <c r="C6822" s="113" t="b">
        <v>0</v>
      </c>
      <c r="D6822" s="124">
        <v>37396</v>
      </c>
      <c r="E6822" s="115">
        <v>12.755000000000001</v>
      </c>
      <c r="F6822" s="115">
        <v>6740</v>
      </c>
      <c r="G6822" s="126">
        <v>0</v>
      </c>
      <c r="H6822" s="126">
        <v>3.4498933385246141E+18</v>
      </c>
    </row>
    <row r="6823" spans="3:8" ht="15" customHeight="1">
      <c r="C6823" s="113" t="b">
        <v>0</v>
      </c>
      <c r="D6823" s="124">
        <v>37397</v>
      </c>
      <c r="E6823" s="115">
        <v>12.724</v>
      </c>
      <c r="F6823" s="115">
        <v>6741</v>
      </c>
      <c r="G6823" s="126">
        <v>0</v>
      </c>
      <c r="H6823" s="126">
        <v>1.4089974441340641E+19</v>
      </c>
    </row>
    <row r="6824" spans="3:8" ht="15" customHeight="1">
      <c r="C6824" s="113" t="b">
        <v>0</v>
      </c>
      <c r="D6824" s="124">
        <v>37398</v>
      </c>
      <c r="E6824" s="115">
        <v>12.677</v>
      </c>
      <c r="F6824" s="115">
        <v>6742</v>
      </c>
      <c r="G6824" s="126">
        <v>0</v>
      </c>
      <c r="H6824" s="126">
        <v>1.6719047781123676E+19</v>
      </c>
    </row>
    <row r="6825" spans="3:8" ht="15" customHeight="1">
      <c r="C6825" s="113" t="b">
        <v>0</v>
      </c>
      <c r="D6825" s="124">
        <v>37399</v>
      </c>
      <c r="E6825" s="115">
        <v>12.667999999999999</v>
      </c>
      <c r="F6825" s="115">
        <v>6743</v>
      </c>
      <c r="G6825" s="126">
        <v>0</v>
      </c>
      <c r="H6825" s="126">
        <v>5.0107737883897882E+17</v>
      </c>
    </row>
    <row r="6826" spans="3:8" ht="15" customHeight="1">
      <c r="C6826" s="113" t="b">
        <v>0</v>
      </c>
      <c r="D6826" s="124">
        <v>37400</v>
      </c>
      <c r="E6826" s="115">
        <v>12.657999999999999</v>
      </c>
      <c r="F6826" s="115">
        <v>6744</v>
      </c>
      <c r="G6826" s="126">
        <v>0</v>
      </c>
      <c r="H6826" s="126">
        <v>1.7409023545239931E+19</v>
      </c>
    </row>
    <row r="6827" spans="3:8" ht="15" customHeight="1">
      <c r="C6827" s="113" t="b">
        <v>0</v>
      </c>
      <c r="D6827" s="124">
        <v>37401</v>
      </c>
      <c r="E6827" s="115">
        <v>12.55</v>
      </c>
      <c r="F6827" s="115">
        <v>6745</v>
      </c>
      <c r="G6827" s="126">
        <v>0</v>
      </c>
      <c r="H6827" s="126">
        <v>1.2700596030918787E+19</v>
      </c>
    </row>
    <row r="6828" spans="3:8" ht="15" customHeight="1">
      <c r="C6828" s="113" t="b">
        <v>0</v>
      </c>
      <c r="D6828" s="124">
        <v>37402</v>
      </c>
      <c r="E6828" s="115">
        <v>12.505000000000001</v>
      </c>
      <c r="F6828" s="115">
        <v>6746</v>
      </c>
      <c r="G6828" s="126">
        <v>0</v>
      </c>
      <c r="H6828" s="126">
        <v>1.5485247279988756E+19</v>
      </c>
    </row>
    <row r="6829" spans="3:8" ht="15" customHeight="1">
      <c r="C6829" s="113" t="b">
        <v>0</v>
      </c>
      <c r="D6829" s="124">
        <v>37403</v>
      </c>
      <c r="E6829" s="115">
        <v>12.5</v>
      </c>
      <c r="F6829" s="115">
        <v>6747</v>
      </c>
      <c r="G6829" s="126">
        <v>0</v>
      </c>
      <c r="H6829" s="126">
        <v>1.5193671476665725E+19</v>
      </c>
    </row>
    <row r="6830" spans="3:8" ht="15" customHeight="1">
      <c r="C6830" s="113" t="b">
        <v>0</v>
      </c>
      <c r="D6830" s="124">
        <v>37404</v>
      </c>
      <c r="E6830" s="115">
        <v>12.465</v>
      </c>
      <c r="F6830" s="115">
        <v>6748</v>
      </c>
      <c r="G6830" s="126">
        <v>0</v>
      </c>
      <c r="H6830" s="126">
        <v>9.2848658404462612E+18</v>
      </c>
    </row>
    <row r="6831" spans="3:8" ht="15" customHeight="1">
      <c r="C6831" s="113" t="b">
        <v>0</v>
      </c>
      <c r="D6831" s="124">
        <v>37405</v>
      </c>
      <c r="E6831" s="115">
        <v>12.417</v>
      </c>
      <c r="F6831" s="115">
        <v>6749</v>
      </c>
      <c r="G6831" s="126">
        <v>0</v>
      </c>
      <c r="H6831" s="126">
        <v>5.4573863270091479E+18</v>
      </c>
    </row>
    <row r="6832" spans="3:8" ht="15" customHeight="1">
      <c r="C6832" s="113" t="b">
        <v>0</v>
      </c>
      <c r="D6832" s="124">
        <v>37406</v>
      </c>
      <c r="E6832" s="115">
        <v>12.401999999999999</v>
      </c>
      <c r="F6832" s="115">
        <v>6750</v>
      </c>
      <c r="G6832" s="126">
        <v>0</v>
      </c>
      <c r="H6832" s="126">
        <v>1.3837331938392787E+19</v>
      </c>
    </row>
    <row r="6833" spans="3:8" ht="15" customHeight="1">
      <c r="C6833" s="113" t="b">
        <v>0</v>
      </c>
      <c r="D6833" s="124">
        <v>37407</v>
      </c>
      <c r="E6833" s="115">
        <v>12.35</v>
      </c>
      <c r="F6833" s="115">
        <v>6751</v>
      </c>
      <c r="G6833" s="126">
        <v>0</v>
      </c>
      <c r="H6833" s="126">
        <v>1.5313995355195947E+19</v>
      </c>
    </row>
    <row r="6834" spans="3:8" ht="15" customHeight="1">
      <c r="C6834" s="113" t="b">
        <v>0</v>
      </c>
      <c r="D6834" s="124">
        <v>37408</v>
      </c>
      <c r="E6834" s="115">
        <v>12.239000000000001</v>
      </c>
      <c r="F6834" s="115">
        <v>6752</v>
      </c>
      <c r="G6834" s="126">
        <v>0</v>
      </c>
      <c r="H6834" s="126">
        <v>8.2585294101343293E+18</v>
      </c>
    </row>
    <row r="6835" spans="3:8" ht="15" customHeight="1">
      <c r="C6835" s="113" t="b">
        <v>0</v>
      </c>
      <c r="D6835" s="124">
        <v>37409</v>
      </c>
      <c r="E6835" s="115">
        <v>12.151999999999999</v>
      </c>
      <c r="F6835" s="115">
        <v>6753</v>
      </c>
      <c r="G6835" s="126">
        <v>0</v>
      </c>
      <c r="H6835" s="126">
        <v>2.0587200167392724E+18</v>
      </c>
    </row>
    <row r="6836" spans="3:8" ht="15" customHeight="1">
      <c r="C6836" s="113" t="b">
        <v>0</v>
      </c>
      <c r="D6836" s="124">
        <v>37410</v>
      </c>
      <c r="E6836" s="115">
        <v>12.108000000000001</v>
      </c>
      <c r="F6836" s="115">
        <v>6754</v>
      </c>
      <c r="G6836" s="126">
        <v>0</v>
      </c>
      <c r="H6836" s="126">
        <v>1.7410511341382736E+19</v>
      </c>
    </row>
    <row r="6837" spans="3:8" ht="15" customHeight="1">
      <c r="C6837" s="113" t="b">
        <v>0</v>
      </c>
      <c r="D6837" s="124">
        <v>37411</v>
      </c>
      <c r="E6837" s="115">
        <v>12.077</v>
      </c>
      <c r="F6837" s="115">
        <v>6755</v>
      </c>
      <c r="G6837" s="126">
        <v>0</v>
      </c>
      <c r="H6837" s="126">
        <v>1.4422928881271863E+19</v>
      </c>
    </row>
    <row r="6838" spans="3:8" ht="15" customHeight="1">
      <c r="C6838" s="113" t="b">
        <v>0</v>
      </c>
      <c r="D6838" s="124">
        <v>37412</v>
      </c>
      <c r="E6838" s="115">
        <v>12</v>
      </c>
      <c r="F6838" s="115">
        <v>6756</v>
      </c>
      <c r="G6838" s="126">
        <v>0</v>
      </c>
      <c r="H6838" s="126">
        <v>1.3602656306558206E+19</v>
      </c>
    </row>
    <row r="6839" spans="3:8" ht="15" customHeight="1">
      <c r="C6839" s="113" t="b">
        <v>0</v>
      </c>
      <c r="D6839" s="124">
        <v>37413</v>
      </c>
      <c r="E6839" s="115">
        <v>12.012</v>
      </c>
      <c r="F6839" s="115">
        <v>6757</v>
      </c>
      <c r="G6839" s="126">
        <v>0</v>
      </c>
      <c r="H6839" s="126">
        <v>1.1352671140997669E+19</v>
      </c>
    </row>
    <row r="6840" spans="3:8" ht="15" customHeight="1">
      <c r="C6840" s="113" t="b">
        <v>0</v>
      </c>
      <c r="D6840" s="124">
        <v>37414</v>
      </c>
      <c r="E6840" s="115">
        <v>11.981999999999999</v>
      </c>
      <c r="F6840" s="115">
        <v>6758</v>
      </c>
      <c r="G6840" s="126">
        <v>0</v>
      </c>
      <c r="H6840" s="126">
        <v>2.5679506806307697E+18</v>
      </c>
    </row>
    <row r="6841" spans="3:8" ht="15" customHeight="1">
      <c r="C6841" s="113" t="b">
        <v>0</v>
      </c>
      <c r="D6841" s="124">
        <v>37415</v>
      </c>
      <c r="E6841" s="115">
        <v>11.923999999999999</v>
      </c>
      <c r="F6841" s="115">
        <v>6759</v>
      </c>
      <c r="G6841" s="126">
        <v>0</v>
      </c>
      <c r="H6841" s="126">
        <v>1.7069772020000057E+19</v>
      </c>
    </row>
    <row r="6842" spans="3:8" ht="15" customHeight="1">
      <c r="C6842" s="113" t="b">
        <v>0</v>
      </c>
      <c r="D6842" s="124">
        <v>37416</v>
      </c>
      <c r="E6842" s="115">
        <v>11.894</v>
      </c>
      <c r="F6842" s="115">
        <v>6760</v>
      </c>
      <c r="G6842" s="126">
        <v>0</v>
      </c>
      <c r="H6842" s="126">
        <v>8.6280230618863903E+18</v>
      </c>
    </row>
    <row r="6843" spans="3:8" ht="15" customHeight="1">
      <c r="C6843" s="113" t="b">
        <v>0</v>
      </c>
      <c r="D6843" s="124">
        <v>37417</v>
      </c>
      <c r="E6843" s="115">
        <v>11.837999999999999</v>
      </c>
      <c r="F6843" s="115">
        <v>6761</v>
      </c>
      <c r="G6843" s="126">
        <v>0</v>
      </c>
      <c r="H6843" s="126">
        <v>1.462136166993945E+19</v>
      </c>
    </row>
    <row r="6844" spans="3:8" ht="15" customHeight="1">
      <c r="C6844" s="113" t="b">
        <v>0</v>
      </c>
      <c r="D6844" s="124">
        <v>37418</v>
      </c>
      <c r="E6844" s="115">
        <v>11.821999999999999</v>
      </c>
      <c r="F6844" s="115">
        <v>6762</v>
      </c>
      <c r="G6844" s="126">
        <v>0</v>
      </c>
      <c r="H6844" s="126">
        <v>8.226251981484118E+18</v>
      </c>
    </row>
    <row r="6845" spans="3:8" ht="15" customHeight="1">
      <c r="C6845" s="113" t="b">
        <v>0</v>
      </c>
      <c r="D6845" s="124">
        <v>37419</v>
      </c>
      <c r="E6845" s="115">
        <v>11.77</v>
      </c>
      <c r="F6845" s="115">
        <v>6763</v>
      </c>
      <c r="G6845" s="126">
        <v>0</v>
      </c>
      <c r="H6845" s="126">
        <v>1.0321658387234023E+19</v>
      </c>
    </row>
    <row r="6846" spans="3:8" ht="15" customHeight="1">
      <c r="C6846" s="113" t="b">
        <v>0</v>
      </c>
      <c r="D6846" s="124">
        <v>37420</v>
      </c>
      <c r="E6846" s="115">
        <v>11.738</v>
      </c>
      <c r="F6846" s="115">
        <v>6764</v>
      </c>
      <c r="G6846" s="126">
        <v>0</v>
      </c>
      <c r="H6846" s="126">
        <v>1.2601747781800116E+19</v>
      </c>
    </row>
    <row r="6847" spans="3:8" ht="15" customHeight="1">
      <c r="C6847" s="113" t="b">
        <v>0</v>
      </c>
      <c r="D6847" s="124">
        <v>37421</v>
      </c>
      <c r="E6847" s="115">
        <v>11.696</v>
      </c>
      <c r="F6847" s="115">
        <v>6765</v>
      </c>
      <c r="G6847" s="126">
        <v>0</v>
      </c>
      <c r="H6847" s="126">
        <v>1.5907422919646913E+19</v>
      </c>
    </row>
    <row r="6848" spans="3:8" ht="15" customHeight="1">
      <c r="C6848" s="113" t="b">
        <v>0</v>
      </c>
      <c r="D6848" s="124">
        <v>37422</v>
      </c>
      <c r="E6848" s="115">
        <v>11.635999999999999</v>
      </c>
      <c r="F6848" s="115">
        <v>6766</v>
      </c>
      <c r="G6848" s="126">
        <v>0</v>
      </c>
      <c r="H6848" s="126">
        <v>1.6258841916882594E+19</v>
      </c>
    </row>
    <row r="6849" spans="3:8" ht="15" customHeight="1">
      <c r="C6849" s="113" t="b">
        <v>0</v>
      </c>
      <c r="D6849" s="124">
        <v>37423</v>
      </c>
      <c r="E6849" s="115">
        <v>11.585000000000001</v>
      </c>
      <c r="F6849" s="115">
        <v>6767</v>
      </c>
      <c r="G6849" s="126">
        <v>0</v>
      </c>
      <c r="H6849" s="126">
        <v>2.0684973195310671E+18</v>
      </c>
    </row>
    <row r="6850" spans="3:8" ht="15" customHeight="1">
      <c r="C6850" s="113" t="b">
        <v>0</v>
      </c>
      <c r="D6850" s="124">
        <v>37424</v>
      </c>
      <c r="E6850" s="115">
        <v>11.534000000000001</v>
      </c>
      <c r="F6850" s="115">
        <v>6768</v>
      </c>
      <c r="G6850" s="126">
        <v>0</v>
      </c>
      <c r="H6850" s="126">
        <v>8.320458099460138E+18</v>
      </c>
    </row>
    <row r="6851" spans="3:8" ht="15" customHeight="1">
      <c r="C6851" s="113" t="b">
        <v>0</v>
      </c>
      <c r="D6851" s="124">
        <v>37425</v>
      </c>
      <c r="E6851" s="115">
        <v>11.489000000000001</v>
      </c>
      <c r="F6851" s="115">
        <v>6769</v>
      </c>
      <c r="G6851" s="126">
        <v>0</v>
      </c>
      <c r="H6851" s="126">
        <v>1.2538929196856701E+18</v>
      </c>
    </row>
    <row r="6852" spans="3:8" ht="15" customHeight="1">
      <c r="C6852" s="113" t="b">
        <v>0</v>
      </c>
      <c r="D6852" s="124">
        <v>37426</v>
      </c>
      <c r="E6852" s="115">
        <v>11.439</v>
      </c>
      <c r="F6852" s="115">
        <v>6770</v>
      </c>
      <c r="G6852" s="126">
        <v>0</v>
      </c>
      <c r="H6852" s="126">
        <v>1.2993331301144109E+19</v>
      </c>
    </row>
    <row r="6853" spans="3:8" ht="15" customHeight="1">
      <c r="C6853" s="113" t="b">
        <v>0</v>
      </c>
      <c r="D6853" s="124">
        <v>37427</v>
      </c>
      <c r="E6853" s="115">
        <v>11.378</v>
      </c>
      <c r="F6853" s="115">
        <v>6771</v>
      </c>
      <c r="G6853" s="126">
        <v>0</v>
      </c>
      <c r="H6853" s="126">
        <v>1.4330276846932732E+19</v>
      </c>
    </row>
    <row r="6854" spans="3:8" ht="15" customHeight="1">
      <c r="C6854" s="113" t="b">
        <v>0</v>
      </c>
      <c r="D6854" s="124">
        <v>37428</v>
      </c>
      <c r="E6854" s="115">
        <v>11.365</v>
      </c>
      <c r="F6854" s="115">
        <v>6772</v>
      </c>
      <c r="G6854" s="126">
        <v>0</v>
      </c>
      <c r="H6854" s="126">
        <v>9.5400164655398912E+18</v>
      </c>
    </row>
    <row r="6855" spans="3:8" ht="15" customHeight="1">
      <c r="C6855" s="113" t="b">
        <v>0</v>
      </c>
      <c r="D6855" s="124">
        <v>37429</v>
      </c>
      <c r="E6855" s="115">
        <v>11.356</v>
      </c>
      <c r="F6855" s="115">
        <v>6773</v>
      </c>
      <c r="G6855" s="126">
        <v>0</v>
      </c>
      <c r="H6855" s="126">
        <v>1.4277972288441573E+19</v>
      </c>
    </row>
    <row r="6856" spans="3:8" ht="15" customHeight="1">
      <c r="C6856" s="113" t="b">
        <v>0</v>
      </c>
      <c r="D6856" s="124">
        <v>37430</v>
      </c>
      <c r="E6856" s="115">
        <v>11.331</v>
      </c>
      <c r="F6856" s="115">
        <v>6774</v>
      </c>
      <c r="G6856" s="126">
        <v>0</v>
      </c>
      <c r="H6856" s="126">
        <v>1.1872659063905681E+19</v>
      </c>
    </row>
    <row r="6857" spans="3:8" ht="15" customHeight="1">
      <c r="C6857" s="113" t="b">
        <v>0</v>
      </c>
      <c r="D6857" s="124">
        <v>37431</v>
      </c>
      <c r="E6857" s="115">
        <v>11.259</v>
      </c>
      <c r="F6857" s="115">
        <v>6775</v>
      </c>
      <c r="G6857" s="126">
        <v>0</v>
      </c>
      <c r="H6857" s="126">
        <v>1.5622696199903328E+19</v>
      </c>
    </row>
    <row r="6858" spans="3:8" ht="15" customHeight="1">
      <c r="C6858" s="113" t="b">
        <v>0</v>
      </c>
      <c r="D6858" s="124">
        <v>37432</v>
      </c>
      <c r="E6858" s="115">
        <v>11.176</v>
      </c>
      <c r="F6858" s="115">
        <v>6776</v>
      </c>
      <c r="G6858" s="126">
        <v>0</v>
      </c>
      <c r="H6858" s="126">
        <v>6.9207680604874363E+18</v>
      </c>
    </row>
    <row r="6859" spans="3:8" ht="15" customHeight="1">
      <c r="C6859" s="113" t="b">
        <v>0</v>
      </c>
      <c r="D6859" s="124">
        <v>37433</v>
      </c>
      <c r="E6859" s="115">
        <v>11.055999999999999</v>
      </c>
      <c r="F6859" s="115">
        <v>6777</v>
      </c>
      <c r="G6859" s="126">
        <v>0</v>
      </c>
      <c r="H6859" s="126">
        <v>8.9565787645593344E+16</v>
      </c>
    </row>
    <row r="6860" spans="3:8" ht="15" customHeight="1">
      <c r="C6860" s="113" t="b">
        <v>0</v>
      </c>
      <c r="D6860" s="124">
        <v>37434</v>
      </c>
      <c r="E6860" s="115">
        <v>11.064</v>
      </c>
      <c r="F6860" s="115">
        <v>6778</v>
      </c>
      <c r="G6860" s="126">
        <v>0</v>
      </c>
      <c r="H6860" s="126">
        <v>1.6508818321084854E+19</v>
      </c>
    </row>
    <row r="6861" spans="3:8" ht="15" customHeight="1">
      <c r="C6861" s="113" t="b">
        <v>0</v>
      </c>
      <c r="D6861" s="124">
        <v>37435</v>
      </c>
      <c r="E6861" s="115">
        <v>10.955</v>
      </c>
      <c r="F6861" s="115">
        <v>6779</v>
      </c>
      <c r="G6861" s="126">
        <v>0</v>
      </c>
      <c r="H6861" s="126">
        <v>1.6166606411000328E+19</v>
      </c>
    </row>
    <row r="6862" spans="3:8" ht="15" customHeight="1">
      <c r="C6862" s="113" t="b">
        <v>0</v>
      </c>
      <c r="D6862" s="124">
        <v>37436</v>
      </c>
      <c r="E6862" s="115">
        <v>10.86</v>
      </c>
      <c r="F6862" s="115">
        <v>6780</v>
      </c>
      <c r="G6862" s="126">
        <v>0</v>
      </c>
      <c r="H6862" s="126">
        <v>1.0740062033927578E+19</v>
      </c>
    </row>
    <row r="6863" spans="3:8" ht="15" customHeight="1">
      <c r="C6863" s="113" t="b">
        <v>0</v>
      </c>
      <c r="D6863" s="124">
        <v>37437</v>
      </c>
      <c r="E6863" s="115">
        <v>10.766999999999999</v>
      </c>
      <c r="F6863" s="115">
        <v>6781</v>
      </c>
      <c r="G6863" s="126">
        <v>0</v>
      </c>
      <c r="H6863" s="126">
        <v>4.5809187070109916E+18</v>
      </c>
    </row>
    <row r="6864" spans="3:8" ht="15" customHeight="1">
      <c r="C6864" s="113" t="b">
        <v>0</v>
      </c>
      <c r="D6864" s="124">
        <v>37438</v>
      </c>
      <c r="E6864" s="115">
        <v>10.574999999999999</v>
      </c>
      <c r="F6864" s="115">
        <v>6782</v>
      </c>
      <c r="G6864" s="126">
        <v>0</v>
      </c>
      <c r="H6864" s="126">
        <v>1.0433073053812083E+19</v>
      </c>
    </row>
    <row r="6865" spans="3:8" ht="15" customHeight="1">
      <c r="C6865" s="113" t="b">
        <v>0</v>
      </c>
      <c r="D6865" s="124">
        <v>37439</v>
      </c>
      <c r="E6865" s="115">
        <v>10.555999999999999</v>
      </c>
      <c r="F6865" s="115">
        <v>6783</v>
      </c>
      <c r="G6865" s="126">
        <v>0</v>
      </c>
      <c r="H6865" s="126">
        <v>1.570941362817002E+18</v>
      </c>
    </row>
    <row r="6866" spans="3:8" ht="15" customHeight="1">
      <c r="C6866" s="113" t="b">
        <v>0</v>
      </c>
      <c r="D6866" s="124">
        <v>37440</v>
      </c>
      <c r="E6866" s="115">
        <v>10.555999999999999</v>
      </c>
      <c r="F6866" s="115">
        <v>6784</v>
      </c>
      <c r="G6866" s="126">
        <v>0</v>
      </c>
      <c r="H6866" s="126">
        <v>1.242445447146404E+19</v>
      </c>
    </row>
    <row r="6867" spans="3:8" ht="15" customHeight="1">
      <c r="C6867" s="113" t="b">
        <v>0</v>
      </c>
      <c r="D6867" s="124">
        <v>37441</v>
      </c>
      <c r="E6867" s="115">
        <v>10.510999999999999</v>
      </c>
      <c r="F6867" s="115">
        <v>6785</v>
      </c>
      <c r="G6867" s="126">
        <v>0</v>
      </c>
      <c r="H6867" s="126">
        <v>1.1173136984806042E+19</v>
      </c>
    </row>
    <row r="6868" spans="3:8" ht="15" customHeight="1">
      <c r="C6868" s="113" t="b">
        <v>0</v>
      </c>
      <c r="D6868" s="124">
        <v>37442</v>
      </c>
      <c r="E6868" s="115">
        <v>10.436</v>
      </c>
      <c r="F6868" s="115">
        <v>6786</v>
      </c>
      <c r="G6868" s="126">
        <v>0</v>
      </c>
      <c r="H6868" s="126">
        <v>1.5729531672210823E+19</v>
      </c>
    </row>
    <row r="6869" spans="3:8" ht="15" customHeight="1">
      <c r="C6869" s="113" t="b">
        <v>0</v>
      </c>
      <c r="D6869" s="124">
        <v>37443</v>
      </c>
      <c r="E6869" s="115">
        <v>10.315</v>
      </c>
      <c r="F6869" s="115">
        <v>6787</v>
      </c>
      <c r="G6869" s="126">
        <v>0</v>
      </c>
      <c r="H6869" s="126">
        <v>5.4503238001359534E+18</v>
      </c>
    </row>
    <row r="6870" spans="3:8" ht="15" customHeight="1">
      <c r="C6870" s="113" t="b">
        <v>0</v>
      </c>
      <c r="D6870" s="124">
        <v>37444</v>
      </c>
      <c r="E6870" s="115">
        <v>10.204000000000001</v>
      </c>
      <c r="F6870" s="115">
        <v>6788</v>
      </c>
      <c r="G6870" s="126">
        <v>0</v>
      </c>
      <c r="H6870" s="126">
        <v>3.7656657051886085E+18</v>
      </c>
    </row>
    <row r="6871" spans="3:8" ht="15" customHeight="1">
      <c r="C6871" s="113" t="b">
        <v>0</v>
      </c>
      <c r="D6871" s="124">
        <v>37445</v>
      </c>
      <c r="E6871" s="115">
        <v>10.086</v>
      </c>
      <c r="F6871" s="115">
        <v>6789</v>
      </c>
      <c r="G6871" s="126">
        <v>0</v>
      </c>
      <c r="H6871" s="126">
        <v>9.1023153865938698E+18</v>
      </c>
    </row>
    <row r="6872" spans="3:8" ht="15" customHeight="1">
      <c r="C6872" s="113" t="b">
        <v>0</v>
      </c>
      <c r="D6872" s="124">
        <v>37446</v>
      </c>
      <c r="E6872" s="115">
        <v>10.066000000000001</v>
      </c>
      <c r="F6872" s="115">
        <v>6790</v>
      </c>
      <c r="G6872" s="126">
        <v>0</v>
      </c>
      <c r="H6872" s="126">
        <v>9.7845794575850312E+18</v>
      </c>
    </row>
    <row r="6873" spans="3:8" ht="15" customHeight="1">
      <c r="C6873" s="113" t="b">
        <v>0</v>
      </c>
      <c r="D6873" s="124">
        <v>37447</v>
      </c>
      <c r="E6873" s="115">
        <v>9.9860000000000007</v>
      </c>
      <c r="F6873" s="115">
        <v>6791</v>
      </c>
      <c r="G6873" s="126">
        <v>0</v>
      </c>
      <c r="H6873" s="126">
        <v>1.6247620706835862E+19</v>
      </c>
    </row>
    <row r="6874" spans="3:8" ht="15" customHeight="1">
      <c r="C6874" s="113" t="b">
        <v>0</v>
      </c>
      <c r="D6874" s="124">
        <v>37448</v>
      </c>
      <c r="E6874" s="115">
        <v>9.7330000000000005</v>
      </c>
      <c r="F6874" s="115">
        <v>6792</v>
      </c>
      <c r="G6874" s="126">
        <v>0</v>
      </c>
      <c r="H6874" s="126">
        <v>1.279062966075155E+19</v>
      </c>
    </row>
    <row r="6875" spans="3:8" ht="15" customHeight="1">
      <c r="C6875" s="113" t="b">
        <v>0</v>
      </c>
      <c r="D6875" s="124">
        <v>37449</v>
      </c>
      <c r="E6875" s="115">
        <v>9.6470000000000002</v>
      </c>
      <c r="F6875" s="115">
        <v>6793</v>
      </c>
      <c r="G6875" s="126">
        <v>0</v>
      </c>
      <c r="H6875" s="126">
        <v>2.6678056170981156E+18</v>
      </c>
    </row>
    <row r="6876" spans="3:8" ht="15" customHeight="1">
      <c r="C6876" s="113" t="b">
        <v>0</v>
      </c>
      <c r="D6876" s="124">
        <v>37450</v>
      </c>
      <c r="E6876" s="115">
        <v>9.61</v>
      </c>
      <c r="F6876" s="115">
        <v>6794</v>
      </c>
      <c r="G6876" s="126">
        <v>0</v>
      </c>
      <c r="H6876" s="126">
        <v>6.7115804534407199E+18</v>
      </c>
    </row>
    <row r="6877" spans="3:8" ht="15" customHeight="1">
      <c r="C6877" s="113" t="b">
        <v>0</v>
      </c>
      <c r="D6877" s="124">
        <v>37451</v>
      </c>
      <c r="E6877" s="115">
        <v>9.5250000000000004</v>
      </c>
      <c r="F6877" s="115">
        <v>6795</v>
      </c>
      <c r="G6877" s="126">
        <v>0</v>
      </c>
      <c r="H6877" s="126">
        <v>1.0924192534936556E+19</v>
      </c>
    </row>
    <row r="6878" spans="3:8" ht="15" customHeight="1">
      <c r="C6878" s="113" t="b">
        <v>0</v>
      </c>
      <c r="D6878" s="124">
        <v>37452</v>
      </c>
      <c r="E6878" s="115">
        <v>9.3979999999999997</v>
      </c>
      <c r="F6878" s="115">
        <v>6796</v>
      </c>
      <c r="G6878" s="126">
        <v>0</v>
      </c>
      <c r="H6878" s="126">
        <v>5.001457568151042E+18</v>
      </c>
    </row>
    <row r="6879" spans="3:8" ht="15" customHeight="1">
      <c r="C6879" s="113" t="b">
        <v>0</v>
      </c>
      <c r="D6879" s="124">
        <v>37453</v>
      </c>
      <c r="E6879" s="115">
        <v>9.3219999999999992</v>
      </c>
      <c r="F6879" s="115">
        <v>6797</v>
      </c>
      <c r="G6879" s="126">
        <v>0</v>
      </c>
      <c r="H6879" s="126">
        <v>9.3758727263101112E+18</v>
      </c>
    </row>
    <row r="6880" spans="3:8" ht="15" customHeight="1">
      <c r="C6880" s="113" t="b">
        <v>0</v>
      </c>
      <c r="D6880" s="124">
        <v>37454</v>
      </c>
      <c r="E6880" s="115">
        <v>9.2050000000000001</v>
      </c>
      <c r="F6880" s="115">
        <v>6798</v>
      </c>
      <c r="G6880" s="126">
        <v>0</v>
      </c>
      <c r="H6880" s="126">
        <v>1.4684881976277942E+19</v>
      </c>
    </row>
    <row r="6881" spans="3:8" ht="15" customHeight="1">
      <c r="C6881" s="113" t="b">
        <v>0</v>
      </c>
      <c r="D6881" s="124">
        <v>37455</v>
      </c>
      <c r="E6881" s="115">
        <v>9.0809999999999995</v>
      </c>
      <c r="F6881" s="115">
        <v>6799</v>
      </c>
      <c r="G6881" s="126">
        <v>0</v>
      </c>
      <c r="H6881" s="126">
        <v>1.3623282574950945E+19</v>
      </c>
    </row>
    <row r="6882" spans="3:8" ht="15" customHeight="1">
      <c r="C6882" s="113" t="b">
        <v>0</v>
      </c>
      <c r="D6882" s="124">
        <v>37456</v>
      </c>
      <c r="E6882" s="115">
        <v>8.9860000000000007</v>
      </c>
      <c r="F6882" s="115">
        <v>6800</v>
      </c>
      <c r="G6882" s="126">
        <v>0</v>
      </c>
      <c r="H6882" s="126">
        <v>1.4926336593497233E+19</v>
      </c>
    </row>
    <row r="6883" spans="3:8" ht="15" customHeight="1">
      <c r="C6883" s="113" t="b">
        <v>0</v>
      </c>
      <c r="D6883" s="124">
        <v>37457</v>
      </c>
      <c r="E6883" s="115">
        <v>8.8810000000000002</v>
      </c>
      <c r="F6883" s="115">
        <v>6801</v>
      </c>
      <c r="G6883" s="126">
        <v>0</v>
      </c>
      <c r="H6883" s="126">
        <v>9.3942893034364436E+18</v>
      </c>
    </row>
    <row r="6884" spans="3:8" ht="15" customHeight="1">
      <c r="C6884" s="113" t="b">
        <v>0</v>
      </c>
      <c r="D6884" s="124">
        <v>37458</v>
      </c>
      <c r="E6884" s="115">
        <v>8.7989999999999995</v>
      </c>
      <c r="F6884" s="115">
        <v>6802</v>
      </c>
      <c r="G6884" s="126">
        <v>0</v>
      </c>
      <c r="H6884" s="126">
        <v>2.8257736019626849E+18</v>
      </c>
    </row>
    <row r="6885" spans="3:8" ht="15" customHeight="1">
      <c r="C6885" s="113" t="b">
        <v>0</v>
      </c>
      <c r="D6885" s="124">
        <v>37459</v>
      </c>
      <c r="E6885" s="115">
        <v>8.6750000000000007</v>
      </c>
      <c r="F6885" s="115">
        <v>6803</v>
      </c>
      <c r="G6885" s="126">
        <v>0</v>
      </c>
      <c r="H6885" s="126">
        <v>1.3688072712334227E+19</v>
      </c>
    </row>
    <row r="6886" spans="3:8" ht="15" customHeight="1">
      <c r="C6886" s="113" t="b">
        <v>0</v>
      </c>
      <c r="D6886" s="124">
        <v>37460</v>
      </c>
      <c r="E6886" s="115">
        <v>8.4610000000000003</v>
      </c>
      <c r="F6886" s="115">
        <v>6804</v>
      </c>
      <c r="G6886" s="126">
        <v>0</v>
      </c>
      <c r="H6886" s="126">
        <v>8.356385183027625E+18</v>
      </c>
    </row>
    <row r="6887" spans="3:8" ht="15" customHeight="1">
      <c r="C6887" s="113" t="b">
        <v>0</v>
      </c>
      <c r="D6887" s="124">
        <v>37461</v>
      </c>
      <c r="E6887" s="115">
        <v>8.4280000000000008</v>
      </c>
      <c r="F6887" s="115">
        <v>6805</v>
      </c>
      <c r="G6887" s="126">
        <v>0</v>
      </c>
      <c r="H6887" s="126">
        <v>7.9037440861827768E+18</v>
      </c>
    </row>
    <row r="6888" spans="3:8" ht="15" customHeight="1">
      <c r="C6888" s="113" t="b">
        <v>0</v>
      </c>
      <c r="D6888" s="124">
        <v>37462</v>
      </c>
      <c r="E6888" s="115">
        <v>8.4459999999999997</v>
      </c>
      <c r="F6888" s="115">
        <v>6806</v>
      </c>
      <c r="G6888" s="126">
        <v>0</v>
      </c>
      <c r="H6888" s="126">
        <v>7.1301855249202596E+18</v>
      </c>
    </row>
    <row r="6889" spans="3:8" ht="15" customHeight="1">
      <c r="C6889" s="113" t="b">
        <v>0</v>
      </c>
      <c r="D6889" s="124">
        <v>37463</v>
      </c>
      <c r="E6889" s="115">
        <v>8.2460000000000004</v>
      </c>
      <c r="F6889" s="115">
        <v>6807</v>
      </c>
      <c r="G6889" s="126">
        <v>0</v>
      </c>
      <c r="H6889" s="126">
        <v>2.1419987651890739E+18</v>
      </c>
    </row>
    <row r="6890" spans="3:8" ht="15" customHeight="1">
      <c r="C6890" s="113" t="b">
        <v>0</v>
      </c>
      <c r="D6890" s="124">
        <v>37464</v>
      </c>
      <c r="E6890" s="115">
        <v>8.0860000000000003</v>
      </c>
      <c r="F6890" s="115">
        <v>6808</v>
      </c>
      <c r="G6890" s="126">
        <v>0</v>
      </c>
      <c r="H6890" s="126">
        <v>7.5540304991153265E+18</v>
      </c>
    </row>
    <row r="6891" spans="3:8" ht="15" customHeight="1">
      <c r="C6891" s="113" t="b">
        <v>0</v>
      </c>
      <c r="D6891" s="124">
        <v>37465</v>
      </c>
      <c r="E6891" s="115">
        <v>8.0060000000000002</v>
      </c>
      <c r="F6891" s="115">
        <v>6809</v>
      </c>
      <c r="G6891" s="126">
        <v>0</v>
      </c>
      <c r="H6891" s="126">
        <v>1.4857765499046881E+19</v>
      </c>
    </row>
    <row r="6892" spans="3:8" ht="15" customHeight="1">
      <c r="C6892" s="113" t="b">
        <v>0</v>
      </c>
      <c r="D6892" s="124">
        <v>37466</v>
      </c>
      <c r="E6892" s="115">
        <v>7.992</v>
      </c>
      <c r="F6892" s="115">
        <v>6810</v>
      </c>
      <c r="G6892" s="126">
        <v>0</v>
      </c>
      <c r="H6892" s="126">
        <v>3.8055799341848315E+18</v>
      </c>
    </row>
    <row r="6893" spans="3:8" ht="15" customHeight="1">
      <c r="C6893" s="113" t="b">
        <v>0</v>
      </c>
      <c r="D6893" s="124">
        <v>37467</v>
      </c>
      <c r="E6893" s="115">
        <v>7.9109999999999996</v>
      </c>
      <c r="F6893" s="115">
        <v>6811</v>
      </c>
      <c r="G6893" s="126">
        <v>0</v>
      </c>
      <c r="H6893" s="126">
        <v>1.1843250239786992E+19</v>
      </c>
    </row>
    <row r="6894" spans="3:8" ht="15" customHeight="1">
      <c r="C6894" s="113" t="b">
        <v>0</v>
      </c>
      <c r="D6894" s="124">
        <v>37468</v>
      </c>
      <c r="E6894" s="115">
        <v>7.77</v>
      </c>
      <c r="F6894" s="115">
        <v>6812</v>
      </c>
      <c r="G6894" s="126">
        <v>0</v>
      </c>
      <c r="H6894" s="126">
        <v>4.4218509667493888E+18</v>
      </c>
    </row>
    <row r="6895" spans="3:8" ht="15" customHeight="1">
      <c r="C6895" s="113" t="b">
        <v>0</v>
      </c>
      <c r="D6895" s="124">
        <v>37469</v>
      </c>
      <c r="E6895" s="115">
        <v>7.5880000000000001</v>
      </c>
      <c r="F6895" s="115">
        <v>6813</v>
      </c>
      <c r="G6895" s="126">
        <v>0</v>
      </c>
      <c r="H6895" s="126">
        <v>9.8680596235680819E+17</v>
      </c>
    </row>
    <row r="6896" spans="3:8" ht="15" customHeight="1">
      <c r="C6896" s="113" t="b">
        <v>0</v>
      </c>
      <c r="D6896" s="124">
        <v>37470</v>
      </c>
      <c r="E6896" s="115">
        <v>7.4950000000000001</v>
      </c>
      <c r="F6896" s="115">
        <v>6814</v>
      </c>
      <c r="G6896" s="126">
        <v>0</v>
      </c>
      <c r="H6896" s="126">
        <v>3.5357185521102147E+18</v>
      </c>
    </row>
    <row r="6897" spans="3:8" ht="15" customHeight="1">
      <c r="C6897" s="113" t="b">
        <v>0</v>
      </c>
      <c r="D6897" s="124">
        <v>37471</v>
      </c>
      <c r="E6897" s="115">
        <v>7.444</v>
      </c>
      <c r="F6897" s="115">
        <v>6815</v>
      </c>
      <c r="G6897" s="126">
        <v>0</v>
      </c>
      <c r="H6897" s="126">
        <v>1.1478757584109412E+19</v>
      </c>
    </row>
    <row r="6898" spans="3:8" ht="15" customHeight="1">
      <c r="C6898" s="113" t="b">
        <v>0</v>
      </c>
      <c r="D6898" s="124">
        <v>37472</v>
      </c>
      <c r="E6898" s="115">
        <v>7.4720000000000004</v>
      </c>
      <c r="F6898" s="115">
        <v>6816</v>
      </c>
      <c r="G6898" s="126">
        <v>0</v>
      </c>
      <c r="H6898" s="126">
        <v>2.979214888624682E+18</v>
      </c>
    </row>
    <row r="6899" spans="3:8" ht="15" customHeight="1">
      <c r="C6899" s="113" t="b">
        <v>0</v>
      </c>
      <c r="D6899" s="124">
        <v>37473</v>
      </c>
      <c r="E6899" s="115">
        <v>7.3310000000000004</v>
      </c>
      <c r="F6899" s="115">
        <v>6817</v>
      </c>
      <c r="G6899" s="126">
        <v>0</v>
      </c>
      <c r="H6899" s="126">
        <v>1.1374696778857701E+19</v>
      </c>
    </row>
    <row r="6900" spans="3:8" ht="15" customHeight="1">
      <c r="C6900" s="113" t="b">
        <v>0</v>
      </c>
      <c r="D6900" s="124">
        <v>37474</v>
      </c>
      <c r="E6900" s="115">
        <v>7.2510000000000003</v>
      </c>
      <c r="F6900" s="115">
        <v>6818</v>
      </c>
      <c r="G6900" s="126">
        <v>0</v>
      </c>
      <c r="H6900" s="126">
        <v>8.7407842095351132E+18</v>
      </c>
    </row>
    <row r="6901" spans="3:8" ht="15" customHeight="1">
      <c r="C6901" s="113" t="b">
        <v>0</v>
      </c>
      <c r="D6901" s="124">
        <v>37475</v>
      </c>
      <c r="E6901" s="115">
        <v>7.1479999999999997</v>
      </c>
      <c r="F6901" s="115">
        <v>6819</v>
      </c>
      <c r="G6901" s="126">
        <v>0</v>
      </c>
      <c r="H6901" s="126">
        <v>1.4692569102289797E+19</v>
      </c>
    </row>
    <row r="6902" spans="3:8" ht="15" customHeight="1">
      <c r="C6902" s="113" t="b">
        <v>0</v>
      </c>
      <c r="D6902" s="124">
        <v>37476</v>
      </c>
      <c r="E6902" s="115">
        <v>7.0640000000000001</v>
      </c>
      <c r="F6902" s="115">
        <v>6820</v>
      </c>
      <c r="G6902" s="126">
        <v>0</v>
      </c>
      <c r="H6902" s="126">
        <v>1.4038574697844527E+19</v>
      </c>
    </row>
    <row r="6903" spans="3:8" ht="15" customHeight="1">
      <c r="C6903" s="113" t="b">
        <v>0</v>
      </c>
      <c r="D6903" s="124">
        <v>37477</v>
      </c>
      <c r="E6903" s="115">
        <v>6.8680000000000003</v>
      </c>
      <c r="F6903" s="115">
        <v>6821</v>
      </c>
      <c r="G6903" s="126">
        <v>0</v>
      </c>
      <c r="H6903" s="126">
        <v>7.8865210220913787E+18</v>
      </c>
    </row>
    <row r="6904" spans="3:8" ht="15" customHeight="1">
      <c r="C6904" s="113" t="b">
        <v>0</v>
      </c>
      <c r="D6904" s="124">
        <v>37478</v>
      </c>
      <c r="E6904" s="115">
        <v>6.8090000000000002</v>
      </c>
      <c r="F6904" s="115">
        <v>6822</v>
      </c>
      <c r="G6904" s="126">
        <v>0</v>
      </c>
      <c r="H6904" s="126">
        <v>1.1515121026477638E+18</v>
      </c>
    </row>
    <row r="6905" spans="3:8" ht="15" customHeight="1">
      <c r="C6905" s="113" t="b">
        <v>0</v>
      </c>
      <c r="D6905" s="124">
        <v>37479</v>
      </c>
      <c r="E6905" s="115">
        <v>6.76</v>
      </c>
      <c r="F6905" s="115">
        <v>6823</v>
      </c>
      <c r="G6905" s="126">
        <v>0</v>
      </c>
      <c r="H6905" s="126">
        <v>1.3156349536478542E+19</v>
      </c>
    </row>
    <row r="6906" spans="3:8" ht="15" customHeight="1">
      <c r="C6906" s="113" t="b">
        <v>0</v>
      </c>
      <c r="D6906" s="124">
        <v>37480</v>
      </c>
      <c r="E6906" s="115">
        <v>6.7039999999999997</v>
      </c>
      <c r="F6906" s="115">
        <v>6824</v>
      </c>
      <c r="G6906" s="126">
        <v>0</v>
      </c>
      <c r="H6906" s="126">
        <v>5.7851238119995176E+16</v>
      </c>
    </row>
    <row r="6907" spans="3:8" ht="15" customHeight="1">
      <c r="C6907" s="113" t="b">
        <v>0</v>
      </c>
      <c r="D6907" s="124">
        <v>37481</v>
      </c>
      <c r="E6907" s="115">
        <v>6.6420000000000003</v>
      </c>
      <c r="F6907" s="115">
        <v>6825</v>
      </c>
      <c r="G6907" s="126">
        <v>0</v>
      </c>
      <c r="H6907" s="126">
        <v>1.0640107844251816E+19</v>
      </c>
    </row>
    <row r="6908" spans="3:8" ht="15" customHeight="1">
      <c r="C6908" s="113" t="b">
        <v>0</v>
      </c>
      <c r="D6908" s="124">
        <v>37482</v>
      </c>
      <c r="E6908" s="115">
        <v>6.6</v>
      </c>
      <c r="F6908" s="115">
        <v>6826</v>
      </c>
      <c r="G6908" s="126">
        <v>0</v>
      </c>
      <c r="H6908" s="126">
        <v>1.0459259449866439E+19</v>
      </c>
    </row>
    <row r="6909" spans="3:8" ht="15" customHeight="1">
      <c r="C6909" s="113" t="b">
        <v>0</v>
      </c>
      <c r="D6909" s="124">
        <v>37483</v>
      </c>
      <c r="E6909" s="115">
        <v>6.6310000000000002</v>
      </c>
      <c r="F6909" s="115">
        <v>6827</v>
      </c>
      <c r="G6909" s="126">
        <v>0</v>
      </c>
      <c r="H6909" s="126">
        <v>8.0960482258195538E+18</v>
      </c>
    </row>
    <row r="6910" spans="3:8" ht="15" customHeight="1">
      <c r="C6910" s="113" t="b">
        <v>0</v>
      </c>
      <c r="D6910" s="124">
        <v>37484</v>
      </c>
      <c r="E6910" s="115">
        <v>6.54</v>
      </c>
      <c r="F6910" s="115">
        <v>6828</v>
      </c>
      <c r="G6910" s="126">
        <v>0</v>
      </c>
      <c r="H6910" s="126">
        <v>8.8125750659890627E+18</v>
      </c>
    </row>
    <row r="6911" spans="3:8" ht="15" customHeight="1">
      <c r="C6911" s="113" t="b">
        <v>0</v>
      </c>
      <c r="D6911" s="124">
        <v>37485</v>
      </c>
      <c r="E6911" s="115">
        <v>6.4340000000000002</v>
      </c>
      <c r="F6911" s="115">
        <v>6829</v>
      </c>
      <c r="G6911" s="126">
        <v>0</v>
      </c>
      <c r="H6911" s="126">
        <v>5.4341201030751969E+18</v>
      </c>
    </row>
    <row r="6912" spans="3:8" ht="15" customHeight="1">
      <c r="C6912" s="113" t="b">
        <v>0</v>
      </c>
      <c r="D6912" s="124">
        <v>37486</v>
      </c>
      <c r="E6912" s="115">
        <v>6.3890000000000002</v>
      </c>
      <c r="F6912" s="115">
        <v>6830</v>
      </c>
      <c r="G6912" s="126">
        <v>0</v>
      </c>
      <c r="H6912" s="126">
        <v>1.8099695578911086E+18</v>
      </c>
    </row>
    <row r="6913" spans="3:8" ht="15" customHeight="1">
      <c r="C6913" s="113" t="b">
        <v>0</v>
      </c>
      <c r="D6913" s="124">
        <v>37487</v>
      </c>
      <c r="E6913" s="115">
        <v>6.3170000000000002</v>
      </c>
      <c r="F6913" s="115">
        <v>6831</v>
      </c>
      <c r="G6913" s="126">
        <v>0</v>
      </c>
      <c r="H6913" s="126">
        <v>1.0492693668591634E+19</v>
      </c>
    </row>
    <row r="6914" spans="3:8" ht="15" customHeight="1">
      <c r="C6914" s="113" t="b">
        <v>0</v>
      </c>
      <c r="D6914" s="124">
        <v>37488</v>
      </c>
      <c r="E6914" s="115">
        <v>6.2750000000000004</v>
      </c>
      <c r="F6914" s="115">
        <v>6832</v>
      </c>
      <c r="G6914" s="126">
        <v>0</v>
      </c>
      <c r="H6914" s="126">
        <v>1.1315326989856987E+19</v>
      </c>
    </row>
    <row r="6915" spans="3:8" ht="15" customHeight="1">
      <c r="C6915" s="113" t="b">
        <v>0</v>
      </c>
      <c r="D6915" s="124">
        <v>37489</v>
      </c>
      <c r="E6915" s="115">
        <v>6.2409999999999997</v>
      </c>
      <c r="F6915" s="115">
        <v>6833</v>
      </c>
      <c r="G6915" s="126">
        <v>0</v>
      </c>
      <c r="H6915" s="126">
        <v>1.311388175096157E+19</v>
      </c>
    </row>
    <row r="6916" spans="3:8" ht="15" customHeight="1">
      <c r="C6916" s="113" t="b">
        <v>0</v>
      </c>
      <c r="D6916" s="124">
        <v>37490</v>
      </c>
      <c r="E6916" s="115">
        <v>6.2089999999999996</v>
      </c>
      <c r="F6916" s="115">
        <v>6834</v>
      </c>
      <c r="G6916" s="126">
        <v>0</v>
      </c>
      <c r="H6916" s="126">
        <v>8.9335042856821658E+18</v>
      </c>
    </row>
    <row r="6917" spans="3:8" ht="15" customHeight="1">
      <c r="C6917" s="113" t="b">
        <v>0</v>
      </c>
      <c r="D6917" s="124">
        <v>37491</v>
      </c>
      <c r="E6917" s="115">
        <v>6.2089999999999996</v>
      </c>
      <c r="F6917" s="115">
        <v>6835</v>
      </c>
      <c r="G6917" s="126">
        <v>0</v>
      </c>
      <c r="H6917" s="126">
        <v>1.5450219448467274E+19</v>
      </c>
    </row>
    <row r="6918" spans="3:8" ht="15" customHeight="1">
      <c r="C6918" s="113" t="b">
        <v>0</v>
      </c>
      <c r="D6918" s="124">
        <v>37492</v>
      </c>
      <c r="E6918" s="115">
        <v>6.141</v>
      </c>
      <c r="F6918" s="115">
        <v>6836</v>
      </c>
      <c r="G6918" s="126">
        <v>0</v>
      </c>
      <c r="H6918" s="126">
        <v>8.1266859768575355E+18</v>
      </c>
    </row>
    <row r="6919" spans="3:8" ht="15" customHeight="1">
      <c r="C6919" s="113" t="b">
        <v>0</v>
      </c>
      <c r="D6919" s="124">
        <v>37493</v>
      </c>
      <c r="E6919" s="115">
        <v>6.157</v>
      </c>
      <c r="F6919" s="115">
        <v>6837</v>
      </c>
      <c r="G6919" s="126">
        <v>0</v>
      </c>
      <c r="H6919" s="126">
        <v>2.2514951756923653E+18</v>
      </c>
    </row>
    <row r="6920" spans="3:8" ht="15" customHeight="1">
      <c r="C6920" s="113" t="b">
        <v>0</v>
      </c>
      <c r="D6920" s="124">
        <v>37494</v>
      </c>
      <c r="E6920" s="115">
        <v>6.0709999999999997</v>
      </c>
      <c r="F6920" s="115">
        <v>6838</v>
      </c>
      <c r="G6920" s="126">
        <v>0</v>
      </c>
      <c r="H6920" s="126">
        <v>2.1401548172229555E+18</v>
      </c>
    </row>
    <row r="6921" spans="3:8" ht="15" customHeight="1">
      <c r="C6921" s="113" t="b">
        <v>0</v>
      </c>
      <c r="D6921" s="124">
        <v>37495</v>
      </c>
      <c r="E6921" s="115">
        <v>5.9969999999999999</v>
      </c>
      <c r="F6921" s="115">
        <v>6839</v>
      </c>
      <c r="G6921" s="126">
        <v>0</v>
      </c>
      <c r="H6921" s="126">
        <v>5.431627076502698E+18</v>
      </c>
    </row>
    <row r="6922" spans="3:8" ht="15" customHeight="1">
      <c r="C6922" s="113" t="b">
        <v>0</v>
      </c>
      <c r="D6922" s="124">
        <v>37496</v>
      </c>
      <c r="E6922" s="115">
        <v>6.0019999999999998</v>
      </c>
      <c r="F6922" s="115">
        <v>6840</v>
      </c>
      <c r="G6922" s="126">
        <v>0</v>
      </c>
      <c r="H6922" s="126">
        <v>4.552849552292167E+17</v>
      </c>
    </row>
    <row r="6923" spans="3:8" ht="15" customHeight="1">
      <c r="C6923" s="113" t="b">
        <v>0</v>
      </c>
      <c r="D6923" s="124">
        <v>37497</v>
      </c>
      <c r="E6923" s="115">
        <v>5.9480000000000004</v>
      </c>
      <c r="F6923" s="115">
        <v>6841</v>
      </c>
      <c r="G6923" s="126">
        <v>0</v>
      </c>
      <c r="H6923" s="126">
        <v>3.7726750722876436E+18</v>
      </c>
    </row>
    <row r="6924" spans="3:8" ht="15" customHeight="1">
      <c r="C6924" s="113" t="b">
        <v>0</v>
      </c>
      <c r="D6924" s="124">
        <v>37498</v>
      </c>
      <c r="E6924" s="115">
        <v>5.9660000000000002</v>
      </c>
      <c r="F6924" s="115">
        <v>6842</v>
      </c>
      <c r="G6924" s="126">
        <v>0</v>
      </c>
      <c r="H6924" s="126">
        <v>6.2413666191502244E+18</v>
      </c>
    </row>
    <row r="6925" spans="3:8" ht="15" customHeight="1">
      <c r="C6925" s="113" t="b">
        <v>0</v>
      </c>
      <c r="D6925" s="124">
        <v>37499</v>
      </c>
      <c r="E6925" s="115">
        <v>5.8659999999999997</v>
      </c>
      <c r="F6925" s="115">
        <v>6843</v>
      </c>
      <c r="G6925" s="126">
        <v>0</v>
      </c>
      <c r="H6925" s="126">
        <v>1.6556025943291945E+18</v>
      </c>
    </row>
    <row r="6926" spans="3:8" ht="15" customHeight="1">
      <c r="C6926" s="113" t="b">
        <v>0</v>
      </c>
      <c r="D6926" s="124">
        <v>37500</v>
      </c>
      <c r="E6926" s="115">
        <v>5.8280000000000003</v>
      </c>
      <c r="F6926" s="115">
        <v>6844</v>
      </c>
      <c r="G6926" s="126">
        <v>0</v>
      </c>
      <c r="H6926" s="126">
        <v>6.1400845773068964E+18</v>
      </c>
    </row>
    <row r="6927" spans="3:8" ht="15" customHeight="1">
      <c r="C6927" s="113" t="b">
        <v>0</v>
      </c>
      <c r="D6927" s="124">
        <v>37501</v>
      </c>
      <c r="E6927" s="115">
        <v>5.827</v>
      </c>
      <c r="F6927" s="115">
        <v>6845</v>
      </c>
      <c r="G6927" s="126">
        <v>0</v>
      </c>
      <c r="H6927" s="126">
        <v>8.3646581875709594E+18</v>
      </c>
    </row>
    <row r="6928" spans="3:8" ht="15" customHeight="1">
      <c r="C6928" s="113" t="b">
        <v>0</v>
      </c>
      <c r="D6928" s="124">
        <v>37502</v>
      </c>
      <c r="E6928" s="115">
        <v>5.7590000000000003</v>
      </c>
      <c r="F6928" s="115">
        <v>6846</v>
      </c>
      <c r="G6928" s="126">
        <v>0</v>
      </c>
      <c r="H6928" s="126">
        <v>4.9173993492004055E+18</v>
      </c>
    </row>
    <row r="6929" spans="3:8" ht="15" customHeight="1">
      <c r="C6929" s="113" t="b">
        <v>0</v>
      </c>
      <c r="D6929" s="124">
        <v>37503</v>
      </c>
      <c r="E6929" s="115">
        <v>5.6980000000000004</v>
      </c>
      <c r="F6929" s="115">
        <v>6847</v>
      </c>
      <c r="G6929" s="126">
        <v>0</v>
      </c>
      <c r="H6929" s="126">
        <v>1.580168644627832E+19</v>
      </c>
    </row>
    <row r="6930" spans="3:8" ht="15" customHeight="1">
      <c r="C6930" s="113" t="b">
        <v>0</v>
      </c>
      <c r="D6930" s="124">
        <v>37504</v>
      </c>
      <c r="E6930" s="115">
        <v>5.6379999999999999</v>
      </c>
      <c r="F6930" s="115">
        <v>6848</v>
      </c>
      <c r="G6930" s="126">
        <v>0</v>
      </c>
      <c r="H6930" s="126">
        <v>3.5828700916308593E+18</v>
      </c>
    </row>
    <row r="6931" spans="3:8" ht="15" customHeight="1">
      <c r="C6931" s="113" t="b">
        <v>0</v>
      </c>
      <c r="D6931" s="124">
        <v>37505</v>
      </c>
      <c r="E6931" s="115">
        <v>5.67</v>
      </c>
      <c r="F6931" s="115">
        <v>6849</v>
      </c>
      <c r="G6931" s="126">
        <v>0</v>
      </c>
      <c r="H6931" s="126">
        <v>2.2510741603528778E+18</v>
      </c>
    </row>
    <row r="6932" spans="3:8" ht="15" customHeight="1">
      <c r="C6932" s="113" t="b">
        <v>0</v>
      </c>
      <c r="D6932" s="124">
        <v>37506</v>
      </c>
      <c r="E6932" s="115">
        <v>5.6909999999999998</v>
      </c>
      <c r="F6932" s="115">
        <v>6850</v>
      </c>
      <c r="G6932" s="126">
        <v>0</v>
      </c>
      <c r="H6932" s="126">
        <v>2.4120815282392678E+18</v>
      </c>
    </row>
    <row r="6933" spans="3:8" ht="15" customHeight="1">
      <c r="C6933" s="113" t="b">
        <v>0</v>
      </c>
      <c r="D6933" s="124">
        <v>37507</v>
      </c>
      <c r="E6933" s="115">
        <v>5.6870000000000003</v>
      </c>
      <c r="F6933" s="115">
        <v>6851</v>
      </c>
      <c r="G6933" s="126">
        <v>0</v>
      </c>
      <c r="H6933" s="126">
        <v>4.6167888379064218E+18</v>
      </c>
    </row>
    <row r="6934" spans="3:8" ht="15" customHeight="1">
      <c r="C6934" s="113" t="b">
        <v>0</v>
      </c>
      <c r="D6934" s="124">
        <v>37508</v>
      </c>
      <c r="E6934" s="115">
        <v>5.68</v>
      </c>
      <c r="F6934" s="115">
        <v>6852</v>
      </c>
      <c r="G6934" s="126">
        <v>0</v>
      </c>
      <c r="H6934" s="126">
        <v>8.0506494882557363E+17</v>
      </c>
    </row>
    <row r="6935" spans="3:8" ht="15" customHeight="1">
      <c r="C6935" s="113" t="b">
        <v>0</v>
      </c>
      <c r="D6935" s="124">
        <v>37509</v>
      </c>
      <c r="E6935" s="115">
        <v>5.641</v>
      </c>
      <c r="F6935" s="115">
        <v>6853</v>
      </c>
      <c r="G6935" s="126">
        <v>0</v>
      </c>
      <c r="H6935" s="126">
        <v>5.583340937783888E+17</v>
      </c>
    </row>
    <row r="6936" spans="3:8" ht="15" customHeight="1">
      <c r="C6936" s="113" t="b">
        <v>0</v>
      </c>
      <c r="D6936" s="124">
        <v>37510</v>
      </c>
      <c r="E6936" s="115">
        <v>5.6390000000000002</v>
      </c>
      <c r="F6936" s="115">
        <v>6854</v>
      </c>
      <c r="G6936" s="126">
        <v>0</v>
      </c>
      <c r="H6936" s="126">
        <v>6.2062823114866637E+17</v>
      </c>
    </row>
    <row r="6937" spans="3:8" ht="15" customHeight="1">
      <c r="C6937" s="113" t="b">
        <v>0</v>
      </c>
      <c r="D6937" s="124">
        <v>37511</v>
      </c>
      <c r="E6937" s="115">
        <v>5.6379999999999999</v>
      </c>
      <c r="F6937" s="115">
        <v>6855</v>
      </c>
      <c r="G6937" s="126">
        <v>0</v>
      </c>
      <c r="H6937" s="126">
        <v>8.42527030449374E+18</v>
      </c>
    </row>
    <row r="6938" spans="3:8" ht="15" customHeight="1">
      <c r="C6938" s="113" t="b">
        <v>0</v>
      </c>
      <c r="D6938" s="124">
        <v>37512</v>
      </c>
      <c r="E6938" s="115">
        <v>5.6280000000000001</v>
      </c>
      <c r="F6938" s="115">
        <v>6856</v>
      </c>
      <c r="G6938" s="126">
        <v>0</v>
      </c>
      <c r="H6938" s="126">
        <v>4.5639701212495882E+18</v>
      </c>
    </row>
    <row r="6939" spans="3:8" ht="15" customHeight="1">
      <c r="C6939" s="113" t="b">
        <v>0</v>
      </c>
      <c r="D6939" s="124">
        <v>37513</v>
      </c>
      <c r="E6939" s="115">
        <v>5.6440000000000001</v>
      </c>
      <c r="F6939" s="115">
        <v>6857</v>
      </c>
      <c r="G6939" s="126">
        <v>0</v>
      </c>
      <c r="H6939" s="126">
        <v>1.0794751331326534E+19</v>
      </c>
    </row>
    <row r="6940" spans="3:8" ht="15" customHeight="1">
      <c r="C6940" s="113" t="b">
        <v>0</v>
      </c>
      <c r="D6940" s="124">
        <v>37514</v>
      </c>
      <c r="E6940" s="115">
        <v>5.6609999999999996</v>
      </c>
      <c r="F6940" s="115">
        <v>6858</v>
      </c>
      <c r="G6940" s="126">
        <v>0</v>
      </c>
      <c r="H6940" s="126">
        <v>1.4343564618045465E+19</v>
      </c>
    </row>
    <row r="6941" spans="3:8" ht="15" customHeight="1">
      <c r="C6941" s="113" t="b">
        <v>0</v>
      </c>
      <c r="D6941" s="124">
        <v>37515</v>
      </c>
      <c r="E6941" s="115">
        <v>5.6630000000000003</v>
      </c>
      <c r="F6941" s="115">
        <v>6859</v>
      </c>
      <c r="G6941" s="126">
        <v>0</v>
      </c>
      <c r="H6941" s="126">
        <v>3.0612262090237926E+18</v>
      </c>
    </row>
    <row r="6942" spans="3:8" ht="15" customHeight="1">
      <c r="C6942" s="113" t="b">
        <v>0</v>
      </c>
      <c r="D6942" s="124">
        <v>37516</v>
      </c>
      <c r="E6942" s="115">
        <v>5.6269999999999998</v>
      </c>
      <c r="F6942" s="115">
        <v>6860</v>
      </c>
      <c r="G6942" s="126">
        <v>0</v>
      </c>
      <c r="H6942" s="126">
        <v>5.5475286420262205E+18</v>
      </c>
    </row>
    <row r="6943" spans="3:8" ht="15" customHeight="1">
      <c r="C6943" s="113" t="b">
        <v>0</v>
      </c>
      <c r="D6943" s="124">
        <v>37517</v>
      </c>
      <c r="E6943" s="115">
        <v>5.625</v>
      </c>
      <c r="F6943" s="115">
        <v>6861</v>
      </c>
      <c r="G6943" s="126">
        <v>0</v>
      </c>
      <c r="H6943" s="126">
        <v>1.4464222529172677E+19</v>
      </c>
    </row>
    <row r="6944" spans="3:8" ht="15" customHeight="1">
      <c r="C6944" s="113" t="b">
        <v>0</v>
      </c>
      <c r="D6944" s="124">
        <v>37518</v>
      </c>
      <c r="E6944" s="115">
        <v>5.6980000000000004</v>
      </c>
      <c r="F6944" s="115">
        <v>6862</v>
      </c>
      <c r="G6944" s="126">
        <v>0</v>
      </c>
      <c r="H6944" s="126">
        <v>1.7245571828683885E+19</v>
      </c>
    </row>
    <row r="6945" spans="3:8" ht="15" customHeight="1">
      <c r="C6945" s="113" t="b">
        <v>0</v>
      </c>
      <c r="D6945" s="124">
        <v>37519</v>
      </c>
      <c r="E6945" s="115">
        <v>5.7960000000000003</v>
      </c>
      <c r="F6945" s="115">
        <v>6863</v>
      </c>
      <c r="G6945" s="126">
        <v>0</v>
      </c>
      <c r="H6945" s="126">
        <v>5.0990934544404666E+17</v>
      </c>
    </row>
    <row r="6946" spans="3:8" ht="15" customHeight="1">
      <c r="C6946" s="113" t="b">
        <v>0</v>
      </c>
      <c r="D6946" s="124">
        <v>37520</v>
      </c>
      <c r="E6946" s="115">
        <v>5.87</v>
      </c>
      <c r="F6946" s="115">
        <v>6864</v>
      </c>
      <c r="G6946" s="126">
        <v>0</v>
      </c>
      <c r="H6946" s="126">
        <v>1.0461638751512576E+19</v>
      </c>
    </row>
    <row r="6947" spans="3:8" ht="15" customHeight="1">
      <c r="C6947" s="113" t="b">
        <v>0</v>
      </c>
      <c r="D6947" s="124">
        <v>37521</v>
      </c>
      <c r="E6947" s="115">
        <v>5.9649999999999999</v>
      </c>
      <c r="F6947" s="115">
        <v>6865</v>
      </c>
      <c r="G6947" s="126">
        <v>0</v>
      </c>
      <c r="H6947" s="126">
        <v>1.2056228809979396E+19</v>
      </c>
    </row>
    <row r="6948" spans="3:8" ht="15" customHeight="1">
      <c r="C6948" s="113" t="b">
        <v>0</v>
      </c>
      <c r="D6948" s="124">
        <v>37522</v>
      </c>
      <c r="E6948" s="115">
        <v>5.9960000000000004</v>
      </c>
      <c r="F6948" s="115">
        <v>6866</v>
      </c>
      <c r="G6948" s="126">
        <v>0</v>
      </c>
      <c r="H6948" s="126">
        <v>1.5988852920793731E+19</v>
      </c>
    </row>
    <row r="6949" spans="3:8" ht="15" customHeight="1">
      <c r="C6949" s="113" t="b">
        <v>0</v>
      </c>
      <c r="D6949" s="124">
        <v>37523</v>
      </c>
      <c r="E6949" s="115">
        <v>6.0069999999999997</v>
      </c>
      <c r="F6949" s="115">
        <v>6867</v>
      </c>
      <c r="G6949" s="126">
        <v>0</v>
      </c>
      <c r="H6949" s="126">
        <v>1.428097519528773E+19</v>
      </c>
    </row>
    <row r="6950" spans="3:8" ht="15" customHeight="1">
      <c r="C6950" s="113" t="b">
        <v>0</v>
      </c>
      <c r="D6950" s="124">
        <v>37524</v>
      </c>
      <c r="E6950" s="115">
        <v>6.0119999999999996</v>
      </c>
      <c r="F6950" s="115">
        <v>6868</v>
      </c>
      <c r="G6950" s="126">
        <v>0</v>
      </c>
      <c r="H6950" s="126">
        <v>3.2280626622990459E+18</v>
      </c>
    </row>
    <row r="6951" spans="3:8" ht="15" customHeight="1">
      <c r="C6951" s="113" t="b">
        <v>0</v>
      </c>
      <c r="D6951" s="124">
        <v>37525</v>
      </c>
      <c r="E6951" s="115">
        <v>6.0839999999999996</v>
      </c>
      <c r="F6951" s="115">
        <v>6869</v>
      </c>
      <c r="G6951" s="126">
        <v>0</v>
      </c>
      <c r="H6951" s="126">
        <v>1.2430711453424959E+19</v>
      </c>
    </row>
    <row r="6952" spans="3:8" ht="15" customHeight="1">
      <c r="C6952" s="113" t="b">
        <v>0</v>
      </c>
      <c r="D6952" s="124">
        <v>37526</v>
      </c>
      <c r="E6952" s="115">
        <v>6.1580000000000004</v>
      </c>
      <c r="F6952" s="115">
        <v>6870</v>
      </c>
      <c r="G6952" s="126">
        <v>0</v>
      </c>
      <c r="H6952" s="126">
        <v>1.5283487091198429E+19</v>
      </c>
    </row>
    <row r="6953" spans="3:8" ht="15" customHeight="1">
      <c r="C6953" s="113" t="b">
        <v>0</v>
      </c>
      <c r="D6953" s="124">
        <v>37527</v>
      </c>
      <c r="E6953" s="115">
        <v>6.2530000000000001</v>
      </c>
      <c r="F6953" s="115">
        <v>6871</v>
      </c>
      <c r="G6953" s="126">
        <v>0</v>
      </c>
      <c r="H6953" s="126">
        <v>1.0579870725960944E+19</v>
      </c>
    </row>
    <row r="6954" spans="3:8" ht="15" customHeight="1">
      <c r="C6954" s="113" t="b">
        <v>0</v>
      </c>
      <c r="D6954" s="124">
        <v>37528</v>
      </c>
      <c r="E6954" s="115">
        <v>6.3319999999999999</v>
      </c>
      <c r="F6954" s="115">
        <v>6872</v>
      </c>
      <c r="G6954" s="126">
        <v>0</v>
      </c>
      <c r="H6954" s="126">
        <v>1.8245672440249031E+19</v>
      </c>
    </row>
    <row r="6955" spans="3:8" ht="15" customHeight="1">
      <c r="C6955" s="113" t="b">
        <v>0</v>
      </c>
      <c r="D6955" s="124">
        <v>37529</v>
      </c>
      <c r="E6955" s="115">
        <v>6.399</v>
      </c>
      <c r="F6955" s="115">
        <v>6873</v>
      </c>
      <c r="G6955" s="126">
        <v>0</v>
      </c>
      <c r="H6955" s="126">
        <v>1.1077694218255475E+19</v>
      </c>
    </row>
    <row r="6956" spans="3:8" ht="15" customHeight="1">
      <c r="C6956" s="113" t="b">
        <v>0</v>
      </c>
      <c r="D6956" s="124">
        <v>37530</v>
      </c>
      <c r="E6956" s="115">
        <v>6.5430000000000001</v>
      </c>
      <c r="F6956" s="115">
        <v>6874</v>
      </c>
      <c r="G6956" s="126">
        <v>0</v>
      </c>
      <c r="H6956" s="126">
        <v>4.0012240435211525E+18</v>
      </c>
    </row>
    <row r="6957" spans="3:8" ht="15" customHeight="1">
      <c r="C6957" s="113" t="b">
        <v>0</v>
      </c>
      <c r="D6957" s="124">
        <v>37531</v>
      </c>
      <c r="E6957" s="115">
        <v>6.6559999999999997</v>
      </c>
      <c r="F6957" s="115">
        <v>6875</v>
      </c>
      <c r="G6957" s="126">
        <v>0</v>
      </c>
      <c r="H6957" s="126">
        <v>6.0328073559360174E+18</v>
      </c>
    </row>
    <row r="6958" spans="3:8" ht="15" customHeight="1">
      <c r="C6958" s="113" t="b">
        <v>0</v>
      </c>
      <c r="D6958" s="124">
        <v>37532</v>
      </c>
      <c r="E6958" s="115">
        <v>6.8689999999999998</v>
      </c>
      <c r="F6958" s="115">
        <v>6876</v>
      </c>
      <c r="G6958" s="126">
        <v>0</v>
      </c>
      <c r="H6958" s="126">
        <v>2.4986680328401126E+18</v>
      </c>
    </row>
    <row r="6959" spans="3:8" ht="15" customHeight="1">
      <c r="C6959" s="113" t="b">
        <v>0</v>
      </c>
      <c r="D6959" s="124">
        <v>37533</v>
      </c>
      <c r="E6959" s="115">
        <v>7.085</v>
      </c>
      <c r="F6959" s="115">
        <v>6877</v>
      </c>
      <c r="G6959" s="126">
        <v>0</v>
      </c>
      <c r="H6959" s="126">
        <v>1.7892644581822659E+19</v>
      </c>
    </row>
    <row r="6960" spans="3:8" ht="15" customHeight="1">
      <c r="C6960" s="113" t="b">
        <v>0</v>
      </c>
      <c r="D6960" s="124">
        <v>37534</v>
      </c>
      <c r="E6960" s="115">
        <v>7.218</v>
      </c>
      <c r="F6960" s="115">
        <v>6878</v>
      </c>
      <c r="G6960" s="126">
        <v>0</v>
      </c>
      <c r="H6960" s="126">
        <v>1.4222738546619802E+19</v>
      </c>
    </row>
    <row r="6961" spans="3:8" ht="15" customHeight="1">
      <c r="C6961" s="113" t="b">
        <v>0</v>
      </c>
      <c r="D6961" s="124">
        <v>37535</v>
      </c>
      <c r="E6961" s="115">
        <v>7.3029999999999999</v>
      </c>
      <c r="F6961" s="115">
        <v>6879</v>
      </c>
      <c r="G6961" s="126">
        <v>0</v>
      </c>
      <c r="H6961" s="126">
        <v>1.2208889882809506E+19</v>
      </c>
    </row>
    <row r="6962" spans="3:8" ht="15" customHeight="1">
      <c r="C6962" s="113" t="b">
        <v>0</v>
      </c>
      <c r="D6962" s="124">
        <v>37536</v>
      </c>
      <c r="E6962" s="115">
        <v>7.4669999999999996</v>
      </c>
      <c r="F6962" s="115">
        <v>6880</v>
      </c>
      <c r="G6962" s="126">
        <v>0</v>
      </c>
      <c r="H6962" s="126">
        <v>1.0949370768374225E+19</v>
      </c>
    </row>
    <row r="6963" spans="3:8" ht="15" customHeight="1">
      <c r="C6963" s="113" t="b">
        <v>0</v>
      </c>
      <c r="D6963" s="124">
        <v>37537</v>
      </c>
      <c r="E6963" s="115">
        <v>7.5469999999999997</v>
      </c>
      <c r="F6963" s="115">
        <v>6881</v>
      </c>
      <c r="G6963" s="126">
        <v>0</v>
      </c>
      <c r="H6963" s="126">
        <v>4.9207245655300229E+18</v>
      </c>
    </row>
    <row r="6964" spans="3:8" ht="15" customHeight="1">
      <c r="C6964" s="113" t="b">
        <v>0</v>
      </c>
      <c r="D6964" s="124">
        <v>37538</v>
      </c>
      <c r="E6964" s="115">
        <v>7.6470000000000002</v>
      </c>
      <c r="F6964" s="115">
        <v>6882</v>
      </c>
      <c r="G6964" s="126">
        <v>0</v>
      </c>
      <c r="H6964" s="126">
        <v>3.0878367188113786E+17</v>
      </c>
    </row>
    <row r="6965" spans="3:8" ht="15" customHeight="1">
      <c r="C6965" s="113" t="b">
        <v>0</v>
      </c>
      <c r="D6965" s="124">
        <v>37539</v>
      </c>
      <c r="E6965" s="115">
        <v>7.7220000000000004</v>
      </c>
      <c r="F6965" s="115">
        <v>6883</v>
      </c>
      <c r="G6965" s="126">
        <v>0</v>
      </c>
      <c r="H6965" s="126">
        <v>1.6797667241104423E+19</v>
      </c>
    </row>
    <row r="6966" spans="3:8" ht="15" customHeight="1">
      <c r="C6966" s="113" t="b">
        <v>0</v>
      </c>
      <c r="D6966" s="124">
        <v>37540</v>
      </c>
      <c r="E6966" s="115">
        <v>7.8529999999999998</v>
      </c>
      <c r="F6966" s="115">
        <v>6884</v>
      </c>
      <c r="G6966" s="126">
        <v>0</v>
      </c>
      <c r="H6966" s="126">
        <v>1.4827936072579236E+18</v>
      </c>
    </row>
    <row r="6967" spans="3:8" ht="15" customHeight="1">
      <c r="C6967" s="113" t="b">
        <v>0</v>
      </c>
      <c r="D6967" s="124">
        <v>37541</v>
      </c>
      <c r="E6967" s="115">
        <v>7.9669999999999996</v>
      </c>
      <c r="F6967" s="115">
        <v>6885</v>
      </c>
      <c r="G6967" s="126">
        <v>0</v>
      </c>
      <c r="H6967" s="126">
        <v>5.1004625965088758E+18</v>
      </c>
    </row>
    <row r="6968" spans="3:8" ht="15" customHeight="1">
      <c r="C6968" s="113" t="b">
        <v>0</v>
      </c>
      <c r="D6968" s="124">
        <v>37542</v>
      </c>
      <c r="E6968" s="115">
        <v>8.0250000000000004</v>
      </c>
      <c r="F6968" s="115">
        <v>6886</v>
      </c>
      <c r="G6968" s="126">
        <v>0</v>
      </c>
      <c r="H6968" s="126">
        <v>3.5147315054971008E+18</v>
      </c>
    </row>
    <row r="6969" spans="3:8" ht="15" customHeight="1">
      <c r="C6969" s="113" t="b">
        <v>0</v>
      </c>
      <c r="D6969" s="124">
        <v>37543</v>
      </c>
      <c r="E6969" s="115">
        <v>8.1</v>
      </c>
      <c r="F6969" s="115">
        <v>6887</v>
      </c>
      <c r="G6969" s="126">
        <v>0</v>
      </c>
      <c r="H6969" s="126">
        <v>1.5671829697246671E+19</v>
      </c>
    </row>
    <row r="6970" spans="3:8" ht="15" customHeight="1">
      <c r="C6970" s="113" t="b">
        <v>0</v>
      </c>
      <c r="D6970" s="124">
        <v>37544</v>
      </c>
      <c r="E6970" s="115">
        <v>8.1639999999999997</v>
      </c>
      <c r="F6970" s="115">
        <v>6888</v>
      </c>
      <c r="G6970" s="126">
        <v>0</v>
      </c>
      <c r="H6970" s="126">
        <v>3.3810535833376916E+18</v>
      </c>
    </row>
    <row r="6971" spans="3:8" ht="15" customHeight="1">
      <c r="C6971" s="113" t="b">
        <v>0</v>
      </c>
      <c r="D6971" s="124">
        <v>37545</v>
      </c>
      <c r="E6971" s="115">
        <v>8.1959999999999997</v>
      </c>
      <c r="F6971" s="115">
        <v>6889</v>
      </c>
      <c r="G6971" s="126">
        <v>0</v>
      </c>
      <c r="H6971" s="126">
        <v>1.4210719292523274E+19</v>
      </c>
    </row>
    <row r="6972" spans="3:8" ht="15" customHeight="1">
      <c r="C6972" s="113" t="b">
        <v>0</v>
      </c>
      <c r="D6972" s="124">
        <v>37546</v>
      </c>
      <c r="E6972" s="115">
        <v>8.26</v>
      </c>
      <c r="F6972" s="115">
        <v>6890</v>
      </c>
      <c r="G6972" s="126">
        <v>0</v>
      </c>
      <c r="H6972" s="126">
        <v>9.2646019925669212E+18</v>
      </c>
    </row>
    <row r="6973" spans="3:8" ht="15" customHeight="1">
      <c r="C6973" s="113" t="b">
        <v>0</v>
      </c>
      <c r="D6973" s="124">
        <v>37547</v>
      </c>
      <c r="E6973" s="115">
        <v>8.3580000000000005</v>
      </c>
      <c r="F6973" s="115">
        <v>6891</v>
      </c>
      <c r="G6973" s="126">
        <v>0</v>
      </c>
      <c r="H6973" s="126">
        <v>9.8635098355464315E+18</v>
      </c>
    </row>
    <row r="6974" spans="3:8" ht="15" customHeight="1">
      <c r="C6974" s="113" t="b">
        <v>0</v>
      </c>
      <c r="D6974" s="124">
        <v>37548</v>
      </c>
      <c r="E6974" s="115">
        <v>8.452</v>
      </c>
      <c r="F6974" s="115">
        <v>6892</v>
      </c>
      <c r="G6974" s="126">
        <v>0</v>
      </c>
      <c r="H6974" s="126">
        <v>4.2618041576604462E+18</v>
      </c>
    </row>
    <row r="6975" spans="3:8" ht="15" customHeight="1">
      <c r="C6975" s="113" t="b">
        <v>0</v>
      </c>
      <c r="D6975" s="124">
        <v>37549</v>
      </c>
      <c r="E6975" s="115">
        <v>8.5830000000000002</v>
      </c>
      <c r="F6975" s="115">
        <v>6893</v>
      </c>
      <c r="G6975" s="126">
        <v>0</v>
      </c>
      <c r="H6975" s="126">
        <v>1.5063121945737406E+19</v>
      </c>
    </row>
    <row r="6976" spans="3:8" ht="15" customHeight="1">
      <c r="C6976" s="113" t="b">
        <v>0</v>
      </c>
      <c r="D6976" s="124">
        <v>37550</v>
      </c>
      <c r="E6976" s="115">
        <v>8.6440000000000001</v>
      </c>
      <c r="F6976" s="115">
        <v>6894</v>
      </c>
      <c r="G6976" s="126">
        <v>0</v>
      </c>
      <c r="H6976" s="126">
        <v>5.3672535995099802E+18</v>
      </c>
    </row>
    <row r="6977" spans="3:8" ht="15" customHeight="1">
      <c r="C6977" s="113" t="b">
        <v>0</v>
      </c>
      <c r="D6977" s="124">
        <v>37551</v>
      </c>
      <c r="E6977" s="115">
        <v>8.7769999999999992</v>
      </c>
      <c r="F6977" s="115">
        <v>6895</v>
      </c>
      <c r="G6977" s="126">
        <v>0</v>
      </c>
      <c r="H6977" s="126">
        <v>8.427654945951319E+18</v>
      </c>
    </row>
    <row r="6978" spans="3:8" ht="15" customHeight="1">
      <c r="C6978" s="113" t="b">
        <v>0</v>
      </c>
      <c r="D6978" s="124">
        <v>37552</v>
      </c>
      <c r="E6978" s="115">
        <v>8.89</v>
      </c>
      <c r="F6978" s="115">
        <v>6896</v>
      </c>
      <c r="G6978" s="126">
        <v>0</v>
      </c>
      <c r="H6978" s="126">
        <v>4.8220190017324001E+18</v>
      </c>
    </row>
    <row r="6979" spans="3:8" ht="15" customHeight="1">
      <c r="C6979" s="113" t="b">
        <v>0</v>
      </c>
      <c r="D6979" s="124">
        <v>37553</v>
      </c>
      <c r="E6979" s="115">
        <v>8.9190000000000005</v>
      </c>
      <c r="F6979" s="115">
        <v>6897</v>
      </c>
      <c r="G6979" s="126">
        <v>0</v>
      </c>
      <c r="H6979" s="126">
        <v>7.5047751150372403E+18</v>
      </c>
    </row>
    <row r="6980" spans="3:8" ht="15" customHeight="1">
      <c r="C6980" s="113" t="b">
        <v>0</v>
      </c>
      <c r="D6980" s="124">
        <v>37554</v>
      </c>
      <c r="E6980" s="115">
        <v>8.9760000000000009</v>
      </c>
      <c r="F6980" s="115">
        <v>6898</v>
      </c>
      <c r="G6980" s="126">
        <v>0</v>
      </c>
      <c r="H6980" s="126">
        <v>5.6316055804235878E+17</v>
      </c>
    </row>
    <row r="6981" spans="3:8" ht="15" customHeight="1">
      <c r="C6981" s="113" t="b">
        <v>0</v>
      </c>
      <c r="D6981" s="124">
        <v>37555</v>
      </c>
      <c r="E6981" s="115">
        <v>9.0619999999999994</v>
      </c>
      <c r="F6981" s="115">
        <v>6899</v>
      </c>
      <c r="G6981" s="126">
        <v>0</v>
      </c>
      <c r="H6981" s="126">
        <v>7.3662359190966784E+16</v>
      </c>
    </row>
    <row r="6982" spans="3:8" ht="15" customHeight="1">
      <c r="C6982" s="113" t="b">
        <v>0</v>
      </c>
      <c r="D6982" s="124">
        <v>37556</v>
      </c>
      <c r="E6982" s="115">
        <v>9.0790000000000006</v>
      </c>
      <c r="F6982" s="115">
        <v>6900</v>
      </c>
      <c r="G6982" s="126">
        <v>0</v>
      </c>
      <c r="H6982" s="126">
        <v>6.3381907563631247E+18</v>
      </c>
    </row>
    <row r="6983" spans="3:8" ht="15" customHeight="1">
      <c r="C6983" s="113" t="b">
        <v>0</v>
      </c>
      <c r="D6983" s="124">
        <v>37557</v>
      </c>
      <c r="E6983" s="115">
        <v>9.1319999999999997</v>
      </c>
      <c r="F6983" s="115">
        <v>6901</v>
      </c>
      <c r="G6983" s="126">
        <v>0</v>
      </c>
      <c r="H6983" s="126">
        <v>1.4127824918333551E+19</v>
      </c>
    </row>
    <row r="6984" spans="3:8" ht="15" customHeight="1">
      <c r="C6984" s="113" t="b">
        <v>0</v>
      </c>
      <c r="D6984" s="124">
        <v>37558</v>
      </c>
      <c r="E6984" s="115">
        <v>9.1790000000000003</v>
      </c>
      <c r="F6984" s="115">
        <v>6902</v>
      </c>
      <c r="G6984" s="126">
        <v>0</v>
      </c>
      <c r="H6984" s="126">
        <v>7.3433863005598874E+18</v>
      </c>
    </row>
    <row r="6985" spans="3:8" ht="15" customHeight="1">
      <c r="C6985" s="113" t="b">
        <v>0</v>
      </c>
      <c r="D6985" s="124">
        <v>37559</v>
      </c>
      <c r="E6985" s="115">
        <v>9.1769999999999996</v>
      </c>
      <c r="F6985" s="115">
        <v>6903</v>
      </c>
      <c r="G6985" s="126">
        <v>0</v>
      </c>
      <c r="H6985" s="126">
        <v>1.1526690710534439E+19</v>
      </c>
    </row>
    <row r="6986" spans="3:8" ht="15" customHeight="1">
      <c r="C6986" s="113" t="b">
        <v>0</v>
      </c>
      <c r="D6986" s="124">
        <v>37560</v>
      </c>
      <c r="E6986" s="115">
        <v>9.1690000000000005</v>
      </c>
      <c r="F6986" s="115">
        <v>6904</v>
      </c>
      <c r="G6986" s="126">
        <v>0</v>
      </c>
      <c r="H6986" s="126">
        <v>4.4469013238233667E+18</v>
      </c>
    </row>
    <row r="6987" spans="3:8" ht="15" customHeight="1">
      <c r="C6987" s="113" t="b">
        <v>0</v>
      </c>
      <c r="D6987" s="124">
        <v>37561</v>
      </c>
      <c r="E6987" s="115">
        <v>9.2989999999999995</v>
      </c>
      <c r="F6987" s="115">
        <v>6905</v>
      </c>
      <c r="G6987" s="126">
        <v>0</v>
      </c>
      <c r="H6987" s="126">
        <v>1.2643933418179895E+19</v>
      </c>
    </row>
    <row r="6988" spans="3:8" ht="15" customHeight="1">
      <c r="C6988" s="113" t="b">
        <v>0</v>
      </c>
      <c r="D6988" s="124">
        <v>37562</v>
      </c>
      <c r="E6988" s="115">
        <v>9.4239999999999995</v>
      </c>
      <c r="F6988" s="115">
        <v>6906</v>
      </c>
      <c r="G6988" s="126">
        <v>0</v>
      </c>
      <c r="H6988" s="126">
        <v>4.822683023875756E+18</v>
      </c>
    </row>
    <row r="6989" spans="3:8" ht="15" customHeight="1">
      <c r="C6989" s="113" t="b">
        <v>0</v>
      </c>
      <c r="D6989" s="124">
        <v>37563</v>
      </c>
      <c r="E6989" s="115">
        <v>9.5109999999999992</v>
      </c>
      <c r="F6989" s="115">
        <v>6907</v>
      </c>
      <c r="G6989" s="126">
        <v>0</v>
      </c>
      <c r="H6989" s="126">
        <v>1.4555352023258933E+19</v>
      </c>
    </row>
    <row r="6990" spans="3:8" ht="15" customHeight="1">
      <c r="C6990" s="113" t="b">
        <v>0</v>
      </c>
      <c r="D6990" s="124">
        <v>37564</v>
      </c>
      <c r="E6990" s="115">
        <v>9.5730000000000004</v>
      </c>
      <c r="F6990" s="115">
        <v>6908</v>
      </c>
      <c r="G6990" s="126">
        <v>0</v>
      </c>
      <c r="H6990" s="126">
        <v>1.3506192924011018E+19</v>
      </c>
    </row>
    <row r="6991" spans="3:8" ht="15" customHeight="1">
      <c r="C6991" s="113" t="b">
        <v>0</v>
      </c>
      <c r="D6991" s="124">
        <v>37565</v>
      </c>
      <c r="E6991" s="115">
        <v>9.5760000000000005</v>
      </c>
      <c r="F6991" s="115">
        <v>6909</v>
      </c>
      <c r="G6991" s="126">
        <v>0</v>
      </c>
      <c r="H6991" s="126">
        <v>7.5545951466242632E+18</v>
      </c>
    </row>
    <row r="6992" spans="3:8" ht="15" customHeight="1">
      <c r="C6992" s="113" t="b">
        <v>0</v>
      </c>
      <c r="D6992" s="124">
        <v>37566</v>
      </c>
      <c r="E6992" s="115">
        <v>9.6110000000000007</v>
      </c>
      <c r="F6992" s="115">
        <v>6910</v>
      </c>
      <c r="G6992" s="126">
        <v>0</v>
      </c>
      <c r="H6992" s="126">
        <v>6.6955255532005284E+18</v>
      </c>
    </row>
    <row r="6993" spans="3:8" ht="15" customHeight="1">
      <c r="C6993" s="113" t="b">
        <v>0</v>
      </c>
      <c r="D6993" s="124">
        <v>37567</v>
      </c>
      <c r="E6993" s="115">
        <v>9.5869999999999997</v>
      </c>
      <c r="F6993" s="115">
        <v>6911</v>
      </c>
      <c r="G6993" s="126">
        <v>0</v>
      </c>
      <c r="H6993" s="126">
        <v>1.0679462018412945E+19</v>
      </c>
    </row>
    <row r="6994" spans="3:8" ht="15" customHeight="1">
      <c r="C6994" s="113" t="b">
        <v>0</v>
      </c>
      <c r="D6994" s="124">
        <v>37568</v>
      </c>
      <c r="E6994" s="115">
        <v>9.6289999999999996</v>
      </c>
      <c r="F6994" s="115">
        <v>6912</v>
      </c>
      <c r="G6994" s="126">
        <v>0</v>
      </c>
      <c r="H6994" s="126">
        <v>1.4681078448534585E+19</v>
      </c>
    </row>
    <row r="6995" spans="3:8" ht="15" customHeight="1">
      <c r="C6995" s="113" t="b">
        <v>0</v>
      </c>
      <c r="D6995" s="124">
        <v>37569</v>
      </c>
      <c r="E6995" s="115">
        <v>9.7430000000000003</v>
      </c>
      <c r="F6995" s="115">
        <v>6913</v>
      </c>
      <c r="G6995" s="126">
        <v>0</v>
      </c>
      <c r="H6995" s="126">
        <v>1.2277409924514574E+19</v>
      </c>
    </row>
    <row r="6996" spans="3:8" ht="15" customHeight="1">
      <c r="C6996" s="113" t="b">
        <v>0</v>
      </c>
      <c r="D6996" s="124">
        <v>37570</v>
      </c>
      <c r="E6996" s="115">
        <v>9.8520000000000003</v>
      </c>
      <c r="F6996" s="115">
        <v>6914</v>
      </c>
      <c r="G6996" s="126">
        <v>0</v>
      </c>
      <c r="H6996" s="126">
        <v>1.8955746503069972E+18</v>
      </c>
    </row>
    <row r="6997" spans="3:8" ht="15" customHeight="1">
      <c r="C6997" s="113" t="b">
        <v>0</v>
      </c>
      <c r="D6997" s="124">
        <v>37571</v>
      </c>
      <c r="E6997" s="115">
        <v>9.8740000000000006</v>
      </c>
      <c r="F6997" s="115">
        <v>6915</v>
      </c>
      <c r="G6997" s="126">
        <v>0</v>
      </c>
      <c r="H6997" s="126">
        <v>1.4997998694030328E+19</v>
      </c>
    </row>
    <row r="6998" spans="3:8" ht="15" customHeight="1">
      <c r="C6998" s="113" t="b">
        <v>0</v>
      </c>
      <c r="D6998" s="124">
        <v>37572</v>
      </c>
      <c r="E6998" s="115">
        <v>9.9670000000000005</v>
      </c>
      <c r="F6998" s="115">
        <v>6916</v>
      </c>
      <c r="G6998" s="126">
        <v>0</v>
      </c>
      <c r="H6998" s="126">
        <v>7.0838004049668116E+18</v>
      </c>
    </row>
    <row r="6999" spans="3:8" ht="15" customHeight="1">
      <c r="C6999" s="113" t="b">
        <v>0</v>
      </c>
      <c r="D6999" s="124">
        <v>37573</v>
      </c>
      <c r="E6999" s="115">
        <v>10.048</v>
      </c>
      <c r="F6999" s="115">
        <v>6917</v>
      </c>
      <c r="G6999" s="126">
        <v>0</v>
      </c>
      <c r="H6999" s="126">
        <v>1.0645628092293593E+19</v>
      </c>
    </row>
    <row r="7000" spans="3:8" ht="15" customHeight="1">
      <c r="C7000" s="113" t="b">
        <v>0</v>
      </c>
      <c r="D7000" s="124">
        <v>37574</v>
      </c>
      <c r="E7000" s="115">
        <v>10.096</v>
      </c>
      <c r="F7000" s="115">
        <v>6918</v>
      </c>
      <c r="G7000" s="126">
        <v>0</v>
      </c>
      <c r="H7000" s="126">
        <v>1.5299921291727727E+19</v>
      </c>
    </row>
    <row r="7001" spans="3:8" ht="15" customHeight="1">
      <c r="C7001" s="113" t="b">
        <v>0</v>
      </c>
      <c r="D7001" s="124">
        <v>37575</v>
      </c>
      <c r="E7001" s="115">
        <v>10.19</v>
      </c>
      <c r="F7001" s="115">
        <v>6919</v>
      </c>
      <c r="G7001" s="126">
        <v>0</v>
      </c>
      <c r="H7001" s="126">
        <v>1.3733700249839008E+19</v>
      </c>
    </row>
    <row r="7002" spans="3:8" ht="15" customHeight="1">
      <c r="C7002" s="113" t="b">
        <v>0</v>
      </c>
      <c r="D7002" s="124">
        <v>37576</v>
      </c>
      <c r="E7002" s="115">
        <v>10.364000000000001</v>
      </c>
      <c r="F7002" s="115">
        <v>6920</v>
      </c>
      <c r="G7002" s="126">
        <v>0</v>
      </c>
      <c r="H7002" s="126">
        <v>7.2699107277045545E+18</v>
      </c>
    </row>
    <row r="7003" spans="3:8" ht="15" customHeight="1">
      <c r="C7003" s="113" t="b">
        <v>0</v>
      </c>
      <c r="D7003" s="124">
        <v>37577</v>
      </c>
      <c r="E7003" s="115">
        <v>10.587</v>
      </c>
      <c r="F7003" s="115">
        <v>6921</v>
      </c>
      <c r="G7003" s="126">
        <v>0</v>
      </c>
      <c r="H7003" s="126">
        <v>1.6595575587831319E+19</v>
      </c>
    </row>
    <row r="7004" spans="3:8" ht="15" customHeight="1">
      <c r="C7004" s="113" t="b">
        <v>0</v>
      </c>
      <c r="D7004" s="124">
        <v>37578</v>
      </c>
      <c r="E7004" s="115">
        <v>10.593999999999999</v>
      </c>
      <c r="F7004" s="115">
        <v>6922</v>
      </c>
      <c r="G7004" s="126">
        <v>0</v>
      </c>
      <c r="H7004" s="126">
        <v>1.7054392598419016E+19</v>
      </c>
    </row>
    <row r="7005" spans="3:8" ht="15" customHeight="1">
      <c r="C7005" s="113" t="b">
        <v>0</v>
      </c>
      <c r="D7005" s="124">
        <v>37579</v>
      </c>
      <c r="E7005" s="115">
        <v>10.585000000000001</v>
      </c>
      <c r="F7005" s="115">
        <v>6923</v>
      </c>
      <c r="G7005" s="126">
        <v>0</v>
      </c>
      <c r="H7005" s="126">
        <v>1.2256114007254348E+19</v>
      </c>
    </row>
    <row r="7006" spans="3:8" ht="15" customHeight="1">
      <c r="C7006" s="113" t="b">
        <v>0</v>
      </c>
      <c r="D7006" s="124">
        <v>37580</v>
      </c>
      <c r="E7006" s="115">
        <v>10.593</v>
      </c>
      <c r="F7006" s="115">
        <v>6924</v>
      </c>
      <c r="G7006" s="126">
        <v>0</v>
      </c>
      <c r="H7006" s="126">
        <v>6.0573992847831009E+18</v>
      </c>
    </row>
    <row r="7007" spans="3:8" ht="15" customHeight="1">
      <c r="C7007" s="113" t="b">
        <v>0</v>
      </c>
      <c r="D7007" s="124">
        <v>37581</v>
      </c>
      <c r="E7007" s="115">
        <v>10.686999999999999</v>
      </c>
      <c r="F7007" s="115">
        <v>6925</v>
      </c>
      <c r="G7007" s="126">
        <v>0</v>
      </c>
      <c r="H7007" s="126">
        <v>5.7282805289841824E+17</v>
      </c>
    </row>
    <row r="7008" spans="3:8" ht="15" customHeight="1">
      <c r="C7008" s="113" t="b">
        <v>0</v>
      </c>
      <c r="D7008" s="124">
        <v>37582</v>
      </c>
      <c r="E7008" s="115">
        <v>10.805</v>
      </c>
      <c r="F7008" s="115">
        <v>6926</v>
      </c>
      <c r="G7008" s="126">
        <v>0</v>
      </c>
      <c r="H7008" s="126">
        <v>1.3128393062863571E+19</v>
      </c>
    </row>
    <row r="7009" spans="3:8" ht="15" customHeight="1">
      <c r="C7009" s="113" t="b">
        <v>0</v>
      </c>
      <c r="D7009" s="124">
        <v>37583</v>
      </c>
      <c r="E7009" s="115">
        <v>10.882999999999999</v>
      </c>
      <c r="F7009" s="115">
        <v>6927</v>
      </c>
      <c r="G7009" s="126">
        <v>0</v>
      </c>
      <c r="H7009" s="126">
        <v>1.3628805504958755E+19</v>
      </c>
    </row>
    <row r="7010" spans="3:8" ht="15" customHeight="1">
      <c r="C7010" s="113" t="b">
        <v>0</v>
      </c>
      <c r="D7010" s="124">
        <v>37584</v>
      </c>
      <c r="E7010" s="115">
        <v>11.004</v>
      </c>
      <c r="F7010" s="115">
        <v>6928</v>
      </c>
      <c r="G7010" s="126">
        <v>0</v>
      </c>
      <c r="H7010" s="126">
        <v>9.5365637226463887E+18</v>
      </c>
    </row>
    <row r="7011" spans="3:8" ht="15" customHeight="1">
      <c r="C7011" s="113" t="b">
        <v>0</v>
      </c>
      <c r="D7011" s="124">
        <v>37585</v>
      </c>
      <c r="E7011" s="115">
        <v>11.06</v>
      </c>
      <c r="F7011" s="115">
        <v>6929</v>
      </c>
      <c r="G7011" s="126">
        <v>0</v>
      </c>
      <c r="H7011" s="126">
        <v>5.2649275451151032E+18</v>
      </c>
    </row>
    <row r="7012" spans="3:8" ht="15" customHeight="1">
      <c r="C7012" s="113" t="b">
        <v>0</v>
      </c>
      <c r="D7012" s="124">
        <v>37586</v>
      </c>
      <c r="E7012" s="115">
        <v>11.212999999999999</v>
      </c>
      <c r="F7012" s="115">
        <v>6930</v>
      </c>
      <c r="G7012" s="126">
        <v>0</v>
      </c>
      <c r="H7012" s="126">
        <v>1.5161824669761039E+18</v>
      </c>
    </row>
    <row r="7013" spans="3:8" ht="15" customHeight="1">
      <c r="C7013" s="113" t="b">
        <v>0</v>
      </c>
      <c r="D7013" s="124">
        <v>37587</v>
      </c>
      <c r="E7013" s="115">
        <v>11.377000000000001</v>
      </c>
      <c r="F7013" s="115">
        <v>6931</v>
      </c>
      <c r="G7013" s="126">
        <v>0</v>
      </c>
      <c r="H7013" s="126">
        <v>3.4149828754598769E+18</v>
      </c>
    </row>
    <row r="7014" spans="3:8" ht="15" customHeight="1">
      <c r="C7014" s="113" t="b">
        <v>0</v>
      </c>
      <c r="D7014" s="124">
        <v>37588</v>
      </c>
      <c r="E7014" s="115">
        <v>11.476000000000001</v>
      </c>
      <c r="F7014" s="115">
        <v>6932</v>
      </c>
      <c r="G7014" s="126">
        <v>0</v>
      </c>
      <c r="H7014" s="126">
        <v>1.6280977309891475E+19</v>
      </c>
    </row>
    <row r="7015" spans="3:8" ht="15" customHeight="1">
      <c r="C7015" s="113" t="b">
        <v>0</v>
      </c>
      <c r="D7015" s="124">
        <v>37589</v>
      </c>
      <c r="E7015" s="115">
        <v>11.499000000000001</v>
      </c>
      <c r="F7015" s="115">
        <v>6933</v>
      </c>
      <c r="G7015" s="126">
        <v>0</v>
      </c>
      <c r="H7015" s="126">
        <v>5.6162099273953147E+18</v>
      </c>
    </row>
    <row r="7016" spans="3:8" ht="15" customHeight="1">
      <c r="C7016" s="113" t="b">
        <v>0</v>
      </c>
      <c r="D7016" s="124">
        <v>37590</v>
      </c>
      <c r="E7016" s="115">
        <v>11.548999999999999</v>
      </c>
      <c r="F7016" s="115">
        <v>6934</v>
      </c>
      <c r="G7016" s="126">
        <v>0</v>
      </c>
      <c r="H7016" s="126">
        <v>1.2102376353948766E+19</v>
      </c>
    </row>
    <row r="7017" spans="3:8" ht="15" customHeight="1">
      <c r="C7017" s="113" t="b">
        <v>0</v>
      </c>
      <c r="D7017" s="124">
        <v>37591</v>
      </c>
      <c r="E7017" s="115">
        <v>11.728</v>
      </c>
      <c r="F7017" s="115">
        <v>6935</v>
      </c>
      <c r="G7017" s="126">
        <v>0</v>
      </c>
      <c r="H7017" s="126">
        <v>1.5116707769906172E+19</v>
      </c>
    </row>
    <row r="7018" spans="3:8" ht="15" customHeight="1">
      <c r="C7018" s="113" t="b">
        <v>0</v>
      </c>
      <c r="D7018" s="124">
        <v>37592</v>
      </c>
      <c r="E7018" s="115">
        <v>11.785</v>
      </c>
      <c r="F7018" s="115">
        <v>6936</v>
      </c>
      <c r="G7018" s="126">
        <v>0</v>
      </c>
      <c r="H7018" s="126">
        <v>1.7349217696954536E+19</v>
      </c>
    </row>
    <row r="7019" spans="3:8" ht="15" customHeight="1">
      <c r="C7019" s="113" t="b">
        <v>0</v>
      </c>
      <c r="D7019" s="124">
        <v>37593</v>
      </c>
      <c r="E7019" s="115">
        <v>11.874000000000001</v>
      </c>
      <c r="F7019" s="115">
        <v>6937</v>
      </c>
      <c r="G7019" s="126">
        <v>0</v>
      </c>
      <c r="H7019" s="126">
        <v>5.6713948935989146E+18</v>
      </c>
    </row>
    <row r="7020" spans="3:8" ht="15" customHeight="1">
      <c r="C7020" s="113" t="b">
        <v>0</v>
      </c>
      <c r="D7020" s="124">
        <v>37594</v>
      </c>
      <c r="E7020" s="115">
        <v>11.909000000000001</v>
      </c>
      <c r="F7020" s="115">
        <v>6938</v>
      </c>
      <c r="G7020" s="126">
        <v>0</v>
      </c>
      <c r="H7020" s="126">
        <v>1.4683118053573001E+19</v>
      </c>
    </row>
    <row r="7021" spans="3:8" ht="15" customHeight="1">
      <c r="C7021" s="113" t="b">
        <v>0</v>
      </c>
      <c r="D7021" s="124">
        <v>37595</v>
      </c>
      <c r="E7021" s="115">
        <v>11.978</v>
      </c>
      <c r="F7021" s="115">
        <v>6939</v>
      </c>
      <c r="G7021" s="126">
        <v>0</v>
      </c>
      <c r="H7021" s="126">
        <v>1.6249145101971694E+19</v>
      </c>
    </row>
    <row r="7022" spans="3:8" ht="15" customHeight="1">
      <c r="C7022" s="113" t="b">
        <v>0</v>
      </c>
      <c r="D7022" s="124">
        <v>37596</v>
      </c>
      <c r="E7022" s="115">
        <v>11.981</v>
      </c>
      <c r="F7022" s="115">
        <v>6940</v>
      </c>
      <c r="G7022" s="126">
        <v>0</v>
      </c>
      <c r="H7022" s="126">
        <v>6.421050069242238E+18</v>
      </c>
    </row>
    <row r="7023" spans="3:8" ht="15" customHeight="1">
      <c r="C7023" s="113" t="b">
        <v>0</v>
      </c>
      <c r="D7023" s="124">
        <v>37597</v>
      </c>
      <c r="E7023" s="115">
        <v>11.965999999999999</v>
      </c>
      <c r="F7023" s="115">
        <v>6941</v>
      </c>
      <c r="G7023" s="126">
        <v>0</v>
      </c>
      <c r="H7023" s="126">
        <v>1.8341581233620488E+19</v>
      </c>
    </row>
    <row r="7024" spans="3:8" ht="15" customHeight="1">
      <c r="C7024" s="113" t="b">
        <v>0</v>
      </c>
      <c r="D7024" s="124">
        <v>37598</v>
      </c>
      <c r="E7024" s="115">
        <v>11.972</v>
      </c>
      <c r="F7024" s="115">
        <v>6942</v>
      </c>
      <c r="G7024" s="126">
        <v>0</v>
      </c>
      <c r="H7024" s="126">
        <v>1.1159552490481828E+19</v>
      </c>
    </row>
    <row r="7025" spans="3:8" ht="15" customHeight="1">
      <c r="C7025" s="113" t="b">
        <v>0</v>
      </c>
      <c r="D7025" s="124">
        <v>37599</v>
      </c>
      <c r="E7025" s="115">
        <v>12.118</v>
      </c>
      <c r="F7025" s="115">
        <v>6943</v>
      </c>
      <c r="G7025" s="126">
        <v>0</v>
      </c>
      <c r="H7025" s="126">
        <v>9.6541575051138806E+18</v>
      </c>
    </row>
    <row r="7026" spans="3:8" ht="15" customHeight="1">
      <c r="C7026" s="113" t="b">
        <v>0</v>
      </c>
      <c r="D7026" s="124">
        <v>37600</v>
      </c>
      <c r="E7026" s="115">
        <v>12.188000000000001</v>
      </c>
      <c r="F7026" s="115">
        <v>6944</v>
      </c>
      <c r="G7026" s="126">
        <v>0</v>
      </c>
      <c r="H7026" s="126">
        <v>2.7168132391257815E+18</v>
      </c>
    </row>
    <row r="7027" spans="3:8" ht="15" customHeight="1">
      <c r="C7027" s="113" t="b">
        <v>0</v>
      </c>
      <c r="D7027" s="124">
        <v>37601</v>
      </c>
      <c r="E7027" s="115">
        <v>12.239000000000001</v>
      </c>
      <c r="F7027" s="115">
        <v>6945</v>
      </c>
      <c r="G7027" s="126">
        <v>0</v>
      </c>
      <c r="H7027" s="126">
        <v>5.7799903163636582E+18</v>
      </c>
    </row>
    <row r="7028" spans="3:8" ht="15" customHeight="1">
      <c r="C7028" s="113" t="b">
        <v>0</v>
      </c>
      <c r="D7028" s="124">
        <v>37602</v>
      </c>
      <c r="E7028" s="115">
        <v>12.32</v>
      </c>
      <c r="F7028" s="115">
        <v>6946</v>
      </c>
      <c r="G7028" s="126">
        <v>0</v>
      </c>
      <c r="H7028" s="126">
        <v>1.7592605066484234E+19</v>
      </c>
    </row>
    <row r="7029" spans="3:8" ht="15" customHeight="1">
      <c r="C7029" s="113" t="b">
        <v>0</v>
      </c>
      <c r="D7029" s="124">
        <v>37603</v>
      </c>
      <c r="E7029" s="115">
        <v>12.38</v>
      </c>
      <c r="F7029" s="115">
        <v>6947</v>
      </c>
      <c r="G7029" s="126">
        <v>0</v>
      </c>
      <c r="H7029" s="126">
        <v>3.7690299695549921E+18</v>
      </c>
    </row>
    <row r="7030" spans="3:8" ht="15" customHeight="1">
      <c r="C7030" s="113" t="b">
        <v>0</v>
      </c>
      <c r="D7030" s="124">
        <v>37604</v>
      </c>
      <c r="E7030" s="115">
        <v>12.487</v>
      </c>
      <c r="F7030" s="115">
        <v>6948</v>
      </c>
      <c r="G7030" s="126">
        <v>0</v>
      </c>
      <c r="H7030" s="126">
        <v>7.3904900301700424E+18</v>
      </c>
    </row>
    <row r="7031" spans="3:8" ht="15" customHeight="1">
      <c r="C7031" s="113" t="b">
        <v>0</v>
      </c>
      <c r="D7031" s="124">
        <v>37605</v>
      </c>
      <c r="E7031" s="115">
        <v>12.571999999999999</v>
      </c>
      <c r="F7031" s="115">
        <v>6949</v>
      </c>
      <c r="G7031" s="126">
        <v>0</v>
      </c>
      <c r="H7031" s="126">
        <v>2.2844728101666666E+17</v>
      </c>
    </row>
    <row r="7032" spans="3:8" ht="15" customHeight="1">
      <c r="C7032" s="113" t="b">
        <v>0</v>
      </c>
      <c r="D7032" s="124">
        <v>37606</v>
      </c>
      <c r="E7032" s="115">
        <v>12.666</v>
      </c>
      <c r="F7032" s="115">
        <v>6950</v>
      </c>
      <c r="G7032" s="126">
        <v>0</v>
      </c>
      <c r="H7032" s="126">
        <v>1.0905696548674875E+19</v>
      </c>
    </row>
    <row r="7033" spans="3:8" ht="15" customHeight="1">
      <c r="C7033" s="113" t="b">
        <v>0</v>
      </c>
      <c r="D7033" s="124">
        <v>37607</v>
      </c>
      <c r="E7033" s="115">
        <v>12.715</v>
      </c>
      <c r="F7033" s="115">
        <v>6951</v>
      </c>
      <c r="G7033" s="126">
        <v>0</v>
      </c>
      <c r="H7033" s="126">
        <v>4.7221058034834156E+18</v>
      </c>
    </row>
    <row r="7034" spans="3:8" ht="15" customHeight="1">
      <c r="C7034" s="113" t="b">
        <v>0</v>
      </c>
      <c r="D7034" s="124">
        <v>37608</v>
      </c>
      <c r="E7034" s="115">
        <v>12.922000000000001</v>
      </c>
      <c r="F7034" s="115">
        <v>6952</v>
      </c>
      <c r="G7034" s="126">
        <v>0</v>
      </c>
      <c r="H7034" s="126">
        <v>1.0872748922518049E+19</v>
      </c>
    </row>
    <row r="7035" spans="3:8" ht="15" customHeight="1">
      <c r="C7035" s="113" t="b">
        <v>0</v>
      </c>
      <c r="D7035" s="124">
        <v>37609</v>
      </c>
      <c r="E7035" s="115">
        <v>12.925000000000001</v>
      </c>
      <c r="F7035" s="115">
        <v>6953</v>
      </c>
      <c r="G7035" s="126">
        <v>0</v>
      </c>
      <c r="H7035" s="126">
        <v>1.4531671938391091E+19</v>
      </c>
    </row>
    <row r="7036" spans="3:8" ht="15" customHeight="1">
      <c r="C7036" s="113" t="b">
        <v>0</v>
      </c>
      <c r="D7036" s="124">
        <v>37610</v>
      </c>
      <c r="E7036" s="115">
        <v>12.837</v>
      </c>
      <c r="F7036" s="115">
        <v>6954</v>
      </c>
      <c r="G7036" s="126">
        <v>0</v>
      </c>
      <c r="H7036" s="126">
        <v>5.2224611971455918E+18</v>
      </c>
    </row>
    <row r="7037" spans="3:8" ht="15" customHeight="1">
      <c r="C7037" s="113" t="b">
        <v>0</v>
      </c>
      <c r="D7037" s="124">
        <v>37611</v>
      </c>
      <c r="E7037" s="115">
        <v>12.878</v>
      </c>
      <c r="F7037" s="115">
        <v>6955</v>
      </c>
      <c r="G7037" s="126">
        <v>0</v>
      </c>
      <c r="H7037" s="126">
        <v>1.0396423109167274E+19</v>
      </c>
    </row>
    <row r="7038" spans="3:8" ht="15" customHeight="1">
      <c r="C7038" s="113" t="b">
        <v>0</v>
      </c>
      <c r="D7038" s="124">
        <v>37612</v>
      </c>
      <c r="E7038" s="115">
        <v>12.909000000000001</v>
      </c>
      <c r="F7038" s="115">
        <v>6956</v>
      </c>
      <c r="G7038" s="126">
        <v>0</v>
      </c>
      <c r="H7038" s="126">
        <v>6.062571592077738E+18</v>
      </c>
    </row>
    <row r="7039" spans="3:8" ht="15" customHeight="1">
      <c r="C7039" s="113" t="b">
        <v>0</v>
      </c>
      <c r="D7039" s="124">
        <v>37613</v>
      </c>
      <c r="E7039" s="115">
        <v>12.997999999999999</v>
      </c>
      <c r="F7039" s="115">
        <v>6957</v>
      </c>
      <c r="G7039" s="126">
        <v>0</v>
      </c>
      <c r="H7039" s="126">
        <v>1.0119185399393948E+19</v>
      </c>
    </row>
    <row r="7040" spans="3:8" ht="15" customHeight="1">
      <c r="C7040" s="113" t="b">
        <v>0</v>
      </c>
      <c r="D7040" s="124">
        <v>37614</v>
      </c>
      <c r="E7040" s="115">
        <v>13.090999999999999</v>
      </c>
      <c r="F7040" s="115">
        <v>6958</v>
      </c>
      <c r="G7040" s="126">
        <v>0</v>
      </c>
      <c r="H7040" s="126">
        <v>3.1781757722802519E+18</v>
      </c>
    </row>
    <row r="7041" spans="3:8" ht="15" customHeight="1">
      <c r="C7041" s="113" t="b">
        <v>0</v>
      </c>
      <c r="D7041" s="124">
        <v>37615</v>
      </c>
      <c r="E7041" s="115">
        <v>13.112</v>
      </c>
      <c r="F7041" s="115">
        <v>6959</v>
      </c>
      <c r="G7041" s="126">
        <v>0</v>
      </c>
      <c r="H7041" s="126">
        <v>1.3420634506864837E+19</v>
      </c>
    </row>
    <row r="7042" spans="3:8" ht="15" customHeight="1">
      <c r="C7042" s="113" t="b">
        <v>0</v>
      </c>
      <c r="D7042" s="124">
        <v>37616</v>
      </c>
      <c r="E7042" s="115">
        <v>13.206</v>
      </c>
      <c r="F7042" s="115">
        <v>6960</v>
      </c>
      <c r="G7042" s="126">
        <v>0</v>
      </c>
      <c r="H7042" s="126">
        <v>1.5941460494672646E+19</v>
      </c>
    </row>
    <row r="7043" spans="3:8" ht="15" customHeight="1">
      <c r="C7043" s="113" t="b">
        <v>0</v>
      </c>
      <c r="D7043" s="124">
        <v>37617</v>
      </c>
      <c r="E7043" s="115">
        <v>13.375999999999999</v>
      </c>
      <c r="F7043" s="115">
        <v>6961</v>
      </c>
      <c r="G7043" s="126">
        <v>0</v>
      </c>
      <c r="H7043" s="126">
        <v>6.9026513198743245E+18</v>
      </c>
    </row>
    <row r="7044" spans="3:8" ht="15" customHeight="1">
      <c r="C7044" s="113" t="b">
        <v>0</v>
      </c>
      <c r="D7044" s="124">
        <v>37618</v>
      </c>
      <c r="E7044" s="115">
        <v>13.366</v>
      </c>
      <c r="F7044" s="115">
        <v>6962</v>
      </c>
      <c r="G7044" s="126">
        <v>0</v>
      </c>
      <c r="H7044" s="126">
        <v>6.548232507874775E+18</v>
      </c>
    </row>
    <row r="7045" spans="3:8" ht="15" customHeight="1">
      <c r="C7045" s="113" t="b">
        <v>0</v>
      </c>
      <c r="D7045" s="124">
        <v>37619</v>
      </c>
      <c r="E7045" s="115">
        <v>13.377000000000001</v>
      </c>
      <c r="F7045" s="115">
        <v>6963</v>
      </c>
      <c r="G7045" s="126">
        <v>0</v>
      </c>
      <c r="H7045" s="126">
        <v>6.001736573299458E+18</v>
      </c>
    </row>
    <row r="7046" spans="3:8" ht="15" customHeight="1">
      <c r="C7046" s="113" t="b">
        <v>0</v>
      </c>
      <c r="D7046" s="124">
        <v>37620</v>
      </c>
      <c r="E7046" s="115">
        <v>13.483000000000001</v>
      </c>
      <c r="F7046" s="115">
        <v>6964</v>
      </c>
      <c r="G7046" s="126">
        <v>0</v>
      </c>
      <c r="H7046" s="126">
        <v>2.1247061194092288E+18</v>
      </c>
    </row>
    <row r="7047" spans="3:8" ht="15" customHeight="1">
      <c r="C7047" s="113" t="b">
        <v>0</v>
      </c>
      <c r="D7047" s="124">
        <v>37621</v>
      </c>
      <c r="E7047" s="115">
        <v>13.504</v>
      </c>
      <c r="F7047" s="115">
        <v>6965</v>
      </c>
      <c r="G7047" s="126">
        <v>0</v>
      </c>
      <c r="H7047" s="126">
        <v>8.6395730799765197E+18</v>
      </c>
    </row>
    <row r="7048" spans="3:8" ht="15" customHeight="1">
      <c r="C7048" s="113" t="b">
        <v>0</v>
      </c>
      <c r="D7048" s="124">
        <v>37622</v>
      </c>
      <c r="E7048" s="115">
        <v>13.647</v>
      </c>
      <c r="F7048" s="115">
        <v>6966</v>
      </c>
      <c r="G7048" s="126">
        <v>0</v>
      </c>
      <c r="H7048" s="126">
        <v>1.7843170546471576E+19</v>
      </c>
    </row>
    <row r="7049" spans="3:8" ht="15" customHeight="1">
      <c r="C7049" s="113" t="b">
        <v>0</v>
      </c>
      <c r="D7049" s="124">
        <v>37623</v>
      </c>
      <c r="E7049" s="115">
        <v>13.698</v>
      </c>
      <c r="F7049" s="115">
        <v>6967</v>
      </c>
      <c r="G7049" s="126">
        <v>0</v>
      </c>
      <c r="H7049" s="126">
        <v>1.4477808911306588E+19</v>
      </c>
    </row>
    <row r="7050" spans="3:8" ht="15" customHeight="1">
      <c r="C7050" s="113" t="b">
        <v>0</v>
      </c>
      <c r="D7050" s="124">
        <v>37624</v>
      </c>
      <c r="E7050" s="115">
        <v>13.875999999999999</v>
      </c>
      <c r="F7050" s="115">
        <v>6968</v>
      </c>
      <c r="G7050" s="126">
        <v>0</v>
      </c>
      <c r="H7050" s="126">
        <v>6.8292272543583857E+18</v>
      </c>
    </row>
    <row r="7051" spans="3:8" ht="15" customHeight="1">
      <c r="C7051" s="113" t="b">
        <v>0</v>
      </c>
      <c r="D7051" s="124">
        <v>37625</v>
      </c>
      <c r="E7051" s="115">
        <v>13.925000000000001</v>
      </c>
      <c r="F7051" s="115">
        <v>6969</v>
      </c>
      <c r="G7051" s="126">
        <v>0</v>
      </c>
      <c r="H7051" s="126">
        <v>8.338410615714433E+18</v>
      </c>
    </row>
    <row r="7052" spans="3:8" ht="15" customHeight="1">
      <c r="C7052" s="113" t="b">
        <v>0</v>
      </c>
      <c r="D7052" s="124">
        <v>37626</v>
      </c>
      <c r="E7052" s="115">
        <v>14.036</v>
      </c>
      <c r="F7052" s="115">
        <v>6970</v>
      </c>
      <c r="G7052" s="126">
        <v>0</v>
      </c>
      <c r="H7052" s="126">
        <v>7.7247182617316495E+18</v>
      </c>
    </row>
    <row r="7053" spans="3:8" ht="15" customHeight="1">
      <c r="C7053" s="113" t="b">
        <v>0</v>
      </c>
      <c r="D7053" s="124">
        <v>37627</v>
      </c>
      <c r="E7053" s="115">
        <v>14.074999999999999</v>
      </c>
      <c r="F7053" s="115">
        <v>6971</v>
      </c>
      <c r="G7053" s="126">
        <v>0</v>
      </c>
      <c r="H7053" s="126">
        <v>7.0118683729114358E+18</v>
      </c>
    </row>
    <row r="7054" spans="3:8" ht="15" customHeight="1">
      <c r="C7054" s="113" t="b">
        <v>0</v>
      </c>
      <c r="D7054" s="124">
        <v>37628</v>
      </c>
      <c r="E7054" s="115">
        <v>14.092000000000001</v>
      </c>
      <c r="F7054" s="115">
        <v>6972</v>
      </c>
      <c r="G7054" s="126">
        <v>0</v>
      </c>
      <c r="H7054" s="126">
        <v>2.2854686256196488E+18</v>
      </c>
    </row>
    <row r="7055" spans="3:8" ht="15" customHeight="1">
      <c r="C7055" s="113" t="b">
        <v>0</v>
      </c>
      <c r="D7055" s="124">
        <v>37629</v>
      </c>
      <c r="E7055" s="115">
        <v>14.12</v>
      </c>
      <c r="F7055" s="115">
        <v>6973</v>
      </c>
      <c r="G7055" s="126">
        <v>0</v>
      </c>
      <c r="H7055" s="126">
        <v>1.348701779693398E+19</v>
      </c>
    </row>
    <row r="7056" spans="3:8" ht="15" customHeight="1">
      <c r="C7056" s="113" t="b">
        <v>0</v>
      </c>
      <c r="D7056" s="124">
        <v>37630</v>
      </c>
      <c r="E7056" s="115">
        <v>14.093999999999999</v>
      </c>
      <c r="F7056" s="115">
        <v>6974</v>
      </c>
      <c r="G7056" s="126">
        <v>0</v>
      </c>
      <c r="H7056" s="126">
        <v>9.854581576887892E+18</v>
      </c>
    </row>
    <row r="7057" spans="3:8" ht="15" customHeight="1">
      <c r="C7057" s="113" t="b">
        <v>0</v>
      </c>
      <c r="D7057" s="124">
        <v>37631</v>
      </c>
      <c r="E7057" s="115">
        <v>14.125999999999999</v>
      </c>
      <c r="F7057" s="115">
        <v>6975</v>
      </c>
      <c r="G7057" s="126">
        <v>0</v>
      </c>
      <c r="H7057" s="126">
        <v>1.8037056156136698E+19</v>
      </c>
    </row>
    <row r="7058" spans="3:8" ht="15" customHeight="1">
      <c r="C7058" s="113" t="b">
        <v>0</v>
      </c>
      <c r="D7058" s="124">
        <v>37632</v>
      </c>
      <c r="E7058" s="115">
        <v>14.218999999999999</v>
      </c>
      <c r="F7058" s="115">
        <v>6976</v>
      </c>
      <c r="G7058" s="126">
        <v>0</v>
      </c>
      <c r="H7058" s="126">
        <v>9.7757606420111196E+18</v>
      </c>
    </row>
    <row r="7059" spans="3:8" ht="15" customHeight="1">
      <c r="C7059" s="113" t="b">
        <v>0</v>
      </c>
      <c r="D7059" s="124">
        <v>37633</v>
      </c>
      <c r="E7059" s="115">
        <v>14.278</v>
      </c>
      <c r="F7059" s="115">
        <v>6977</v>
      </c>
      <c r="G7059" s="126">
        <v>0</v>
      </c>
      <c r="H7059" s="126">
        <v>1.9715882299049042E+18</v>
      </c>
    </row>
    <row r="7060" spans="3:8" ht="15" customHeight="1">
      <c r="C7060" s="113" t="b">
        <v>0</v>
      </c>
      <c r="D7060" s="124">
        <v>37634</v>
      </c>
      <c r="E7060" s="115">
        <v>14.285</v>
      </c>
      <c r="F7060" s="115">
        <v>6978</v>
      </c>
      <c r="G7060" s="126">
        <v>0</v>
      </c>
      <c r="H7060" s="126">
        <v>7.5466066345384161E+18</v>
      </c>
    </row>
    <row r="7061" spans="3:8" ht="15" customHeight="1">
      <c r="C7061" s="113" t="b">
        <v>0</v>
      </c>
      <c r="D7061" s="124">
        <v>37635</v>
      </c>
      <c r="E7061" s="115">
        <v>14.395</v>
      </c>
      <c r="F7061" s="115">
        <v>6979</v>
      </c>
      <c r="G7061" s="126">
        <v>0</v>
      </c>
      <c r="H7061" s="126">
        <v>1.6753227513925583E+18</v>
      </c>
    </row>
    <row r="7062" spans="3:8" ht="15" customHeight="1">
      <c r="C7062" s="113" t="b">
        <v>0</v>
      </c>
      <c r="D7062" s="124">
        <v>37636</v>
      </c>
      <c r="E7062" s="115">
        <v>14.423999999999999</v>
      </c>
      <c r="F7062" s="115">
        <v>6980</v>
      </c>
      <c r="G7062" s="126">
        <v>0</v>
      </c>
      <c r="H7062" s="126">
        <v>1.3088749586041769E+18</v>
      </c>
    </row>
    <row r="7063" spans="3:8" ht="15" customHeight="1">
      <c r="C7063" s="113" t="b">
        <v>0</v>
      </c>
      <c r="D7063" s="124">
        <v>37637</v>
      </c>
      <c r="E7063" s="115">
        <v>14.518000000000001</v>
      </c>
      <c r="F7063" s="115">
        <v>6981</v>
      </c>
      <c r="G7063" s="126">
        <v>0</v>
      </c>
      <c r="H7063" s="126">
        <v>5.505034427741697E+18</v>
      </c>
    </row>
    <row r="7064" spans="3:8" ht="15" customHeight="1">
      <c r="C7064" s="113" t="b">
        <v>0</v>
      </c>
      <c r="D7064" s="124">
        <v>37638</v>
      </c>
      <c r="E7064" s="115">
        <v>14.584</v>
      </c>
      <c r="F7064" s="115">
        <v>6982</v>
      </c>
      <c r="G7064" s="126">
        <v>0</v>
      </c>
      <c r="H7064" s="126">
        <v>9.4154389036161549E+17</v>
      </c>
    </row>
    <row r="7065" spans="3:8" ht="15" customHeight="1">
      <c r="C7065" s="113" t="b">
        <v>0</v>
      </c>
      <c r="D7065" s="124">
        <v>37639</v>
      </c>
      <c r="E7065" s="115">
        <v>14.638</v>
      </c>
      <c r="F7065" s="115">
        <v>6983</v>
      </c>
      <c r="G7065" s="126">
        <v>0</v>
      </c>
      <c r="H7065" s="126">
        <v>1.4599911129989587E+19</v>
      </c>
    </row>
    <row r="7066" spans="3:8" ht="15" customHeight="1">
      <c r="C7066" s="113" t="b">
        <v>0</v>
      </c>
      <c r="D7066" s="124">
        <v>37640</v>
      </c>
      <c r="E7066" s="115">
        <v>14.683999999999999</v>
      </c>
      <c r="F7066" s="115">
        <v>6984</v>
      </c>
      <c r="G7066" s="126">
        <v>0</v>
      </c>
      <c r="H7066" s="126">
        <v>4.592314573690617E+17</v>
      </c>
    </row>
    <row r="7067" spans="3:8" ht="15" customHeight="1">
      <c r="C7067" s="113" t="b">
        <v>0</v>
      </c>
      <c r="D7067" s="124">
        <v>37641</v>
      </c>
      <c r="E7067" s="115">
        <v>14.795999999999999</v>
      </c>
      <c r="F7067" s="115">
        <v>6985</v>
      </c>
      <c r="G7067" s="126">
        <v>0</v>
      </c>
      <c r="H7067" s="126">
        <v>1.4351994212762245E+19</v>
      </c>
    </row>
    <row r="7068" spans="3:8" ht="15" customHeight="1">
      <c r="C7068" s="113" t="b">
        <v>0</v>
      </c>
      <c r="D7068" s="124">
        <v>37642</v>
      </c>
      <c r="E7068" s="115">
        <v>14.739000000000001</v>
      </c>
      <c r="F7068" s="115">
        <v>6986</v>
      </c>
      <c r="G7068" s="126">
        <v>0</v>
      </c>
      <c r="H7068" s="126">
        <v>1.5609668062208516E+19</v>
      </c>
    </row>
    <row r="7069" spans="3:8" ht="15" customHeight="1">
      <c r="C7069" s="113" t="b">
        <v>0</v>
      </c>
      <c r="D7069" s="124">
        <v>37643</v>
      </c>
      <c r="E7069" s="115">
        <v>14.555</v>
      </c>
      <c r="F7069" s="115">
        <v>6987</v>
      </c>
      <c r="G7069" s="126">
        <v>0</v>
      </c>
      <c r="H7069" s="126">
        <v>1.6513857691767785E+18</v>
      </c>
    </row>
    <row r="7070" spans="3:8" ht="15" customHeight="1">
      <c r="C7070" s="113" t="b">
        <v>0</v>
      </c>
      <c r="D7070" s="124">
        <v>37644</v>
      </c>
      <c r="E7070" s="115">
        <v>14.481</v>
      </c>
      <c r="F7070" s="115">
        <v>6988</v>
      </c>
      <c r="G7070" s="126">
        <v>0</v>
      </c>
      <c r="H7070" s="126">
        <v>8.0235500164682701E+18</v>
      </c>
    </row>
    <row r="7071" spans="3:8" ht="15" customHeight="1">
      <c r="C7071" s="113" t="b">
        <v>0</v>
      </c>
      <c r="D7071" s="124">
        <v>37645</v>
      </c>
      <c r="E7071" s="115">
        <v>14.528</v>
      </c>
      <c r="F7071" s="115">
        <v>6989</v>
      </c>
      <c r="G7071" s="126">
        <v>0</v>
      </c>
      <c r="H7071" s="126">
        <v>1.2059390212460362E+19</v>
      </c>
    </row>
    <row r="7072" spans="3:8" ht="15" customHeight="1">
      <c r="C7072" s="113" t="b">
        <v>0</v>
      </c>
      <c r="D7072" s="124">
        <v>37646</v>
      </c>
      <c r="E7072" s="115">
        <v>14.585000000000001</v>
      </c>
      <c r="F7072" s="115">
        <v>6990</v>
      </c>
      <c r="G7072" s="126">
        <v>0</v>
      </c>
      <c r="H7072" s="126">
        <v>1.4160934667474305E+19</v>
      </c>
    </row>
    <row r="7073" spans="3:8" ht="15" customHeight="1">
      <c r="C7073" s="113" t="b">
        <v>0</v>
      </c>
      <c r="D7073" s="124">
        <v>37647</v>
      </c>
      <c r="E7073" s="115">
        <v>14.583</v>
      </c>
      <c r="F7073" s="115">
        <v>6991</v>
      </c>
      <c r="G7073" s="126">
        <v>0</v>
      </c>
      <c r="H7073" s="126">
        <v>1.7424867232841282E+19</v>
      </c>
    </row>
    <row r="7074" spans="3:8" ht="15" customHeight="1">
      <c r="C7074" s="113" t="b">
        <v>0</v>
      </c>
      <c r="D7074" s="124">
        <v>37648</v>
      </c>
      <c r="E7074" s="115">
        <v>14.791</v>
      </c>
      <c r="F7074" s="115">
        <v>6992</v>
      </c>
      <c r="G7074" s="126">
        <v>0</v>
      </c>
      <c r="H7074" s="126">
        <v>1.2529931718560223E+19</v>
      </c>
    </row>
    <row r="7075" spans="3:8" ht="15" customHeight="1">
      <c r="C7075" s="113" t="b">
        <v>0</v>
      </c>
      <c r="D7075" s="124">
        <v>37649</v>
      </c>
      <c r="E7075" s="115">
        <v>14.891</v>
      </c>
      <c r="F7075" s="115">
        <v>6993</v>
      </c>
      <c r="G7075" s="126">
        <v>0</v>
      </c>
      <c r="H7075" s="126">
        <v>1.2610310508605983E+19</v>
      </c>
    </row>
    <row r="7076" spans="3:8" ht="15" customHeight="1">
      <c r="C7076" s="113" t="b">
        <v>0</v>
      </c>
      <c r="D7076" s="124">
        <v>37650</v>
      </c>
      <c r="E7076" s="115">
        <v>14.771000000000001</v>
      </c>
      <c r="F7076" s="115">
        <v>6994</v>
      </c>
      <c r="G7076" s="126">
        <v>0</v>
      </c>
      <c r="H7076" s="126">
        <v>1.6155045388425341E+19</v>
      </c>
    </row>
    <row r="7077" spans="3:8" ht="15" customHeight="1">
      <c r="C7077" s="113" t="b">
        <v>0</v>
      </c>
      <c r="D7077" s="124">
        <v>37651</v>
      </c>
      <c r="E7077" s="115">
        <v>14.811</v>
      </c>
      <c r="F7077" s="115">
        <v>6995</v>
      </c>
      <c r="G7077" s="126">
        <v>0</v>
      </c>
      <c r="H7077" s="126">
        <v>7.062864637873961E+18</v>
      </c>
    </row>
    <row r="7078" spans="3:8" ht="15" customHeight="1">
      <c r="C7078" s="113" t="b">
        <v>0</v>
      </c>
      <c r="D7078" s="124">
        <v>37652</v>
      </c>
      <c r="E7078" s="115">
        <v>14.871</v>
      </c>
      <c r="F7078" s="115">
        <v>6996</v>
      </c>
      <c r="G7078" s="126">
        <v>0</v>
      </c>
      <c r="H7078" s="126">
        <v>1.0640873600399362E+19</v>
      </c>
    </row>
    <row r="7079" spans="3:8" ht="15" customHeight="1">
      <c r="C7079" s="113" t="b">
        <v>0</v>
      </c>
      <c r="D7079" s="124">
        <v>37653</v>
      </c>
      <c r="E7079" s="115">
        <v>14.946</v>
      </c>
      <c r="F7079" s="115">
        <v>6997</v>
      </c>
      <c r="G7079" s="126">
        <v>0</v>
      </c>
      <c r="H7079" s="126">
        <v>6.9296253137638738E+18</v>
      </c>
    </row>
    <row r="7080" spans="3:8" ht="15" customHeight="1">
      <c r="C7080" s="113" t="b">
        <v>0</v>
      </c>
      <c r="D7080" s="124">
        <v>37654</v>
      </c>
      <c r="E7080" s="115">
        <v>14.954000000000001</v>
      </c>
      <c r="F7080" s="115">
        <v>6998</v>
      </c>
      <c r="G7080" s="126">
        <v>0</v>
      </c>
      <c r="H7080" s="126">
        <v>1.6989470827882641E+19</v>
      </c>
    </row>
    <row r="7081" spans="3:8" ht="15" customHeight="1">
      <c r="C7081" s="113" t="b">
        <v>0</v>
      </c>
      <c r="D7081" s="124">
        <v>37655</v>
      </c>
      <c r="E7081" s="115">
        <v>14.888999999999999</v>
      </c>
      <c r="F7081" s="115">
        <v>6999</v>
      </c>
      <c r="G7081" s="126">
        <v>0</v>
      </c>
      <c r="H7081" s="126">
        <v>6.249957806476969E+18</v>
      </c>
    </row>
    <row r="7082" spans="3:8" ht="15" customHeight="1">
      <c r="C7082" s="113" t="b">
        <v>0</v>
      </c>
      <c r="D7082" s="124">
        <v>37656</v>
      </c>
      <c r="E7082" s="115">
        <v>14.875999999999999</v>
      </c>
      <c r="F7082" s="115">
        <v>7000</v>
      </c>
      <c r="G7082" s="126">
        <v>0</v>
      </c>
      <c r="H7082" s="126">
        <v>1.8008436409456581E+19</v>
      </c>
    </row>
    <row r="7083" spans="3:8" ht="15" customHeight="1">
      <c r="C7083" s="113" t="b">
        <v>0</v>
      </c>
      <c r="D7083" s="124">
        <v>37657</v>
      </c>
      <c r="E7083" s="115">
        <v>14.904999999999999</v>
      </c>
      <c r="F7083" s="115">
        <v>7001</v>
      </c>
      <c r="G7083" s="126">
        <v>0</v>
      </c>
      <c r="H7083" s="126">
        <v>3.9398894788681242E+18</v>
      </c>
    </row>
    <row r="7084" spans="3:8" ht="15" customHeight="1">
      <c r="C7084" s="113" t="b">
        <v>0</v>
      </c>
      <c r="D7084" s="124">
        <v>37658</v>
      </c>
      <c r="E7084" s="115">
        <v>14.834</v>
      </c>
      <c r="F7084" s="115">
        <v>7002</v>
      </c>
      <c r="G7084" s="126">
        <v>0</v>
      </c>
      <c r="H7084" s="126">
        <v>2.4703255419749028E+18</v>
      </c>
    </row>
    <row r="7085" spans="3:8" ht="15" customHeight="1">
      <c r="C7085" s="113" t="b">
        <v>0</v>
      </c>
      <c r="D7085" s="124">
        <v>37659</v>
      </c>
      <c r="E7085" s="115">
        <v>14.942</v>
      </c>
      <c r="F7085" s="115">
        <v>7003</v>
      </c>
      <c r="G7085" s="126">
        <v>0</v>
      </c>
      <c r="H7085" s="126">
        <v>1.4458009353531531E+19</v>
      </c>
    </row>
    <row r="7086" spans="3:8" ht="15" customHeight="1">
      <c r="C7086" s="113" t="b">
        <v>0</v>
      </c>
      <c r="D7086" s="124">
        <v>37660</v>
      </c>
      <c r="E7086" s="115">
        <v>14.975</v>
      </c>
      <c r="F7086" s="115">
        <v>7004</v>
      </c>
      <c r="G7086" s="126">
        <v>0</v>
      </c>
      <c r="H7086" s="126">
        <v>1.3456764131763915E+19</v>
      </c>
    </row>
    <row r="7087" spans="3:8" ht="15" customHeight="1">
      <c r="C7087" s="113" t="b">
        <v>0</v>
      </c>
      <c r="D7087" s="124">
        <v>37661</v>
      </c>
      <c r="E7087" s="115">
        <v>14.996</v>
      </c>
      <c r="F7087" s="115">
        <v>7005</v>
      </c>
      <c r="G7087" s="126">
        <v>0</v>
      </c>
      <c r="H7087" s="126">
        <v>1.1320678761372334E+19</v>
      </c>
    </row>
    <row r="7088" spans="3:8" ht="15" customHeight="1">
      <c r="C7088" s="113" t="b">
        <v>0</v>
      </c>
      <c r="D7088" s="124">
        <v>37662</v>
      </c>
      <c r="E7088" s="115">
        <v>15.003</v>
      </c>
      <c r="F7088" s="115">
        <v>7006</v>
      </c>
      <c r="G7088" s="126">
        <v>0</v>
      </c>
      <c r="H7088" s="126">
        <v>1.7689079581409528E+19</v>
      </c>
    </row>
    <row r="7089" spans="3:8" ht="15" customHeight="1">
      <c r="C7089" s="113" t="b">
        <v>0</v>
      </c>
      <c r="D7089" s="124">
        <v>37663</v>
      </c>
      <c r="E7089" s="115">
        <v>15.057</v>
      </c>
      <c r="F7089" s="115">
        <v>7007</v>
      </c>
      <c r="G7089" s="126">
        <v>0</v>
      </c>
      <c r="H7089" s="126">
        <v>7.6251090531271496E+18</v>
      </c>
    </row>
    <row r="7090" spans="3:8" ht="15" customHeight="1">
      <c r="C7090" s="113" t="b">
        <v>0</v>
      </c>
      <c r="D7090" s="124">
        <v>37664</v>
      </c>
      <c r="E7090" s="115">
        <v>15.077999999999999</v>
      </c>
      <c r="F7090" s="115">
        <v>7008</v>
      </c>
      <c r="G7090" s="126">
        <v>0</v>
      </c>
      <c r="H7090" s="126">
        <v>1.758215191382296E+19</v>
      </c>
    </row>
    <row r="7091" spans="3:8" ht="15" customHeight="1">
      <c r="C7091" s="113" t="b">
        <v>0</v>
      </c>
      <c r="D7091" s="124">
        <v>37665</v>
      </c>
      <c r="E7091" s="115">
        <v>15.141999999999999</v>
      </c>
      <c r="F7091" s="115">
        <v>7009</v>
      </c>
      <c r="G7091" s="126">
        <v>0</v>
      </c>
      <c r="H7091" s="126">
        <v>1.7958863359133026E+19</v>
      </c>
    </row>
    <row r="7092" spans="3:8" ht="15" customHeight="1">
      <c r="C7092" s="113" t="b">
        <v>0</v>
      </c>
      <c r="D7092" s="124">
        <v>37666</v>
      </c>
      <c r="E7092" s="115">
        <v>15.138999999999999</v>
      </c>
      <c r="F7092" s="115">
        <v>7010</v>
      </c>
      <c r="G7092" s="126">
        <v>0</v>
      </c>
      <c r="H7092" s="126">
        <v>9.0645579422879846E+18</v>
      </c>
    </row>
    <row r="7093" spans="3:8" ht="15" customHeight="1">
      <c r="C7093" s="113" t="b">
        <v>0</v>
      </c>
      <c r="D7093" s="124">
        <v>37667</v>
      </c>
      <c r="E7093" s="115">
        <v>15.212</v>
      </c>
      <c r="F7093" s="115">
        <v>7011</v>
      </c>
      <c r="G7093" s="126">
        <v>0</v>
      </c>
      <c r="H7093" s="126">
        <v>1.7759425358735264E+19</v>
      </c>
    </row>
    <row r="7094" spans="3:8" ht="15" customHeight="1">
      <c r="C7094" s="113" t="b">
        <v>0</v>
      </c>
      <c r="D7094" s="124">
        <v>37668</v>
      </c>
      <c r="E7094" s="115">
        <v>15.305999999999999</v>
      </c>
      <c r="F7094" s="115">
        <v>7012</v>
      </c>
      <c r="G7094" s="126">
        <v>0</v>
      </c>
      <c r="H7094" s="126">
        <v>3.4276621441345772E+18</v>
      </c>
    </row>
    <row r="7095" spans="3:8" ht="15" customHeight="1">
      <c r="C7095" s="113" t="b">
        <v>0</v>
      </c>
      <c r="D7095" s="124">
        <v>37669</v>
      </c>
      <c r="E7095" s="115">
        <v>15.345000000000001</v>
      </c>
      <c r="F7095" s="115">
        <v>7013</v>
      </c>
      <c r="G7095" s="126">
        <v>0</v>
      </c>
      <c r="H7095" s="126">
        <v>9.5391812693856481E+18</v>
      </c>
    </row>
    <row r="7096" spans="3:8" ht="15" customHeight="1">
      <c r="C7096" s="113" t="b">
        <v>0</v>
      </c>
      <c r="D7096" s="124">
        <v>37670</v>
      </c>
      <c r="E7096" s="115">
        <v>15.353999999999999</v>
      </c>
      <c r="F7096" s="115">
        <v>7014</v>
      </c>
      <c r="G7096" s="126">
        <v>0</v>
      </c>
      <c r="H7096" s="126">
        <v>1.1837739125771012E+19</v>
      </c>
    </row>
    <row r="7097" spans="3:8" ht="15" customHeight="1">
      <c r="C7097" s="113" t="b">
        <v>0</v>
      </c>
      <c r="D7097" s="124">
        <v>37671</v>
      </c>
      <c r="E7097" s="115">
        <v>15.359</v>
      </c>
      <c r="F7097" s="115">
        <v>7015</v>
      </c>
      <c r="G7097" s="126">
        <v>0</v>
      </c>
      <c r="H7097" s="126">
        <v>4.0184571154938639E+18</v>
      </c>
    </row>
    <row r="7098" spans="3:8" ht="15" customHeight="1">
      <c r="C7098" s="113" t="b">
        <v>0</v>
      </c>
      <c r="D7098" s="124">
        <v>37672</v>
      </c>
      <c r="E7098" s="115">
        <v>15.385999999999999</v>
      </c>
      <c r="F7098" s="115">
        <v>7016</v>
      </c>
      <c r="G7098" s="126">
        <v>0</v>
      </c>
      <c r="H7098" s="126">
        <v>1.775354351746399E+19</v>
      </c>
    </row>
    <row r="7099" spans="3:8" ht="15" customHeight="1">
      <c r="C7099" s="113" t="b">
        <v>0</v>
      </c>
      <c r="D7099" s="124">
        <v>37673</v>
      </c>
      <c r="E7099" s="115">
        <v>15.461</v>
      </c>
      <c r="F7099" s="115">
        <v>7017</v>
      </c>
      <c r="G7099" s="126">
        <v>0</v>
      </c>
      <c r="H7099" s="126">
        <v>8.3554994588511263E+18</v>
      </c>
    </row>
    <row r="7100" spans="3:8" ht="15" customHeight="1">
      <c r="C7100" s="113" t="b">
        <v>0</v>
      </c>
      <c r="D7100" s="124">
        <v>37674</v>
      </c>
      <c r="E7100" s="115">
        <v>15.443</v>
      </c>
      <c r="F7100" s="115">
        <v>7018</v>
      </c>
      <c r="G7100" s="126">
        <v>0</v>
      </c>
      <c r="H7100" s="126">
        <v>1.5635068415251565E+19</v>
      </c>
    </row>
    <row r="7101" spans="3:8" ht="15" customHeight="1">
      <c r="C7101" s="113" t="b">
        <v>0</v>
      </c>
      <c r="D7101" s="124">
        <v>37675</v>
      </c>
      <c r="E7101" s="115">
        <v>15.438000000000001</v>
      </c>
      <c r="F7101" s="115">
        <v>7019</v>
      </c>
      <c r="G7101" s="126">
        <v>0</v>
      </c>
      <c r="H7101" s="126">
        <v>9.3366700704601068E+18</v>
      </c>
    </row>
    <row r="7102" spans="3:8" ht="15" customHeight="1">
      <c r="C7102" s="113" t="b">
        <v>0</v>
      </c>
      <c r="D7102" s="124">
        <v>37676</v>
      </c>
      <c r="E7102" s="115">
        <v>15.439</v>
      </c>
      <c r="F7102" s="115">
        <v>7020</v>
      </c>
      <c r="G7102" s="126">
        <v>0</v>
      </c>
      <c r="H7102" s="126">
        <v>1.0661658071727024E+19</v>
      </c>
    </row>
    <row r="7103" spans="3:8" ht="15" customHeight="1">
      <c r="C7103" s="113" t="b">
        <v>0</v>
      </c>
      <c r="D7103" s="124">
        <v>37677</v>
      </c>
      <c r="E7103" s="115">
        <v>15.41</v>
      </c>
      <c r="F7103" s="115">
        <v>7021</v>
      </c>
      <c r="G7103" s="126">
        <v>0</v>
      </c>
      <c r="H7103" s="126">
        <v>1.2411925654466703E+19</v>
      </c>
    </row>
    <row r="7104" spans="3:8" ht="15" customHeight="1">
      <c r="C7104" s="113" t="b">
        <v>0</v>
      </c>
      <c r="D7104" s="124">
        <v>37678</v>
      </c>
      <c r="E7104" s="115">
        <v>15.506</v>
      </c>
      <c r="F7104" s="115">
        <v>7022</v>
      </c>
      <c r="G7104" s="126">
        <v>0</v>
      </c>
      <c r="H7104" s="126">
        <v>1.0350413561887492E+19</v>
      </c>
    </row>
    <row r="7105" spans="3:8" ht="15" customHeight="1">
      <c r="C7105" s="113" t="b">
        <v>0</v>
      </c>
      <c r="D7105" s="124">
        <v>37679</v>
      </c>
      <c r="E7105" s="115">
        <v>15.494999999999999</v>
      </c>
      <c r="F7105" s="115">
        <v>7023</v>
      </c>
      <c r="G7105" s="126">
        <v>0</v>
      </c>
      <c r="H7105" s="126">
        <v>1.388812991831107E+19</v>
      </c>
    </row>
    <row r="7106" spans="3:8" ht="15" customHeight="1">
      <c r="C7106" s="113" t="b">
        <v>0</v>
      </c>
      <c r="D7106" s="124">
        <v>37680</v>
      </c>
      <c r="E7106" s="115">
        <v>15.518000000000001</v>
      </c>
      <c r="F7106" s="115">
        <v>7024</v>
      </c>
      <c r="G7106" s="126">
        <v>0</v>
      </c>
      <c r="H7106" s="126">
        <v>2.6527377810757396E+18</v>
      </c>
    </row>
    <row r="7107" spans="3:8" ht="15" customHeight="1">
      <c r="C7107" s="113" t="b">
        <v>0</v>
      </c>
      <c r="D7107" s="124">
        <v>37681</v>
      </c>
      <c r="E7107" s="115">
        <v>15.555</v>
      </c>
      <c r="F7107" s="115">
        <v>7025</v>
      </c>
      <c r="G7107" s="126">
        <v>0</v>
      </c>
      <c r="H7107" s="126">
        <v>1.7774381623857709E+19</v>
      </c>
    </row>
    <row r="7108" spans="3:8" ht="15" customHeight="1">
      <c r="C7108" s="113" t="b">
        <v>0</v>
      </c>
      <c r="D7108" s="124">
        <v>37682</v>
      </c>
      <c r="E7108" s="115">
        <v>15.61</v>
      </c>
      <c r="F7108" s="115">
        <v>7026</v>
      </c>
      <c r="G7108" s="126">
        <v>0</v>
      </c>
      <c r="H7108" s="126">
        <v>1.178020870810086E+19</v>
      </c>
    </row>
    <row r="7109" spans="3:8" ht="15" customHeight="1">
      <c r="C7109" s="113" t="b">
        <v>0</v>
      </c>
      <c r="D7109" s="124">
        <v>37683</v>
      </c>
      <c r="E7109" s="115">
        <v>15.616</v>
      </c>
      <c r="F7109" s="115">
        <v>7027</v>
      </c>
      <c r="G7109" s="126">
        <v>0</v>
      </c>
      <c r="H7109" s="126">
        <v>1.386501335973572E+19</v>
      </c>
    </row>
    <row r="7110" spans="3:8" ht="15" customHeight="1">
      <c r="C7110" s="113" t="b">
        <v>0</v>
      </c>
      <c r="D7110" s="124">
        <v>37684</v>
      </c>
      <c r="E7110" s="115">
        <v>15.523999999999999</v>
      </c>
      <c r="F7110" s="115">
        <v>7028</v>
      </c>
      <c r="G7110" s="126">
        <v>0</v>
      </c>
      <c r="H7110" s="126">
        <v>1.6772744541283877E+19</v>
      </c>
    </row>
    <row r="7111" spans="3:8" ht="15" customHeight="1">
      <c r="C7111" s="113" t="b">
        <v>0</v>
      </c>
      <c r="D7111" s="124">
        <v>37685</v>
      </c>
      <c r="E7111" s="115">
        <v>15.472</v>
      </c>
      <c r="F7111" s="115">
        <v>7029</v>
      </c>
      <c r="G7111" s="126">
        <v>0</v>
      </c>
      <c r="H7111" s="126">
        <v>1.3125753726993265E+19</v>
      </c>
    </row>
    <row r="7112" spans="3:8" ht="15" customHeight="1">
      <c r="C7112" s="113" t="b">
        <v>0</v>
      </c>
      <c r="D7112" s="124">
        <v>37686</v>
      </c>
      <c r="E7112" s="115">
        <v>15.44</v>
      </c>
      <c r="F7112" s="115">
        <v>7030</v>
      </c>
      <c r="G7112" s="126">
        <v>0</v>
      </c>
      <c r="H7112" s="126">
        <v>5.9501444434411223E+18</v>
      </c>
    </row>
    <row r="7113" spans="3:8" ht="15" customHeight="1">
      <c r="C7113" s="113" t="b">
        <v>0</v>
      </c>
      <c r="D7113" s="124">
        <v>37687</v>
      </c>
      <c r="E7113" s="115">
        <v>15.443</v>
      </c>
      <c r="F7113" s="115">
        <v>7031</v>
      </c>
      <c r="G7113" s="126">
        <v>0</v>
      </c>
      <c r="H7113" s="126">
        <v>3.4056955044116772E+18</v>
      </c>
    </row>
    <row r="7114" spans="3:8" ht="15" customHeight="1">
      <c r="C7114" s="113" t="b">
        <v>0</v>
      </c>
      <c r="D7114" s="124">
        <v>37688</v>
      </c>
      <c r="E7114" s="115">
        <v>15.438000000000001</v>
      </c>
      <c r="F7114" s="115">
        <v>7032</v>
      </c>
      <c r="G7114" s="126">
        <v>0</v>
      </c>
      <c r="H7114" s="126">
        <v>1.5046004888833688E+19</v>
      </c>
    </row>
    <row r="7115" spans="3:8" ht="15" customHeight="1">
      <c r="C7115" s="113" t="b">
        <v>0</v>
      </c>
      <c r="D7115" s="124">
        <v>37689</v>
      </c>
      <c r="E7115" s="115">
        <v>15.381</v>
      </c>
      <c r="F7115" s="115">
        <v>7033</v>
      </c>
      <c r="G7115" s="126">
        <v>0</v>
      </c>
      <c r="H7115" s="126">
        <v>3.793747956324756E+18</v>
      </c>
    </row>
    <row r="7116" spans="3:8" ht="15" customHeight="1">
      <c r="C7116" s="113" t="b">
        <v>0</v>
      </c>
      <c r="D7116" s="124">
        <v>37690</v>
      </c>
      <c r="E7116" s="115">
        <v>15.326000000000001</v>
      </c>
      <c r="F7116" s="115">
        <v>7034</v>
      </c>
      <c r="G7116" s="126">
        <v>0</v>
      </c>
      <c r="H7116" s="126">
        <v>8.8867270923229768E+18</v>
      </c>
    </row>
    <row r="7117" spans="3:8" ht="15" customHeight="1">
      <c r="C7117" s="113" t="b">
        <v>0</v>
      </c>
      <c r="D7117" s="124">
        <v>37691</v>
      </c>
      <c r="E7117" s="115">
        <v>15.347</v>
      </c>
      <c r="F7117" s="115">
        <v>7035</v>
      </c>
      <c r="G7117" s="126">
        <v>0</v>
      </c>
      <c r="H7117" s="126">
        <v>1.691988179523209E+19</v>
      </c>
    </row>
    <row r="7118" spans="3:8" ht="15" customHeight="1">
      <c r="C7118" s="113" t="b">
        <v>0</v>
      </c>
      <c r="D7118" s="124">
        <v>37692</v>
      </c>
      <c r="E7118" s="115">
        <v>15.32</v>
      </c>
      <c r="F7118" s="115">
        <v>7036</v>
      </c>
      <c r="G7118" s="126">
        <v>0</v>
      </c>
      <c r="H7118" s="126">
        <v>5.8771225133849805E+18</v>
      </c>
    </row>
    <row r="7119" spans="3:8" ht="15" customHeight="1">
      <c r="C7119" s="113" t="b">
        <v>0</v>
      </c>
      <c r="D7119" s="124">
        <v>37693</v>
      </c>
      <c r="E7119" s="115">
        <v>15.278</v>
      </c>
      <c r="F7119" s="115">
        <v>7037</v>
      </c>
      <c r="G7119" s="126">
        <v>0</v>
      </c>
      <c r="H7119" s="126">
        <v>1.1989973922885069E+19</v>
      </c>
    </row>
    <row r="7120" spans="3:8" ht="15" customHeight="1">
      <c r="C7120" s="113" t="b">
        <v>0</v>
      </c>
      <c r="D7120" s="124">
        <v>37694</v>
      </c>
      <c r="E7120" s="115">
        <v>15.331</v>
      </c>
      <c r="F7120" s="115">
        <v>7038</v>
      </c>
      <c r="G7120" s="126">
        <v>0</v>
      </c>
      <c r="H7120" s="126">
        <v>8.4442049182655836E+18</v>
      </c>
    </row>
    <row r="7121" spans="3:8" ht="15" customHeight="1">
      <c r="C7121" s="113" t="b">
        <v>0</v>
      </c>
      <c r="D7121" s="124">
        <v>37695</v>
      </c>
      <c r="E7121" s="115">
        <v>15.4</v>
      </c>
      <c r="F7121" s="115">
        <v>7039</v>
      </c>
      <c r="G7121" s="126">
        <v>0</v>
      </c>
      <c r="H7121" s="126">
        <v>1.5954700574323626E+19</v>
      </c>
    </row>
    <row r="7122" spans="3:8" ht="15" customHeight="1">
      <c r="C7122" s="113" t="b">
        <v>0</v>
      </c>
      <c r="D7122" s="124">
        <v>37696</v>
      </c>
      <c r="E7122" s="115">
        <v>15.433</v>
      </c>
      <c r="F7122" s="115">
        <v>7040</v>
      </c>
      <c r="G7122" s="126">
        <v>0</v>
      </c>
      <c r="H7122" s="126">
        <v>1.2741938061415778E+19</v>
      </c>
    </row>
    <row r="7123" spans="3:8" ht="15" customHeight="1">
      <c r="C7123" s="113" t="b">
        <v>0</v>
      </c>
      <c r="D7123" s="124">
        <v>37697</v>
      </c>
      <c r="E7123" s="115">
        <v>15.484999999999999</v>
      </c>
      <c r="F7123" s="115">
        <v>7041</v>
      </c>
      <c r="G7123" s="126">
        <v>0</v>
      </c>
      <c r="H7123" s="126">
        <v>1.376887626585871E+19</v>
      </c>
    </row>
    <row r="7124" spans="3:8" ht="15" customHeight="1">
      <c r="C7124" s="113" t="b">
        <v>0</v>
      </c>
      <c r="D7124" s="124">
        <v>37698</v>
      </c>
      <c r="E7124" s="115">
        <v>15.561</v>
      </c>
      <c r="F7124" s="115">
        <v>7042</v>
      </c>
      <c r="G7124" s="126">
        <v>0</v>
      </c>
      <c r="H7124" s="126">
        <v>5.3997908209062144E+18</v>
      </c>
    </row>
    <row r="7125" spans="3:8" ht="15" customHeight="1">
      <c r="C7125" s="113" t="b">
        <v>0</v>
      </c>
      <c r="D7125" s="124">
        <v>37699</v>
      </c>
      <c r="E7125" s="115">
        <v>15.56</v>
      </c>
      <c r="F7125" s="115">
        <v>7043</v>
      </c>
      <c r="G7125" s="126">
        <v>0</v>
      </c>
      <c r="H7125" s="126">
        <v>1.3005663820405881E+19</v>
      </c>
    </row>
    <row r="7126" spans="3:8" ht="15" customHeight="1">
      <c r="C7126" s="113" t="b">
        <v>0</v>
      </c>
      <c r="D7126" s="124">
        <v>37700</v>
      </c>
      <c r="E7126" s="115">
        <v>15.629</v>
      </c>
      <c r="F7126" s="115">
        <v>7044</v>
      </c>
      <c r="G7126" s="126">
        <v>0</v>
      </c>
      <c r="H7126" s="126">
        <v>5.2374427080849336E+18</v>
      </c>
    </row>
    <row r="7127" spans="3:8" ht="15" customHeight="1">
      <c r="C7127" s="113" t="b">
        <v>0</v>
      </c>
      <c r="D7127" s="124">
        <v>37701</v>
      </c>
      <c r="E7127" s="115">
        <v>15.627000000000001</v>
      </c>
      <c r="F7127" s="115">
        <v>7045</v>
      </c>
      <c r="G7127" s="126">
        <v>0</v>
      </c>
      <c r="H7127" s="126">
        <v>4.2791935392604206E+18</v>
      </c>
    </row>
    <row r="7128" spans="3:8" ht="15" customHeight="1">
      <c r="C7128" s="113" t="b">
        <v>0</v>
      </c>
      <c r="D7128" s="124">
        <v>37702</v>
      </c>
      <c r="E7128" s="115">
        <v>15.599</v>
      </c>
      <c r="F7128" s="115">
        <v>7046</v>
      </c>
      <c r="G7128" s="126">
        <v>0</v>
      </c>
      <c r="H7128" s="126">
        <v>2.0299605791074685E+18</v>
      </c>
    </row>
    <row r="7129" spans="3:8" ht="15" customHeight="1">
      <c r="C7129" s="113" t="b">
        <v>0</v>
      </c>
      <c r="D7129" s="124">
        <v>37703</v>
      </c>
      <c r="E7129" s="115">
        <v>15.510999999999999</v>
      </c>
      <c r="F7129" s="115">
        <v>7047</v>
      </c>
      <c r="G7129" s="126">
        <v>0</v>
      </c>
      <c r="H7129" s="126">
        <v>1.8009468797714222E+18</v>
      </c>
    </row>
    <row r="7130" spans="3:8" ht="15" customHeight="1">
      <c r="C7130" s="113" t="b">
        <v>0</v>
      </c>
      <c r="D7130" s="124">
        <v>37704</v>
      </c>
      <c r="E7130" s="115">
        <v>15.603</v>
      </c>
      <c r="F7130" s="115">
        <v>7048</v>
      </c>
      <c r="G7130" s="126">
        <v>0</v>
      </c>
      <c r="H7130" s="126">
        <v>1.6130315713849115E+19</v>
      </c>
    </row>
    <row r="7131" spans="3:8" ht="15" customHeight="1">
      <c r="C7131" s="113" t="b">
        <v>0</v>
      </c>
      <c r="D7131" s="124">
        <v>37705</v>
      </c>
      <c r="E7131" s="115">
        <v>15.587</v>
      </c>
      <c r="F7131" s="115">
        <v>7049</v>
      </c>
      <c r="G7131" s="126">
        <v>0</v>
      </c>
      <c r="H7131" s="126">
        <v>5.1198533429269105E+18</v>
      </c>
    </row>
    <row r="7132" spans="3:8" ht="15" customHeight="1">
      <c r="C7132" s="113" t="b">
        <v>0</v>
      </c>
      <c r="D7132" s="124">
        <v>37706</v>
      </c>
      <c r="E7132" s="115">
        <v>15.603999999999999</v>
      </c>
      <c r="F7132" s="115">
        <v>7050</v>
      </c>
      <c r="G7132" s="126">
        <v>0</v>
      </c>
      <c r="H7132" s="126">
        <v>9.1743087617866414E+18</v>
      </c>
    </row>
    <row r="7133" spans="3:8" ht="15" customHeight="1">
      <c r="C7133" s="113" t="b">
        <v>0</v>
      </c>
      <c r="D7133" s="124">
        <v>37707</v>
      </c>
      <c r="E7133" s="115">
        <v>15.577999999999999</v>
      </c>
      <c r="F7133" s="115">
        <v>7051</v>
      </c>
      <c r="G7133" s="126">
        <v>0</v>
      </c>
      <c r="H7133" s="126">
        <v>1.4254896773069056E+19</v>
      </c>
    </row>
    <row r="7134" spans="3:8" ht="15" customHeight="1">
      <c r="C7134" s="113" t="b">
        <v>0</v>
      </c>
      <c r="D7134" s="124">
        <v>37708</v>
      </c>
      <c r="E7134" s="115">
        <v>15.499000000000001</v>
      </c>
      <c r="F7134" s="115">
        <v>7052</v>
      </c>
      <c r="G7134" s="126">
        <v>0</v>
      </c>
      <c r="H7134" s="126">
        <v>3.9571001192142085E+18</v>
      </c>
    </row>
    <row r="7135" spans="3:8" ht="15" customHeight="1">
      <c r="C7135" s="113" t="b">
        <v>0</v>
      </c>
      <c r="D7135" s="124">
        <v>37709</v>
      </c>
      <c r="E7135" s="115">
        <v>15.474</v>
      </c>
      <c r="F7135" s="115">
        <v>7053</v>
      </c>
      <c r="G7135" s="126">
        <v>0</v>
      </c>
      <c r="H7135" s="126">
        <v>5.4176293518363126E+18</v>
      </c>
    </row>
    <row r="7136" spans="3:8" ht="15" customHeight="1">
      <c r="C7136" s="113" t="b">
        <v>0</v>
      </c>
      <c r="D7136" s="124">
        <v>37710</v>
      </c>
      <c r="E7136" s="115">
        <v>15.426</v>
      </c>
      <c r="F7136" s="115">
        <v>7054</v>
      </c>
      <c r="G7136" s="126">
        <v>0</v>
      </c>
      <c r="H7136" s="126">
        <v>4.9522447938032835E+18</v>
      </c>
    </row>
    <row r="7137" spans="3:8" ht="15" customHeight="1">
      <c r="C7137" s="113" t="b">
        <v>0</v>
      </c>
      <c r="D7137" s="124">
        <v>37711</v>
      </c>
      <c r="E7137" s="115">
        <v>15.375</v>
      </c>
      <c r="F7137" s="115">
        <v>7055</v>
      </c>
      <c r="G7137" s="126">
        <v>0</v>
      </c>
      <c r="H7137" s="126">
        <v>2.6005035489874284E+18</v>
      </c>
    </row>
    <row r="7138" spans="3:8" ht="15" customHeight="1">
      <c r="C7138" s="113" t="b">
        <v>0</v>
      </c>
      <c r="D7138" s="124">
        <v>37712</v>
      </c>
      <c r="E7138" s="115">
        <v>15.231999999999999</v>
      </c>
      <c r="F7138" s="115">
        <v>7056</v>
      </c>
      <c r="G7138" s="126">
        <v>0</v>
      </c>
      <c r="H7138" s="126">
        <v>1.0367720697200708E+19</v>
      </c>
    </row>
    <row r="7139" spans="3:8" ht="15" customHeight="1">
      <c r="C7139" s="113" t="b">
        <v>0</v>
      </c>
      <c r="D7139" s="124">
        <v>37713</v>
      </c>
      <c r="E7139" s="115">
        <v>15.081</v>
      </c>
      <c r="F7139" s="115">
        <v>7057</v>
      </c>
      <c r="G7139" s="126">
        <v>0</v>
      </c>
      <c r="H7139" s="126">
        <v>8.8426120715123712E+18</v>
      </c>
    </row>
    <row r="7140" spans="3:8" ht="15" customHeight="1">
      <c r="C7140" s="113" t="b">
        <v>0</v>
      </c>
      <c r="D7140" s="124">
        <v>37714</v>
      </c>
      <c r="E7140" s="115">
        <v>15.019</v>
      </c>
      <c r="F7140" s="115">
        <v>7058</v>
      </c>
      <c r="G7140" s="126">
        <v>0</v>
      </c>
      <c r="H7140" s="126">
        <v>1.8066374689526743E+18</v>
      </c>
    </row>
    <row r="7141" spans="3:8" ht="15" customHeight="1">
      <c r="C7141" s="113" t="b">
        <v>0</v>
      </c>
      <c r="D7141" s="124">
        <v>37715</v>
      </c>
      <c r="E7141" s="115">
        <v>15.045</v>
      </c>
      <c r="F7141" s="115">
        <v>7059</v>
      </c>
      <c r="G7141" s="126">
        <v>0</v>
      </c>
      <c r="H7141" s="126">
        <v>5.9092388886995213E+17</v>
      </c>
    </row>
    <row r="7142" spans="3:8" ht="15" customHeight="1">
      <c r="C7142" s="113" t="b">
        <v>0</v>
      </c>
      <c r="D7142" s="124">
        <v>37716</v>
      </c>
      <c r="E7142" s="115">
        <v>14.965</v>
      </c>
      <c r="F7142" s="115">
        <v>7060</v>
      </c>
      <c r="G7142" s="126">
        <v>0</v>
      </c>
      <c r="H7142" s="126">
        <v>4.0781044765722783E+18</v>
      </c>
    </row>
    <row r="7143" spans="3:8" ht="15" customHeight="1">
      <c r="C7143" s="113" t="b">
        <v>0</v>
      </c>
      <c r="D7143" s="124">
        <v>37717</v>
      </c>
      <c r="E7143" s="115">
        <v>15.021000000000001</v>
      </c>
      <c r="F7143" s="115">
        <v>7061</v>
      </c>
      <c r="G7143" s="126">
        <v>0</v>
      </c>
      <c r="H7143" s="126">
        <v>1.6979130923750705E+19</v>
      </c>
    </row>
    <row r="7144" spans="3:8" ht="15" customHeight="1">
      <c r="C7144" s="113" t="b">
        <v>0</v>
      </c>
      <c r="D7144" s="124">
        <v>37718</v>
      </c>
      <c r="E7144" s="115">
        <v>14.868</v>
      </c>
      <c r="F7144" s="115">
        <v>7062</v>
      </c>
      <c r="G7144" s="126">
        <v>0</v>
      </c>
      <c r="H7144" s="126">
        <v>2.4063133341238381E+17</v>
      </c>
    </row>
    <row r="7145" spans="3:8" ht="15" customHeight="1">
      <c r="C7145" s="113" t="b">
        <v>0</v>
      </c>
      <c r="D7145" s="124">
        <v>37719</v>
      </c>
      <c r="E7145" s="115">
        <v>14.888999999999999</v>
      </c>
      <c r="F7145" s="115">
        <v>7063</v>
      </c>
      <c r="G7145" s="126">
        <v>0</v>
      </c>
      <c r="H7145" s="126">
        <v>7.8847790631064914E+18</v>
      </c>
    </row>
    <row r="7146" spans="3:8" ht="15" customHeight="1">
      <c r="C7146" s="113" t="b">
        <v>0</v>
      </c>
      <c r="D7146" s="124">
        <v>37720</v>
      </c>
      <c r="E7146" s="115">
        <v>14.817</v>
      </c>
      <c r="F7146" s="115">
        <v>7064</v>
      </c>
      <c r="G7146" s="126">
        <v>0</v>
      </c>
      <c r="H7146" s="126">
        <v>8.2980164617328896E+18</v>
      </c>
    </row>
    <row r="7147" spans="3:8" ht="15" customHeight="1">
      <c r="C7147" s="113" t="b">
        <v>0</v>
      </c>
      <c r="D7147" s="124">
        <v>37721</v>
      </c>
      <c r="E7147" s="115">
        <v>14.784000000000001</v>
      </c>
      <c r="F7147" s="115">
        <v>7065</v>
      </c>
      <c r="G7147" s="126">
        <v>0</v>
      </c>
      <c r="H7147" s="126">
        <v>6.8406996500433613E+18</v>
      </c>
    </row>
    <row r="7148" spans="3:8" ht="15" customHeight="1">
      <c r="C7148" s="113" t="b">
        <v>0</v>
      </c>
      <c r="D7148" s="124">
        <v>37722</v>
      </c>
      <c r="E7148" s="115">
        <v>14.726000000000001</v>
      </c>
      <c r="F7148" s="115">
        <v>7066</v>
      </c>
      <c r="G7148" s="126">
        <v>0</v>
      </c>
      <c r="H7148" s="126">
        <v>1.1987551993777629E+19</v>
      </c>
    </row>
    <row r="7149" spans="3:8" ht="15" customHeight="1">
      <c r="C7149" s="113" t="b">
        <v>0</v>
      </c>
      <c r="D7149" s="124">
        <v>37723</v>
      </c>
      <c r="E7149" s="115">
        <v>14.695</v>
      </c>
      <c r="F7149" s="115">
        <v>7067</v>
      </c>
      <c r="G7149" s="126">
        <v>0</v>
      </c>
      <c r="H7149" s="126">
        <v>1.089717147291739E+18</v>
      </c>
    </row>
    <row r="7150" spans="3:8" ht="15" customHeight="1">
      <c r="C7150" s="113" t="b">
        <v>0</v>
      </c>
      <c r="D7150" s="124">
        <v>37724</v>
      </c>
      <c r="E7150" s="115">
        <v>14.635</v>
      </c>
      <c r="F7150" s="115">
        <v>7068</v>
      </c>
      <c r="G7150" s="126">
        <v>0</v>
      </c>
      <c r="H7150" s="126">
        <v>9.4618658535478149E+18</v>
      </c>
    </row>
    <row r="7151" spans="3:8" ht="15" customHeight="1">
      <c r="C7151" s="113" t="b">
        <v>0</v>
      </c>
      <c r="D7151" s="124">
        <v>37725</v>
      </c>
      <c r="E7151" s="115">
        <v>14.523</v>
      </c>
      <c r="F7151" s="115">
        <v>7069</v>
      </c>
      <c r="G7151" s="126">
        <v>0</v>
      </c>
      <c r="H7151" s="126">
        <v>1.8215083750360818E+19</v>
      </c>
    </row>
    <row r="7152" spans="3:8" ht="15" customHeight="1">
      <c r="C7152" s="113" t="b">
        <v>0</v>
      </c>
      <c r="D7152" s="124">
        <v>37726</v>
      </c>
      <c r="E7152" s="115">
        <v>14.531000000000001</v>
      </c>
      <c r="F7152" s="115">
        <v>7070</v>
      </c>
      <c r="G7152" s="126">
        <v>0</v>
      </c>
      <c r="H7152" s="126">
        <v>1.1086060190250164E+19</v>
      </c>
    </row>
    <row r="7153" spans="3:8" ht="15" customHeight="1">
      <c r="C7153" s="113" t="b">
        <v>0</v>
      </c>
      <c r="D7153" s="124">
        <v>37727</v>
      </c>
      <c r="E7153" s="115">
        <v>14.565</v>
      </c>
      <c r="F7153" s="115">
        <v>7071</v>
      </c>
      <c r="G7153" s="126">
        <v>0</v>
      </c>
      <c r="H7153" s="126">
        <v>1.7790638558378798E+18</v>
      </c>
    </row>
    <row r="7154" spans="3:8" ht="15" customHeight="1">
      <c r="C7154" s="113" t="b">
        <v>0</v>
      </c>
      <c r="D7154" s="124">
        <v>37728</v>
      </c>
      <c r="E7154" s="115">
        <v>14.475</v>
      </c>
      <c r="F7154" s="115">
        <v>7072</v>
      </c>
      <c r="G7154" s="126">
        <v>0</v>
      </c>
      <c r="H7154" s="126">
        <v>4.8349712034371082E+18</v>
      </c>
    </row>
    <row r="7155" spans="3:8" ht="15" customHeight="1">
      <c r="C7155" s="113" t="b">
        <v>0</v>
      </c>
      <c r="D7155" s="124">
        <v>37729</v>
      </c>
      <c r="E7155" s="115">
        <v>14.345000000000001</v>
      </c>
      <c r="F7155" s="115">
        <v>7073</v>
      </c>
      <c r="G7155" s="126">
        <v>0</v>
      </c>
      <c r="H7155" s="126">
        <v>8.1328958810596854E+18</v>
      </c>
    </row>
    <row r="7156" spans="3:8" ht="15" customHeight="1">
      <c r="C7156" s="113" t="b">
        <v>0</v>
      </c>
      <c r="D7156" s="124">
        <v>37730</v>
      </c>
      <c r="E7156" s="115">
        <v>14.332000000000001</v>
      </c>
      <c r="F7156" s="115">
        <v>7074</v>
      </c>
      <c r="G7156" s="126">
        <v>0</v>
      </c>
      <c r="H7156" s="126">
        <v>1.4531587637954378E+19</v>
      </c>
    </row>
    <row r="7157" spans="3:8" ht="15" customHeight="1">
      <c r="C7157" s="113" t="b">
        <v>0</v>
      </c>
      <c r="D7157" s="124">
        <v>37731</v>
      </c>
      <c r="E7157" s="115">
        <v>14.276</v>
      </c>
      <c r="F7157" s="115">
        <v>7075</v>
      </c>
      <c r="G7157" s="126">
        <v>0</v>
      </c>
      <c r="H7157" s="126">
        <v>1.8005117433172578E+19</v>
      </c>
    </row>
    <row r="7158" spans="3:8" ht="15" customHeight="1">
      <c r="C7158" s="113" t="b">
        <v>0</v>
      </c>
      <c r="D7158" s="124">
        <v>37732</v>
      </c>
      <c r="E7158" s="115">
        <v>14.231999999999999</v>
      </c>
      <c r="F7158" s="115">
        <v>7076</v>
      </c>
      <c r="G7158" s="126">
        <v>0</v>
      </c>
      <c r="H7158" s="126">
        <v>3.3121276089461622E+18</v>
      </c>
    </row>
    <row r="7159" spans="3:8" ht="15" customHeight="1">
      <c r="C7159" s="113" t="b">
        <v>0</v>
      </c>
      <c r="D7159" s="124">
        <v>37733</v>
      </c>
      <c r="E7159" s="115">
        <v>14.234999999999999</v>
      </c>
      <c r="F7159" s="115">
        <v>7077</v>
      </c>
      <c r="G7159" s="126">
        <v>0</v>
      </c>
      <c r="H7159" s="126">
        <v>1.0807699928454435E+19</v>
      </c>
    </row>
    <row r="7160" spans="3:8" ht="15" customHeight="1">
      <c r="C7160" s="113" t="b">
        <v>0</v>
      </c>
      <c r="D7160" s="124">
        <v>37734</v>
      </c>
      <c r="E7160" s="115">
        <v>14.292</v>
      </c>
      <c r="F7160" s="115">
        <v>7078</v>
      </c>
      <c r="G7160" s="126">
        <v>0</v>
      </c>
      <c r="H7160" s="126">
        <v>1.548102609944373E+19</v>
      </c>
    </row>
    <row r="7161" spans="3:8" ht="15" customHeight="1">
      <c r="C7161" s="113" t="b">
        <v>0</v>
      </c>
      <c r="D7161" s="124">
        <v>37735</v>
      </c>
      <c r="E7161" s="115">
        <v>14.15</v>
      </c>
      <c r="F7161" s="115">
        <v>7079</v>
      </c>
      <c r="G7161" s="126">
        <v>0</v>
      </c>
      <c r="H7161" s="126">
        <v>1.4980503811067705E+19</v>
      </c>
    </row>
    <row r="7162" spans="3:8" ht="15" customHeight="1">
      <c r="C7162" s="113" t="b">
        <v>0</v>
      </c>
      <c r="D7162" s="124">
        <v>37736</v>
      </c>
      <c r="E7162" s="115">
        <v>14.122</v>
      </c>
      <c r="F7162" s="115">
        <v>7080</v>
      </c>
      <c r="G7162" s="126">
        <v>0</v>
      </c>
      <c r="H7162" s="126">
        <v>1.7366854309103835E+19</v>
      </c>
    </row>
    <row r="7163" spans="3:8" ht="15" customHeight="1">
      <c r="C7163" s="113" t="b">
        <v>0</v>
      </c>
      <c r="D7163" s="124">
        <v>37737</v>
      </c>
      <c r="E7163" s="115">
        <v>13.968999999999999</v>
      </c>
      <c r="F7163" s="115">
        <v>7081</v>
      </c>
      <c r="G7163" s="126">
        <v>0</v>
      </c>
      <c r="H7163" s="126">
        <v>1.3921907853145045E+19</v>
      </c>
    </row>
    <row r="7164" spans="3:8" ht="15" customHeight="1">
      <c r="C7164" s="113" t="b">
        <v>0</v>
      </c>
      <c r="D7164" s="124">
        <v>37738</v>
      </c>
      <c r="E7164" s="115">
        <v>13.994</v>
      </c>
      <c r="F7164" s="115">
        <v>7082</v>
      </c>
      <c r="G7164" s="126">
        <v>0</v>
      </c>
      <c r="H7164" s="126">
        <v>9.4494708809482179E+18</v>
      </c>
    </row>
    <row r="7165" spans="3:8" ht="15" customHeight="1">
      <c r="C7165" s="113" t="b">
        <v>0</v>
      </c>
      <c r="D7165" s="124">
        <v>37739</v>
      </c>
      <c r="E7165" s="115">
        <v>13.919</v>
      </c>
      <c r="F7165" s="115">
        <v>7083</v>
      </c>
      <c r="G7165" s="126">
        <v>0</v>
      </c>
      <c r="H7165" s="126">
        <v>7.0438194527908035E+18</v>
      </c>
    </row>
    <row r="7166" spans="3:8" ht="15" customHeight="1">
      <c r="C7166" s="113" t="b">
        <v>0</v>
      </c>
      <c r="D7166" s="124">
        <v>37740</v>
      </c>
      <c r="E7166" s="115">
        <v>13.827</v>
      </c>
      <c r="F7166" s="115">
        <v>7084</v>
      </c>
      <c r="G7166" s="126">
        <v>0</v>
      </c>
      <c r="H7166" s="126">
        <v>3.1116548173894185E+18</v>
      </c>
    </row>
    <row r="7167" spans="3:8" ht="15" customHeight="1">
      <c r="C7167" s="113" t="b">
        <v>0</v>
      </c>
      <c r="D7167" s="124">
        <v>37741</v>
      </c>
      <c r="E7167" s="115">
        <v>13.798</v>
      </c>
      <c r="F7167" s="115">
        <v>7085</v>
      </c>
      <c r="G7167" s="126">
        <v>0</v>
      </c>
      <c r="H7167" s="126">
        <v>1.9130617125698429E+18</v>
      </c>
    </row>
    <row r="7168" spans="3:8" ht="15" customHeight="1">
      <c r="C7168" s="113" t="b">
        <v>0</v>
      </c>
      <c r="D7168" s="124">
        <v>37742</v>
      </c>
      <c r="E7168" s="115">
        <v>13.71</v>
      </c>
      <c r="F7168" s="115">
        <v>7086</v>
      </c>
      <c r="G7168" s="126">
        <v>0</v>
      </c>
      <c r="H7168" s="126">
        <v>1.3759978523482966E+19</v>
      </c>
    </row>
    <row r="7169" spans="3:8" ht="15" customHeight="1">
      <c r="C7169" s="113" t="b">
        <v>0</v>
      </c>
      <c r="D7169" s="124">
        <v>37743</v>
      </c>
      <c r="E7169" s="115">
        <v>13.548999999999999</v>
      </c>
      <c r="F7169" s="115">
        <v>7087</v>
      </c>
      <c r="G7169" s="126">
        <v>0</v>
      </c>
      <c r="H7169" s="126">
        <v>7.8844545515043246E+18</v>
      </c>
    </row>
    <row r="7170" spans="3:8" ht="15" customHeight="1">
      <c r="C7170" s="113" t="b">
        <v>0</v>
      </c>
      <c r="D7170" s="124">
        <v>37744</v>
      </c>
      <c r="E7170" s="115">
        <v>13.551</v>
      </c>
      <c r="F7170" s="115">
        <v>7088</v>
      </c>
      <c r="G7170" s="126">
        <v>0</v>
      </c>
      <c r="H7170" s="126">
        <v>2.1068637489741786E+18</v>
      </c>
    </row>
    <row r="7171" spans="3:8" ht="15" customHeight="1">
      <c r="C7171" s="113" t="b">
        <v>0</v>
      </c>
      <c r="D7171" s="124">
        <v>37745</v>
      </c>
      <c r="E7171" s="115">
        <v>13.481</v>
      </c>
      <c r="F7171" s="115">
        <v>7089</v>
      </c>
      <c r="G7171" s="126">
        <v>0</v>
      </c>
      <c r="H7171" s="126">
        <v>1.7356769639678843E+19</v>
      </c>
    </row>
    <row r="7172" spans="3:8" ht="15" customHeight="1">
      <c r="C7172" s="113" t="b">
        <v>0</v>
      </c>
      <c r="D7172" s="124">
        <v>37746</v>
      </c>
      <c r="E7172" s="115">
        <v>13.412000000000001</v>
      </c>
      <c r="F7172" s="115">
        <v>7090</v>
      </c>
      <c r="G7172" s="126">
        <v>0</v>
      </c>
      <c r="H7172" s="126">
        <v>1.3100985741056608E+19</v>
      </c>
    </row>
    <row r="7173" spans="3:8" ht="15" customHeight="1">
      <c r="C7173" s="113" t="b">
        <v>0</v>
      </c>
      <c r="D7173" s="124">
        <v>37747</v>
      </c>
      <c r="E7173" s="115">
        <v>13.358000000000001</v>
      </c>
      <c r="F7173" s="115">
        <v>7091</v>
      </c>
      <c r="G7173" s="126">
        <v>0</v>
      </c>
      <c r="H7173" s="126">
        <v>1.2703302684105759E+19</v>
      </c>
    </row>
    <row r="7174" spans="3:8" ht="15" customHeight="1">
      <c r="C7174" s="113" t="b">
        <v>0</v>
      </c>
      <c r="D7174" s="124">
        <v>37748</v>
      </c>
      <c r="E7174" s="115">
        <v>13.305999999999999</v>
      </c>
      <c r="F7174" s="115">
        <v>7092</v>
      </c>
      <c r="G7174" s="126">
        <v>0</v>
      </c>
      <c r="H7174" s="126">
        <v>2.9136231104877507E+18</v>
      </c>
    </row>
    <row r="7175" spans="3:8" ht="15" customHeight="1">
      <c r="C7175" s="113" t="b">
        <v>0</v>
      </c>
      <c r="D7175" s="124">
        <v>37749</v>
      </c>
      <c r="E7175" s="115">
        <v>13.265000000000001</v>
      </c>
      <c r="F7175" s="115">
        <v>7093</v>
      </c>
      <c r="G7175" s="126">
        <v>0</v>
      </c>
      <c r="H7175" s="126">
        <v>1.1391957285651651E+19</v>
      </c>
    </row>
    <row r="7176" spans="3:8" ht="15" customHeight="1">
      <c r="C7176" s="113" t="b">
        <v>0</v>
      </c>
      <c r="D7176" s="124">
        <v>37750</v>
      </c>
      <c r="E7176" s="115">
        <v>13.164999999999999</v>
      </c>
      <c r="F7176" s="115">
        <v>7094</v>
      </c>
      <c r="G7176" s="126">
        <v>0</v>
      </c>
      <c r="H7176" s="126">
        <v>1.6173181795388459E+19</v>
      </c>
    </row>
    <row r="7177" spans="3:8" ht="15" customHeight="1">
      <c r="C7177" s="113" t="b">
        <v>0</v>
      </c>
      <c r="D7177" s="124">
        <v>37751</v>
      </c>
      <c r="E7177" s="115">
        <v>13.143000000000001</v>
      </c>
      <c r="F7177" s="115">
        <v>7095</v>
      </c>
      <c r="G7177" s="126">
        <v>0</v>
      </c>
      <c r="H7177" s="126">
        <v>7.4296100657323039E+18</v>
      </c>
    </row>
    <row r="7178" spans="3:8" ht="15" customHeight="1">
      <c r="C7178" s="113" t="b">
        <v>0</v>
      </c>
      <c r="D7178" s="124">
        <v>37752</v>
      </c>
      <c r="E7178" s="115">
        <v>13.055999999999999</v>
      </c>
      <c r="F7178" s="115">
        <v>7096</v>
      </c>
      <c r="G7178" s="126">
        <v>0</v>
      </c>
      <c r="H7178" s="126">
        <v>1.0570609078286486E+19</v>
      </c>
    </row>
    <row r="7179" spans="3:8" ht="15" customHeight="1">
      <c r="C7179" s="113" t="b">
        <v>0</v>
      </c>
      <c r="D7179" s="124">
        <v>37753</v>
      </c>
      <c r="E7179" s="115">
        <v>13.09</v>
      </c>
      <c r="F7179" s="115">
        <v>7097</v>
      </c>
      <c r="G7179" s="126">
        <v>0</v>
      </c>
      <c r="H7179" s="126">
        <v>8.5437761845679401E+18</v>
      </c>
    </row>
    <row r="7180" spans="3:8" ht="15" customHeight="1">
      <c r="C7180" s="113" t="b">
        <v>0</v>
      </c>
      <c r="D7180" s="124">
        <v>37754</v>
      </c>
      <c r="E7180" s="115">
        <v>13.087</v>
      </c>
      <c r="F7180" s="115">
        <v>7098</v>
      </c>
      <c r="G7180" s="126">
        <v>0</v>
      </c>
      <c r="H7180" s="126">
        <v>1.7340027419047328E+19</v>
      </c>
    </row>
    <row r="7181" spans="3:8" ht="15" customHeight="1">
      <c r="C7181" s="113" t="b">
        <v>0</v>
      </c>
      <c r="D7181" s="124">
        <v>37755</v>
      </c>
      <c r="E7181" s="115">
        <v>13.086</v>
      </c>
      <c r="F7181" s="115">
        <v>7099</v>
      </c>
      <c r="G7181" s="126">
        <v>0</v>
      </c>
      <c r="H7181" s="126">
        <v>1.3175449284122556E+19</v>
      </c>
    </row>
    <row r="7182" spans="3:8" ht="15" customHeight="1">
      <c r="C7182" s="113" t="b">
        <v>0</v>
      </c>
      <c r="D7182" s="124">
        <v>37756</v>
      </c>
      <c r="E7182" s="115">
        <v>13.007</v>
      </c>
      <c r="F7182" s="115">
        <v>7100</v>
      </c>
      <c r="G7182" s="126">
        <v>0</v>
      </c>
      <c r="H7182" s="126">
        <v>9.8548442676246077E+18</v>
      </c>
    </row>
    <row r="7183" spans="3:8" ht="15" customHeight="1">
      <c r="C7183" s="113" t="b">
        <v>0</v>
      </c>
      <c r="D7183" s="124">
        <v>37757</v>
      </c>
      <c r="E7183" s="115">
        <v>12.955</v>
      </c>
      <c r="F7183" s="115">
        <v>7101</v>
      </c>
      <c r="G7183" s="126">
        <v>0</v>
      </c>
      <c r="H7183" s="126">
        <v>1.7202520387668957E+19</v>
      </c>
    </row>
    <row r="7184" spans="3:8" ht="15" customHeight="1">
      <c r="C7184" s="113" t="b">
        <v>0</v>
      </c>
      <c r="D7184" s="124">
        <v>37758</v>
      </c>
      <c r="E7184" s="115">
        <v>12.965</v>
      </c>
      <c r="F7184" s="115">
        <v>7102</v>
      </c>
      <c r="G7184" s="126">
        <v>0</v>
      </c>
      <c r="H7184" s="126">
        <v>1.4873075571605531E+19</v>
      </c>
    </row>
    <row r="7185" spans="3:8" ht="15" customHeight="1">
      <c r="C7185" s="113" t="b">
        <v>0</v>
      </c>
      <c r="D7185" s="124">
        <v>37759</v>
      </c>
      <c r="E7185" s="115">
        <v>12.952</v>
      </c>
      <c r="F7185" s="115">
        <v>7103</v>
      </c>
      <c r="G7185" s="126">
        <v>0</v>
      </c>
      <c r="H7185" s="126">
        <v>1.2459106629943222E+19</v>
      </c>
    </row>
    <row r="7186" spans="3:8" ht="15" customHeight="1">
      <c r="C7186" s="113" t="b">
        <v>0</v>
      </c>
      <c r="D7186" s="124">
        <v>37760</v>
      </c>
      <c r="E7186" s="115">
        <v>12.933</v>
      </c>
      <c r="F7186" s="115">
        <v>7104</v>
      </c>
      <c r="G7186" s="126">
        <v>0</v>
      </c>
      <c r="H7186" s="126">
        <v>8.544623560594072E+16</v>
      </c>
    </row>
    <row r="7187" spans="3:8" ht="15" customHeight="1">
      <c r="C7187" s="113" t="b">
        <v>0</v>
      </c>
      <c r="D7187" s="124">
        <v>37761</v>
      </c>
      <c r="E7187" s="115">
        <v>12.874000000000001</v>
      </c>
      <c r="F7187" s="115">
        <v>7105</v>
      </c>
      <c r="G7187" s="126">
        <v>0</v>
      </c>
      <c r="H7187" s="126">
        <v>1.8028400606406799E+19</v>
      </c>
    </row>
    <row r="7188" spans="3:8" ht="15" customHeight="1">
      <c r="C7188" s="113" t="b">
        <v>0</v>
      </c>
      <c r="D7188" s="124">
        <v>37762</v>
      </c>
      <c r="E7188" s="115">
        <v>12.853999999999999</v>
      </c>
      <c r="F7188" s="115">
        <v>7106</v>
      </c>
      <c r="G7188" s="126">
        <v>0</v>
      </c>
      <c r="H7188" s="126">
        <v>4.3636101222330122E+18</v>
      </c>
    </row>
    <row r="7189" spans="3:8" ht="15" customHeight="1">
      <c r="C7189" s="113" t="b">
        <v>0</v>
      </c>
      <c r="D7189" s="124">
        <v>37763</v>
      </c>
      <c r="E7189" s="115">
        <v>12.839</v>
      </c>
      <c r="F7189" s="115">
        <v>7107</v>
      </c>
      <c r="G7189" s="126">
        <v>0</v>
      </c>
      <c r="H7189" s="126">
        <v>4.9583801405081702E+18</v>
      </c>
    </row>
    <row r="7190" spans="3:8" ht="15" customHeight="1">
      <c r="C7190" s="113" t="b">
        <v>0</v>
      </c>
      <c r="D7190" s="124">
        <v>37764</v>
      </c>
      <c r="E7190" s="115">
        <v>12.782999999999999</v>
      </c>
      <c r="F7190" s="115">
        <v>7108</v>
      </c>
      <c r="G7190" s="126">
        <v>0</v>
      </c>
      <c r="H7190" s="126">
        <v>8.258474073123285E+18</v>
      </c>
    </row>
    <row r="7191" spans="3:8" ht="15" customHeight="1">
      <c r="C7191" s="113" t="b">
        <v>0</v>
      </c>
      <c r="D7191" s="124">
        <v>37765</v>
      </c>
      <c r="E7191" s="115">
        <v>12.786</v>
      </c>
      <c r="F7191" s="115">
        <v>7109</v>
      </c>
      <c r="G7191" s="126">
        <v>0</v>
      </c>
      <c r="H7191" s="126">
        <v>2.3498214901698278E+18</v>
      </c>
    </row>
    <row r="7192" spans="3:8" ht="15" customHeight="1">
      <c r="C7192" s="113" t="b">
        <v>0</v>
      </c>
      <c r="D7192" s="124">
        <v>37766</v>
      </c>
      <c r="E7192" s="115">
        <v>12.689</v>
      </c>
      <c r="F7192" s="115">
        <v>7110</v>
      </c>
      <c r="G7192" s="126">
        <v>0</v>
      </c>
      <c r="H7192" s="126">
        <v>1.634631258285064E+19</v>
      </c>
    </row>
    <row r="7193" spans="3:8" ht="15" customHeight="1">
      <c r="C7193" s="113" t="b">
        <v>0</v>
      </c>
      <c r="D7193" s="124">
        <v>37767</v>
      </c>
      <c r="E7193" s="115">
        <v>12.680999999999999</v>
      </c>
      <c r="F7193" s="115">
        <v>7111</v>
      </c>
      <c r="G7193" s="126">
        <v>0</v>
      </c>
      <c r="H7193" s="126">
        <v>1.4835600589247861E+19</v>
      </c>
    </row>
    <row r="7194" spans="3:8" ht="15" customHeight="1">
      <c r="C7194" s="113" t="b">
        <v>0</v>
      </c>
      <c r="D7194" s="124">
        <v>37768</v>
      </c>
      <c r="E7194" s="115">
        <v>12.689</v>
      </c>
      <c r="F7194" s="115">
        <v>7112</v>
      </c>
      <c r="G7194" s="126">
        <v>0</v>
      </c>
      <c r="H7194" s="126">
        <v>2.3337903065651497E+18</v>
      </c>
    </row>
    <row r="7195" spans="3:8" ht="15" customHeight="1">
      <c r="C7195" s="113" t="b">
        <v>0</v>
      </c>
      <c r="D7195" s="124">
        <v>37769</v>
      </c>
      <c r="E7195" s="115">
        <v>12.603</v>
      </c>
      <c r="F7195" s="115">
        <v>7113</v>
      </c>
      <c r="G7195" s="126">
        <v>0</v>
      </c>
      <c r="H7195" s="126">
        <v>6.5657715431519478E+18</v>
      </c>
    </row>
    <row r="7196" spans="3:8" ht="15" customHeight="1">
      <c r="C7196" s="113" t="b">
        <v>0</v>
      </c>
      <c r="D7196" s="124">
        <v>37770</v>
      </c>
      <c r="E7196" s="115">
        <v>12.566000000000001</v>
      </c>
      <c r="F7196" s="115">
        <v>7114</v>
      </c>
      <c r="G7196" s="126">
        <v>0</v>
      </c>
      <c r="H7196" s="126">
        <v>4.2913568561856696E+18</v>
      </c>
    </row>
    <row r="7197" spans="3:8" ht="15" customHeight="1">
      <c r="C7197" s="113" t="b">
        <v>0</v>
      </c>
      <c r="D7197" s="124">
        <v>37771</v>
      </c>
      <c r="E7197" s="115">
        <v>12.58</v>
      </c>
      <c r="F7197" s="115">
        <v>7115</v>
      </c>
      <c r="G7197" s="126">
        <v>0</v>
      </c>
      <c r="H7197" s="126">
        <v>1.2074641614550311E+19</v>
      </c>
    </row>
    <row r="7198" spans="3:8" ht="15" customHeight="1">
      <c r="C7198" s="113" t="b">
        <v>0</v>
      </c>
      <c r="D7198" s="124">
        <v>37772</v>
      </c>
      <c r="E7198" s="115">
        <v>12.483000000000001</v>
      </c>
      <c r="F7198" s="115">
        <v>7116</v>
      </c>
      <c r="G7198" s="126">
        <v>0</v>
      </c>
      <c r="H7198" s="126">
        <v>1.4433672787015721E+19</v>
      </c>
    </row>
    <row r="7199" spans="3:8" ht="15" customHeight="1">
      <c r="C7199" s="113" t="b">
        <v>0</v>
      </c>
      <c r="D7199" s="124">
        <v>37773</v>
      </c>
      <c r="E7199" s="115">
        <v>12.385999999999999</v>
      </c>
      <c r="F7199" s="115">
        <v>7117</v>
      </c>
      <c r="G7199" s="126">
        <v>0</v>
      </c>
      <c r="H7199" s="126">
        <v>1.809588148057149E+19</v>
      </c>
    </row>
    <row r="7200" spans="3:8" ht="15" customHeight="1">
      <c r="C7200" s="113" t="b">
        <v>0</v>
      </c>
      <c r="D7200" s="124">
        <v>37774</v>
      </c>
      <c r="E7200" s="115">
        <v>12.409000000000001</v>
      </c>
      <c r="F7200" s="115">
        <v>7118</v>
      </c>
      <c r="G7200" s="126">
        <v>0</v>
      </c>
      <c r="H7200" s="126">
        <v>4.0565406697833047E+18</v>
      </c>
    </row>
    <row r="7201" spans="3:8" ht="15" customHeight="1">
      <c r="C7201" s="113" t="b">
        <v>0</v>
      </c>
      <c r="D7201" s="124">
        <v>37775</v>
      </c>
      <c r="E7201" s="115">
        <v>12.382</v>
      </c>
      <c r="F7201" s="115">
        <v>7119</v>
      </c>
      <c r="G7201" s="126">
        <v>0</v>
      </c>
      <c r="H7201" s="126">
        <v>1.0002896523407436E+19</v>
      </c>
    </row>
    <row r="7202" spans="3:8" ht="15" customHeight="1">
      <c r="C7202" s="113" t="b">
        <v>0</v>
      </c>
      <c r="D7202" s="124">
        <v>37776</v>
      </c>
      <c r="E7202" s="115">
        <v>12.353999999999999</v>
      </c>
      <c r="F7202" s="115">
        <v>7120</v>
      </c>
      <c r="G7202" s="126">
        <v>0</v>
      </c>
      <c r="H7202" s="126">
        <v>1.2066749023628284E+19</v>
      </c>
    </row>
    <row r="7203" spans="3:8" ht="15" customHeight="1">
      <c r="C7203" s="113" t="b">
        <v>0</v>
      </c>
      <c r="D7203" s="124">
        <v>37777</v>
      </c>
      <c r="E7203" s="115">
        <v>12.228</v>
      </c>
      <c r="F7203" s="115">
        <v>7121</v>
      </c>
      <c r="G7203" s="126">
        <v>0</v>
      </c>
      <c r="H7203" s="126">
        <v>1.3896763089404631E+19</v>
      </c>
    </row>
    <row r="7204" spans="3:8" ht="15" customHeight="1">
      <c r="C7204" s="113" t="b">
        <v>0</v>
      </c>
      <c r="D7204" s="124">
        <v>37778</v>
      </c>
      <c r="E7204" s="115">
        <v>12.186999999999999</v>
      </c>
      <c r="F7204" s="115">
        <v>7122</v>
      </c>
      <c r="G7204" s="126">
        <v>0</v>
      </c>
      <c r="H7204" s="126">
        <v>1.4034250565765974E+19</v>
      </c>
    </row>
    <row r="7205" spans="3:8" ht="15" customHeight="1">
      <c r="C7205" s="113" t="b">
        <v>0</v>
      </c>
      <c r="D7205" s="124">
        <v>37779</v>
      </c>
      <c r="E7205" s="115">
        <v>12.087</v>
      </c>
      <c r="F7205" s="115">
        <v>7123</v>
      </c>
      <c r="G7205" s="126">
        <v>0</v>
      </c>
      <c r="H7205" s="126">
        <v>1.0390694288271679E+19</v>
      </c>
    </row>
    <row r="7206" spans="3:8" ht="15" customHeight="1">
      <c r="C7206" s="113" t="b">
        <v>0</v>
      </c>
      <c r="D7206" s="124">
        <v>37780</v>
      </c>
      <c r="E7206" s="115">
        <v>12.023999999999999</v>
      </c>
      <c r="F7206" s="115">
        <v>7124</v>
      </c>
      <c r="G7206" s="126">
        <v>0</v>
      </c>
      <c r="H7206" s="126">
        <v>1.5426336810630572E+18</v>
      </c>
    </row>
    <row r="7207" spans="3:8" ht="15" customHeight="1">
      <c r="C7207" s="113" t="b">
        <v>0</v>
      </c>
      <c r="D7207" s="124">
        <v>37781</v>
      </c>
      <c r="E7207" s="115">
        <v>12.029</v>
      </c>
      <c r="F7207" s="115">
        <v>7125</v>
      </c>
      <c r="G7207" s="126">
        <v>0</v>
      </c>
      <c r="H7207" s="126">
        <v>7.8118736482496E+18</v>
      </c>
    </row>
    <row r="7208" spans="3:8" ht="15" customHeight="1">
      <c r="C7208" s="113" t="b">
        <v>0</v>
      </c>
      <c r="D7208" s="124">
        <v>37782</v>
      </c>
      <c r="E7208" s="115">
        <v>11.993</v>
      </c>
      <c r="F7208" s="115">
        <v>7126</v>
      </c>
      <c r="G7208" s="126">
        <v>0</v>
      </c>
      <c r="H7208" s="126">
        <v>9.5140273786015411E+17</v>
      </c>
    </row>
    <row r="7209" spans="3:8" ht="15" customHeight="1">
      <c r="C7209" s="113" t="b">
        <v>0</v>
      </c>
      <c r="D7209" s="124">
        <v>37783</v>
      </c>
      <c r="E7209" s="115">
        <v>11.977</v>
      </c>
      <c r="F7209" s="115">
        <v>7127</v>
      </c>
      <c r="G7209" s="126">
        <v>0</v>
      </c>
      <c r="H7209" s="126">
        <v>1.1376795795102036E+19</v>
      </c>
    </row>
    <row r="7210" spans="3:8" ht="15" customHeight="1">
      <c r="C7210" s="113" t="b">
        <v>0</v>
      </c>
      <c r="D7210" s="124">
        <v>37784</v>
      </c>
      <c r="E7210" s="115">
        <v>11.942</v>
      </c>
      <c r="F7210" s="115">
        <v>7128</v>
      </c>
      <c r="G7210" s="126">
        <v>0</v>
      </c>
      <c r="H7210" s="126">
        <v>1.7158633063345201E+18</v>
      </c>
    </row>
    <row r="7211" spans="3:8" ht="15" customHeight="1">
      <c r="C7211" s="113" t="b">
        <v>0</v>
      </c>
      <c r="D7211" s="124">
        <v>37785</v>
      </c>
      <c r="E7211" s="115">
        <v>11.802</v>
      </c>
      <c r="F7211" s="115">
        <v>7129</v>
      </c>
      <c r="G7211" s="126">
        <v>0</v>
      </c>
      <c r="H7211" s="126">
        <v>1.0247683949936634E+19</v>
      </c>
    </row>
    <row r="7212" spans="3:8" ht="15" customHeight="1">
      <c r="C7212" s="113" t="b">
        <v>0</v>
      </c>
      <c r="D7212" s="124">
        <v>37786</v>
      </c>
      <c r="E7212" s="115">
        <v>11.755000000000001</v>
      </c>
      <c r="F7212" s="115">
        <v>7130</v>
      </c>
      <c r="G7212" s="126">
        <v>0</v>
      </c>
      <c r="H7212" s="126">
        <v>1.5856466800410065E+19</v>
      </c>
    </row>
    <row r="7213" spans="3:8" ht="15" customHeight="1">
      <c r="C7213" s="113" t="b">
        <v>0</v>
      </c>
      <c r="D7213" s="124">
        <v>37787</v>
      </c>
      <c r="E7213" s="115">
        <v>11.664999999999999</v>
      </c>
      <c r="F7213" s="115">
        <v>7131</v>
      </c>
      <c r="G7213" s="126">
        <v>0</v>
      </c>
      <c r="H7213" s="126">
        <v>1.4591529628769393E+19</v>
      </c>
    </row>
    <row r="7214" spans="3:8" ht="15" customHeight="1">
      <c r="C7214" s="113" t="b">
        <v>0</v>
      </c>
      <c r="D7214" s="124">
        <v>37788</v>
      </c>
      <c r="E7214" s="115">
        <v>11.625</v>
      </c>
      <c r="F7214" s="115">
        <v>7132</v>
      </c>
      <c r="G7214" s="126">
        <v>0</v>
      </c>
      <c r="H7214" s="126">
        <v>1.0126057287232236E+19</v>
      </c>
    </row>
    <row r="7215" spans="3:8" ht="15" customHeight="1">
      <c r="C7215" s="113" t="b">
        <v>0</v>
      </c>
      <c r="D7215" s="124">
        <v>37789</v>
      </c>
      <c r="E7215" s="115">
        <v>11.505000000000001</v>
      </c>
      <c r="F7215" s="115">
        <v>7133</v>
      </c>
      <c r="G7215" s="126">
        <v>0</v>
      </c>
      <c r="H7215" s="126">
        <v>4.8662239424238275E+18</v>
      </c>
    </row>
    <row r="7216" spans="3:8" ht="15" customHeight="1">
      <c r="C7216" s="113" t="b">
        <v>0</v>
      </c>
      <c r="D7216" s="124">
        <v>37790</v>
      </c>
      <c r="E7216" s="115">
        <v>11.462</v>
      </c>
      <c r="F7216" s="115">
        <v>7134</v>
      </c>
      <c r="G7216" s="126">
        <v>0</v>
      </c>
      <c r="H7216" s="126">
        <v>1.6607463744386767E+19</v>
      </c>
    </row>
    <row r="7217" spans="3:8" ht="15" customHeight="1">
      <c r="C7217" s="113" t="b">
        <v>0</v>
      </c>
      <c r="D7217" s="124">
        <v>37791</v>
      </c>
      <c r="E7217" s="115">
        <v>11.387</v>
      </c>
      <c r="F7217" s="115">
        <v>7135</v>
      </c>
      <c r="G7217" s="126">
        <v>0</v>
      </c>
      <c r="H7217" s="126">
        <v>1.7576951403187081E+19</v>
      </c>
    </row>
    <row r="7218" spans="3:8" ht="15" customHeight="1">
      <c r="C7218" s="113" t="b">
        <v>0</v>
      </c>
      <c r="D7218" s="124">
        <v>37792</v>
      </c>
      <c r="E7218" s="115">
        <v>11.351000000000001</v>
      </c>
      <c r="F7218" s="115">
        <v>7136</v>
      </c>
      <c r="G7218" s="126">
        <v>0</v>
      </c>
      <c r="H7218" s="126">
        <v>5.6946806593559665E+18</v>
      </c>
    </row>
    <row r="7219" spans="3:8" ht="15" customHeight="1">
      <c r="C7219" s="113" t="b">
        <v>0</v>
      </c>
      <c r="D7219" s="124">
        <v>37793</v>
      </c>
      <c r="E7219" s="115">
        <v>11.279</v>
      </c>
      <c r="F7219" s="115">
        <v>7137</v>
      </c>
      <c r="G7219" s="126">
        <v>0</v>
      </c>
      <c r="H7219" s="126">
        <v>1.3155872051829133E+19</v>
      </c>
    </row>
    <row r="7220" spans="3:8" ht="15" customHeight="1">
      <c r="C7220" s="113" t="b">
        <v>0</v>
      </c>
      <c r="D7220" s="124">
        <v>37794</v>
      </c>
      <c r="E7220" s="115">
        <v>11.12</v>
      </c>
      <c r="F7220" s="115">
        <v>7138</v>
      </c>
      <c r="G7220" s="126">
        <v>0</v>
      </c>
      <c r="H7220" s="126">
        <v>1.2374373451197393E+19</v>
      </c>
    </row>
    <row r="7221" spans="3:8" ht="15" customHeight="1">
      <c r="C7221" s="113" t="b">
        <v>0</v>
      </c>
      <c r="D7221" s="124">
        <v>37795</v>
      </c>
      <c r="E7221" s="115">
        <v>11.064</v>
      </c>
      <c r="F7221" s="115">
        <v>7139</v>
      </c>
      <c r="G7221" s="126">
        <v>0</v>
      </c>
      <c r="H7221" s="126">
        <v>8.7995064516820736E+18</v>
      </c>
    </row>
    <row r="7222" spans="3:8" ht="15" customHeight="1">
      <c r="C7222" s="113" t="b">
        <v>0</v>
      </c>
      <c r="D7222" s="124">
        <v>37796</v>
      </c>
      <c r="E7222" s="115">
        <v>11.044</v>
      </c>
      <c r="F7222" s="115">
        <v>7140</v>
      </c>
      <c r="G7222" s="126">
        <v>0</v>
      </c>
      <c r="H7222" s="126">
        <v>1.6964330076500521E+18</v>
      </c>
    </row>
    <row r="7223" spans="3:8" ht="15" customHeight="1">
      <c r="C7223" s="113" t="b">
        <v>0</v>
      </c>
      <c r="D7223" s="124">
        <v>37797</v>
      </c>
      <c r="E7223" s="115">
        <v>11.048</v>
      </c>
      <c r="F7223" s="115">
        <v>7141</v>
      </c>
      <c r="G7223" s="126">
        <v>0</v>
      </c>
      <c r="H7223" s="126">
        <v>1.6745315369627181E+19</v>
      </c>
    </row>
    <row r="7224" spans="3:8" ht="15" customHeight="1">
      <c r="C7224" s="113" t="b">
        <v>0</v>
      </c>
      <c r="D7224" s="124">
        <v>37798</v>
      </c>
      <c r="E7224" s="115">
        <v>10.903</v>
      </c>
      <c r="F7224" s="115">
        <v>7142</v>
      </c>
      <c r="G7224" s="126">
        <v>0</v>
      </c>
      <c r="H7224" s="126">
        <v>2.2645895854344038E+18</v>
      </c>
    </row>
    <row r="7225" spans="3:8" ht="15" customHeight="1">
      <c r="C7225" s="113" t="b">
        <v>0</v>
      </c>
      <c r="D7225" s="124">
        <v>37799</v>
      </c>
      <c r="E7225" s="115">
        <v>10.839</v>
      </c>
      <c r="F7225" s="115">
        <v>7143</v>
      </c>
      <c r="G7225" s="126">
        <v>0</v>
      </c>
      <c r="H7225" s="126">
        <v>1.7177728395106691E+19</v>
      </c>
    </row>
    <row r="7226" spans="3:8" ht="15" customHeight="1">
      <c r="C7226" s="113" t="b">
        <v>0</v>
      </c>
      <c r="D7226" s="124">
        <v>37800</v>
      </c>
      <c r="E7226" s="115">
        <v>10.853999999999999</v>
      </c>
      <c r="F7226" s="115">
        <v>7144</v>
      </c>
      <c r="G7226" s="126">
        <v>0</v>
      </c>
      <c r="H7226" s="126">
        <v>1.60970797118762E+19</v>
      </c>
    </row>
    <row r="7227" spans="3:8" ht="15" customHeight="1">
      <c r="C7227" s="113" t="b">
        <v>0</v>
      </c>
      <c r="D7227" s="124">
        <v>37801</v>
      </c>
      <c r="E7227" s="115">
        <v>10.795999999999999</v>
      </c>
      <c r="F7227" s="115">
        <v>7145</v>
      </c>
      <c r="G7227" s="126">
        <v>0</v>
      </c>
      <c r="H7227" s="126">
        <v>1.7053255484703021E+19</v>
      </c>
    </row>
    <row r="7228" spans="3:8" ht="15" customHeight="1">
      <c r="C7228" s="113" t="b">
        <v>0</v>
      </c>
      <c r="D7228" s="124">
        <v>37802</v>
      </c>
      <c r="E7228" s="115">
        <v>10.624000000000001</v>
      </c>
      <c r="F7228" s="115">
        <v>7146</v>
      </c>
      <c r="G7228" s="126">
        <v>0</v>
      </c>
      <c r="H7228" s="126">
        <v>9.8719803703590093E+18</v>
      </c>
    </row>
    <row r="7229" spans="3:8" ht="15" customHeight="1">
      <c r="C7229" s="113" t="b">
        <v>0</v>
      </c>
      <c r="D7229" s="124">
        <v>37803</v>
      </c>
      <c r="E7229" s="115">
        <v>10.45</v>
      </c>
      <c r="F7229" s="115">
        <v>7147</v>
      </c>
      <c r="G7229" s="126">
        <v>0</v>
      </c>
      <c r="H7229" s="126">
        <v>6.3959111927987907E+18</v>
      </c>
    </row>
    <row r="7230" spans="3:8" ht="15" customHeight="1">
      <c r="C7230" s="113" t="b">
        <v>0</v>
      </c>
      <c r="D7230" s="124">
        <v>37804</v>
      </c>
      <c r="E7230" s="115">
        <v>10.343999999999999</v>
      </c>
      <c r="F7230" s="115">
        <v>7148</v>
      </c>
      <c r="G7230" s="126">
        <v>0</v>
      </c>
      <c r="H7230" s="126">
        <v>3.2912574425537823E+18</v>
      </c>
    </row>
    <row r="7231" spans="3:8" ht="15" customHeight="1">
      <c r="C7231" s="113" t="b">
        <v>0</v>
      </c>
      <c r="D7231" s="124">
        <v>37805</v>
      </c>
      <c r="E7231" s="115">
        <v>10.268000000000001</v>
      </c>
      <c r="F7231" s="115">
        <v>7149</v>
      </c>
      <c r="G7231" s="126">
        <v>0</v>
      </c>
      <c r="H7231" s="126">
        <v>1.1717781615222342E+19</v>
      </c>
    </row>
    <row r="7232" spans="3:8" ht="15" customHeight="1">
      <c r="C7232" s="113" t="b">
        <v>0</v>
      </c>
      <c r="D7232" s="124">
        <v>37806</v>
      </c>
      <c r="E7232" s="115">
        <v>10.233000000000001</v>
      </c>
      <c r="F7232" s="115">
        <v>7150</v>
      </c>
      <c r="G7232" s="126">
        <v>0</v>
      </c>
      <c r="H7232" s="126">
        <v>1.4495580738577781E+19</v>
      </c>
    </row>
    <row r="7233" spans="3:8" ht="15" customHeight="1">
      <c r="C7233" s="113" t="b">
        <v>0</v>
      </c>
      <c r="D7233" s="124">
        <v>37807</v>
      </c>
      <c r="E7233" s="115">
        <v>10.18</v>
      </c>
      <c r="F7233" s="115">
        <v>7151</v>
      </c>
      <c r="G7233" s="126">
        <v>0</v>
      </c>
      <c r="H7233" s="126">
        <v>1.107010516218477E+19</v>
      </c>
    </row>
    <row r="7234" spans="3:8" ht="15" customHeight="1">
      <c r="C7234" s="113" t="b">
        <v>0</v>
      </c>
      <c r="D7234" s="124">
        <v>37808</v>
      </c>
      <c r="E7234" s="115">
        <v>10.1</v>
      </c>
      <c r="F7234" s="115">
        <v>7152</v>
      </c>
      <c r="G7234" s="126">
        <v>0</v>
      </c>
      <c r="H7234" s="126">
        <v>1.5776146793719542E+19</v>
      </c>
    </row>
    <row r="7235" spans="3:8" ht="15" customHeight="1">
      <c r="C7235" s="113" t="b">
        <v>0</v>
      </c>
      <c r="D7235" s="124">
        <v>37809</v>
      </c>
      <c r="E7235" s="115">
        <v>10.02</v>
      </c>
      <c r="F7235" s="115">
        <v>7153</v>
      </c>
      <c r="G7235" s="126">
        <v>0</v>
      </c>
      <c r="H7235" s="126">
        <v>1.2368072378095909E+19</v>
      </c>
    </row>
    <row r="7236" spans="3:8" ht="15" customHeight="1">
      <c r="C7236" s="113" t="b">
        <v>0</v>
      </c>
      <c r="D7236" s="124">
        <v>37810</v>
      </c>
      <c r="E7236" s="115">
        <v>9.9469999999999992</v>
      </c>
      <c r="F7236" s="115">
        <v>7154</v>
      </c>
      <c r="G7236" s="126">
        <v>0</v>
      </c>
      <c r="H7236" s="126">
        <v>1.5097061158948891E+19</v>
      </c>
    </row>
    <row r="7237" spans="3:8" ht="15" customHeight="1">
      <c r="C7237" s="113" t="b">
        <v>0</v>
      </c>
      <c r="D7237" s="124">
        <v>37811</v>
      </c>
      <c r="E7237" s="115">
        <v>9.8559999999999999</v>
      </c>
      <c r="F7237" s="115">
        <v>7155</v>
      </c>
      <c r="G7237" s="126">
        <v>0</v>
      </c>
      <c r="H7237" s="126">
        <v>4.0447130911311457E+18</v>
      </c>
    </row>
    <row r="7238" spans="3:8" ht="15" customHeight="1">
      <c r="C7238" s="113" t="b">
        <v>0</v>
      </c>
      <c r="D7238" s="124">
        <v>37812</v>
      </c>
      <c r="E7238" s="115">
        <v>9.8239999999999998</v>
      </c>
      <c r="F7238" s="115">
        <v>7156</v>
      </c>
      <c r="G7238" s="126">
        <v>0</v>
      </c>
      <c r="H7238" s="126">
        <v>2.7889210202921187E+17</v>
      </c>
    </row>
    <row r="7239" spans="3:8" ht="15" customHeight="1">
      <c r="C7239" s="113" t="b">
        <v>0</v>
      </c>
      <c r="D7239" s="124">
        <v>37813</v>
      </c>
      <c r="E7239" s="115">
        <v>9.7629999999999999</v>
      </c>
      <c r="F7239" s="115">
        <v>7157</v>
      </c>
      <c r="G7239" s="126">
        <v>0</v>
      </c>
      <c r="H7239" s="126">
        <v>5.463283808045111E+17</v>
      </c>
    </row>
    <row r="7240" spans="3:8" ht="15" customHeight="1">
      <c r="C7240" s="113" t="b">
        <v>0</v>
      </c>
      <c r="D7240" s="124">
        <v>37814</v>
      </c>
      <c r="E7240" s="115">
        <v>9.6430000000000007</v>
      </c>
      <c r="F7240" s="115">
        <v>7158</v>
      </c>
      <c r="G7240" s="126">
        <v>0</v>
      </c>
      <c r="H7240" s="126">
        <v>1.5217169885475674E+19</v>
      </c>
    </row>
    <row r="7241" spans="3:8" ht="15" customHeight="1">
      <c r="C7241" s="113" t="b">
        <v>0</v>
      </c>
      <c r="D7241" s="124">
        <v>37815</v>
      </c>
      <c r="E7241" s="115">
        <v>9.4339999999999993</v>
      </c>
      <c r="F7241" s="115">
        <v>7159</v>
      </c>
      <c r="G7241" s="126">
        <v>0</v>
      </c>
      <c r="H7241" s="126">
        <v>5.1297356096536945E+18</v>
      </c>
    </row>
    <row r="7242" spans="3:8" ht="15" customHeight="1">
      <c r="C7242" s="113" t="b">
        <v>0</v>
      </c>
      <c r="D7242" s="124">
        <v>37816</v>
      </c>
      <c r="E7242" s="115">
        <v>9.4429999999999996</v>
      </c>
      <c r="F7242" s="115">
        <v>7160</v>
      </c>
      <c r="G7242" s="126">
        <v>0</v>
      </c>
      <c r="H7242" s="126">
        <v>8.7265406281571512E+18</v>
      </c>
    </row>
    <row r="7243" spans="3:8" ht="15" customHeight="1">
      <c r="C7243" s="113" t="b">
        <v>0</v>
      </c>
      <c r="D7243" s="124">
        <v>37817</v>
      </c>
      <c r="E7243" s="115">
        <v>9.3659999999999997</v>
      </c>
      <c r="F7243" s="115">
        <v>7161</v>
      </c>
      <c r="G7243" s="126">
        <v>0</v>
      </c>
      <c r="H7243" s="126">
        <v>4.0047281249195643E+18</v>
      </c>
    </row>
    <row r="7244" spans="3:8" ht="15" customHeight="1">
      <c r="C7244" s="113" t="b">
        <v>0</v>
      </c>
      <c r="D7244" s="124">
        <v>37818</v>
      </c>
      <c r="E7244" s="115">
        <v>9.2370000000000001</v>
      </c>
      <c r="F7244" s="115">
        <v>7162</v>
      </c>
      <c r="G7244" s="126">
        <v>0</v>
      </c>
      <c r="H7244" s="126">
        <v>3.624127629688426E+18</v>
      </c>
    </row>
    <row r="7245" spans="3:8" ht="15" customHeight="1">
      <c r="C7245" s="113" t="b">
        <v>0</v>
      </c>
      <c r="D7245" s="124">
        <v>37819</v>
      </c>
      <c r="E7245" s="115">
        <v>9.11</v>
      </c>
      <c r="F7245" s="115">
        <v>7163</v>
      </c>
      <c r="G7245" s="126">
        <v>0</v>
      </c>
      <c r="H7245" s="126">
        <v>8.9781446047185388E+18</v>
      </c>
    </row>
    <row r="7246" spans="3:8" ht="15" customHeight="1">
      <c r="C7246" s="113" t="b">
        <v>0</v>
      </c>
      <c r="D7246" s="124">
        <v>37820</v>
      </c>
      <c r="E7246" s="115">
        <v>9.0069999999999997</v>
      </c>
      <c r="F7246" s="115">
        <v>7164</v>
      </c>
      <c r="G7246" s="126">
        <v>0</v>
      </c>
      <c r="H7246" s="126">
        <v>7.5372835691767245E+18</v>
      </c>
    </row>
    <row r="7247" spans="3:8" ht="15" customHeight="1">
      <c r="C7247" s="113" t="b">
        <v>0</v>
      </c>
      <c r="D7247" s="124">
        <v>37821</v>
      </c>
      <c r="E7247" s="115">
        <v>8.9510000000000005</v>
      </c>
      <c r="F7247" s="115">
        <v>7165</v>
      </c>
      <c r="G7247" s="126">
        <v>0</v>
      </c>
      <c r="H7247" s="126">
        <v>2.61495833429009E+18</v>
      </c>
    </row>
    <row r="7248" spans="3:8" ht="15" customHeight="1">
      <c r="C7248" s="113" t="b">
        <v>0</v>
      </c>
      <c r="D7248" s="124">
        <v>37822</v>
      </c>
      <c r="E7248" s="115">
        <v>8.8620000000000001</v>
      </c>
      <c r="F7248" s="115">
        <v>7166</v>
      </c>
      <c r="G7248" s="126">
        <v>0</v>
      </c>
      <c r="H7248" s="126">
        <v>1.2857472406116827E+19</v>
      </c>
    </row>
    <row r="7249" spans="3:8" ht="15" customHeight="1">
      <c r="C7249" s="113" t="b">
        <v>0</v>
      </c>
      <c r="D7249" s="124">
        <v>37823</v>
      </c>
      <c r="E7249" s="115">
        <v>8.7509999999999994</v>
      </c>
      <c r="F7249" s="115">
        <v>7167</v>
      </c>
      <c r="G7249" s="126">
        <v>0</v>
      </c>
      <c r="H7249" s="126">
        <v>2.3136650445632476E+18</v>
      </c>
    </row>
    <row r="7250" spans="3:8" ht="15" customHeight="1">
      <c r="C7250" s="113" t="b">
        <v>0</v>
      </c>
      <c r="D7250" s="124">
        <v>37824</v>
      </c>
      <c r="E7250" s="115">
        <v>8.6460000000000008</v>
      </c>
      <c r="F7250" s="115">
        <v>7168</v>
      </c>
      <c r="G7250" s="126">
        <v>0</v>
      </c>
      <c r="H7250" s="126">
        <v>2.7455548173046144E+18</v>
      </c>
    </row>
    <row r="7251" spans="3:8" ht="15" customHeight="1">
      <c r="C7251" s="113" t="b">
        <v>0</v>
      </c>
      <c r="D7251" s="124">
        <v>37825</v>
      </c>
      <c r="E7251" s="115">
        <v>8.5299999999999994</v>
      </c>
      <c r="F7251" s="115">
        <v>7169</v>
      </c>
      <c r="G7251" s="126">
        <v>0</v>
      </c>
      <c r="H7251" s="126">
        <v>1.4768707212680139E+19</v>
      </c>
    </row>
    <row r="7252" spans="3:8" ht="15" customHeight="1">
      <c r="C7252" s="113" t="b">
        <v>0</v>
      </c>
      <c r="D7252" s="124">
        <v>37826</v>
      </c>
      <c r="E7252" s="115">
        <v>8.4079999999999995</v>
      </c>
      <c r="F7252" s="115">
        <v>7170</v>
      </c>
      <c r="G7252" s="126">
        <v>0</v>
      </c>
      <c r="H7252" s="126">
        <v>8.6989917718822185E+18</v>
      </c>
    </row>
    <row r="7253" spans="3:8" ht="15" customHeight="1">
      <c r="C7253" s="113" t="b">
        <v>0</v>
      </c>
      <c r="D7253" s="124">
        <v>37827</v>
      </c>
      <c r="E7253" s="115">
        <v>8.298</v>
      </c>
      <c r="F7253" s="115">
        <v>7171</v>
      </c>
      <c r="G7253" s="126">
        <v>0</v>
      </c>
      <c r="H7253" s="126">
        <v>2.621492687782294E+18</v>
      </c>
    </row>
    <row r="7254" spans="3:8" ht="15" customHeight="1">
      <c r="C7254" s="113" t="b">
        <v>0</v>
      </c>
      <c r="D7254" s="124">
        <v>37828</v>
      </c>
      <c r="E7254" s="115">
        <v>8.3049999999999997</v>
      </c>
      <c r="F7254" s="115">
        <v>7172</v>
      </c>
      <c r="G7254" s="126">
        <v>0</v>
      </c>
      <c r="H7254" s="126">
        <v>1.3455379039581692E+19</v>
      </c>
    </row>
    <row r="7255" spans="3:8" ht="15" customHeight="1">
      <c r="C7255" s="113" t="b">
        <v>0</v>
      </c>
      <c r="D7255" s="124">
        <v>37829</v>
      </c>
      <c r="E7255" s="115">
        <v>8.2940000000000005</v>
      </c>
      <c r="F7255" s="115">
        <v>7173</v>
      </c>
      <c r="G7255" s="126">
        <v>0</v>
      </c>
      <c r="H7255" s="126">
        <v>3.7811576158114734E+18</v>
      </c>
    </row>
    <row r="7256" spans="3:8" ht="15" customHeight="1">
      <c r="C7256" s="113" t="b">
        <v>0</v>
      </c>
      <c r="D7256" s="124">
        <v>37830</v>
      </c>
      <c r="E7256" s="115">
        <v>8.234</v>
      </c>
      <c r="F7256" s="115">
        <v>7174</v>
      </c>
      <c r="G7256" s="126">
        <v>0</v>
      </c>
      <c r="H7256" s="126">
        <v>8.3349423074326733E+18</v>
      </c>
    </row>
    <row r="7257" spans="3:8" ht="15" customHeight="1">
      <c r="C7257" s="113" t="b">
        <v>0</v>
      </c>
      <c r="D7257" s="124">
        <v>37831</v>
      </c>
      <c r="E7257" s="115">
        <v>8.1479999999999997</v>
      </c>
      <c r="F7257" s="115">
        <v>7175</v>
      </c>
      <c r="G7257" s="126">
        <v>0</v>
      </c>
      <c r="H7257" s="126">
        <v>1.2252691712650574E+19</v>
      </c>
    </row>
    <row r="7258" spans="3:8" ht="15" customHeight="1">
      <c r="C7258" s="113" t="b">
        <v>0</v>
      </c>
      <c r="D7258" s="124">
        <v>37832</v>
      </c>
      <c r="E7258" s="115">
        <v>8.0589999999999993</v>
      </c>
      <c r="F7258" s="115">
        <v>7176</v>
      </c>
      <c r="G7258" s="126">
        <v>0</v>
      </c>
      <c r="H7258" s="126">
        <v>1.0015324865618039E+19</v>
      </c>
    </row>
    <row r="7259" spans="3:8" ht="15" customHeight="1">
      <c r="C7259" s="113" t="b">
        <v>0</v>
      </c>
      <c r="D7259" s="124">
        <v>37833</v>
      </c>
      <c r="E7259" s="115">
        <v>7.9470000000000001</v>
      </c>
      <c r="F7259" s="115">
        <v>7177</v>
      </c>
      <c r="G7259" s="126">
        <v>0</v>
      </c>
      <c r="H7259" s="126">
        <v>1.2835352239199654E+19</v>
      </c>
    </row>
    <row r="7260" spans="3:8" ht="15" customHeight="1">
      <c r="C7260" s="113" t="b">
        <v>0</v>
      </c>
      <c r="D7260" s="124">
        <v>37834</v>
      </c>
      <c r="E7260" s="115">
        <v>7.7880000000000003</v>
      </c>
      <c r="F7260" s="115">
        <v>7178</v>
      </c>
      <c r="G7260" s="126">
        <v>0</v>
      </c>
      <c r="H7260" s="126">
        <v>7.3277812071713178E+18</v>
      </c>
    </row>
    <row r="7261" spans="3:8" ht="15" customHeight="1">
      <c r="C7261" s="113" t="b">
        <v>0</v>
      </c>
      <c r="D7261" s="124">
        <v>37835</v>
      </c>
      <c r="E7261" s="115">
        <v>7.7220000000000004</v>
      </c>
      <c r="F7261" s="115">
        <v>7179</v>
      </c>
      <c r="G7261" s="126">
        <v>0</v>
      </c>
      <c r="H7261" s="126">
        <v>1.1976839874406017E+19</v>
      </c>
    </row>
    <row r="7262" spans="3:8" ht="15" customHeight="1">
      <c r="C7262" s="113" t="b">
        <v>0</v>
      </c>
      <c r="D7262" s="124">
        <v>37836</v>
      </c>
      <c r="E7262" s="115">
        <v>7.5549999999999997</v>
      </c>
      <c r="F7262" s="115">
        <v>7180</v>
      </c>
      <c r="G7262" s="126">
        <v>0</v>
      </c>
      <c r="H7262" s="126">
        <v>4.1636115035799772E+18</v>
      </c>
    </row>
    <row r="7263" spans="3:8" ht="15" customHeight="1">
      <c r="C7263" s="113" t="b">
        <v>0</v>
      </c>
      <c r="D7263" s="124">
        <v>37837</v>
      </c>
      <c r="E7263" s="115">
        <v>7.601</v>
      </c>
      <c r="F7263" s="115">
        <v>7181</v>
      </c>
      <c r="G7263" s="126">
        <v>0</v>
      </c>
      <c r="H7263" s="126">
        <v>3.7771998081333484E+18</v>
      </c>
    </row>
    <row r="7264" spans="3:8" ht="15" customHeight="1">
      <c r="C7264" s="113" t="b">
        <v>0</v>
      </c>
      <c r="D7264" s="124">
        <v>37838</v>
      </c>
      <c r="E7264" s="115">
        <v>7.5380000000000003</v>
      </c>
      <c r="F7264" s="115">
        <v>7182</v>
      </c>
      <c r="G7264" s="126">
        <v>0</v>
      </c>
      <c r="H7264" s="126">
        <v>7.8399212685650063E+18</v>
      </c>
    </row>
    <row r="7265" spans="3:8" ht="15" customHeight="1">
      <c r="C7265" s="113" t="b">
        <v>0</v>
      </c>
      <c r="D7265" s="124">
        <v>37839</v>
      </c>
      <c r="E7265" s="115">
        <v>7.51</v>
      </c>
      <c r="F7265" s="115">
        <v>7183</v>
      </c>
      <c r="G7265" s="126">
        <v>0</v>
      </c>
      <c r="H7265" s="126">
        <v>1.2212129130978961E+19</v>
      </c>
    </row>
    <row r="7266" spans="3:8" ht="15" customHeight="1">
      <c r="C7266" s="113" t="b">
        <v>0</v>
      </c>
      <c r="D7266" s="124">
        <v>37840</v>
      </c>
      <c r="E7266" s="115">
        <v>7.2990000000000004</v>
      </c>
      <c r="F7266" s="115">
        <v>7184</v>
      </c>
      <c r="G7266" s="126">
        <v>0</v>
      </c>
      <c r="H7266" s="126">
        <v>1.4681050734282123E+19</v>
      </c>
    </row>
    <row r="7267" spans="3:8" ht="15" customHeight="1">
      <c r="C7267" s="113" t="b">
        <v>0</v>
      </c>
      <c r="D7267" s="124">
        <v>37841</v>
      </c>
      <c r="E7267" s="115">
        <v>7.202</v>
      </c>
      <c r="F7267" s="115">
        <v>7185</v>
      </c>
      <c r="G7267" s="126">
        <v>0</v>
      </c>
      <c r="H7267" s="126">
        <v>7.164387895373952E+18</v>
      </c>
    </row>
    <row r="7268" spans="3:8" ht="15" customHeight="1">
      <c r="C7268" s="113" t="b">
        <v>0</v>
      </c>
      <c r="D7268" s="124">
        <v>37842</v>
      </c>
      <c r="E7268" s="115">
        <v>7.17</v>
      </c>
      <c r="F7268" s="115">
        <v>7186</v>
      </c>
      <c r="G7268" s="126">
        <v>0</v>
      </c>
      <c r="H7268" s="126">
        <v>1.5842324697512821E+19</v>
      </c>
    </row>
    <row r="7269" spans="3:8" ht="15" customHeight="1">
      <c r="C7269" s="113" t="b">
        <v>0</v>
      </c>
      <c r="D7269" s="124">
        <v>37843</v>
      </c>
      <c r="E7269" s="115">
        <v>7.109</v>
      </c>
      <c r="F7269" s="115">
        <v>7187</v>
      </c>
      <c r="G7269" s="126">
        <v>0</v>
      </c>
      <c r="H7269" s="126">
        <v>5.1140197616315116E+18</v>
      </c>
    </row>
    <row r="7270" spans="3:8" ht="15" customHeight="1">
      <c r="C7270" s="113" t="b">
        <v>0</v>
      </c>
      <c r="D7270" s="124">
        <v>37844</v>
      </c>
      <c r="E7270" s="115">
        <v>7.1</v>
      </c>
      <c r="F7270" s="115">
        <v>7188</v>
      </c>
      <c r="G7270" s="126">
        <v>0</v>
      </c>
      <c r="H7270" s="126">
        <v>2.04226945100931E+18</v>
      </c>
    </row>
    <row r="7271" spans="3:8" ht="15" customHeight="1">
      <c r="C7271" s="113" t="b">
        <v>0</v>
      </c>
      <c r="D7271" s="124">
        <v>37845</v>
      </c>
      <c r="E7271" s="115">
        <v>7.1029999999999998</v>
      </c>
      <c r="F7271" s="115">
        <v>7189</v>
      </c>
      <c r="G7271" s="126">
        <v>0</v>
      </c>
      <c r="H7271" s="126">
        <v>1.5963332040789096E+19</v>
      </c>
    </row>
    <row r="7272" spans="3:8" ht="15" customHeight="1">
      <c r="C7272" s="113" t="b">
        <v>0</v>
      </c>
      <c r="D7272" s="124">
        <v>37846</v>
      </c>
      <c r="E7272" s="115">
        <v>6.968</v>
      </c>
      <c r="F7272" s="115">
        <v>7190</v>
      </c>
      <c r="G7272" s="126">
        <v>0</v>
      </c>
      <c r="H7272" s="126">
        <v>2.9395046940039316E+18</v>
      </c>
    </row>
    <row r="7273" spans="3:8" ht="15" customHeight="1">
      <c r="C7273" s="113" t="b">
        <v>0</v>
      </c>
      <c r="D7273" s="124">
        <v>37847</v>
      </c>
      <c r="E7273" s="115">
        <v>6.9530000000000003</v>
      </c>
      <c r="F7273" s="115">
        <v>7191</v>
      </c>
      <c r="G7273" s="126">
        <v>0</v>
      </c>
      <c r="H7273" s="126">
        <v>1.3627043653962112E+18</v>
      </c>
    </row>
    <row r="7274" spans="3:8" ht="15" customHeight="1">
      <c r="C7274" s="113" t="b">
        <v>0</v>
      </c>
      <c r="D7274" s="124">
        <v>37848</v>
      </c>
      <c r="E7274" s="115">
        <v>6.8479999999999999</v>
      </c>
      <c r="F7274" s="115">
        <v>7192</v>
      </c>
      <c r="G7274" s="126">
        <v>0</v>
      </c>
      <c r="H7274" s="126">
        <v>1.1640562122152563E+19</v>
      </c>
    </row>
    <row r="7275" spans="3:8" ht="15" customHeight="1">
      <c r="C7275" s="113" t="b">
        <v>0</v>
      </c>
      <c r="D7275" s="124">
        <v>37849</v>
      </c>
      <c r="E7275" s="115">
        <v>6.8170000000000002</v>
      </c>
      <c r="F7275" s="115">
        <v>7193</v>
      </c>
      <c r="G7275" s="126">
        <v>0</v>
      </c>
      <c r="H7275" s="126">
        <v>1.7721281828311679E+19</v>
      </c>
    </row>
    <row r="7276" spans="3:8" ht="15" customHeight="1">
      <c r="C7276" s="113" t="b">
        <v>0</v>
      </c>
      <c r="D7276" s="124">
        <v>37850</v>
      </c>
      <c r="E7276" s="115">
        <v>6.758</v>
      </c>
      <c r="F7276" s="115">
        <v>7194</v>
      </c>
      <c r="G7276" s="126">
        <v>0</v>
      </c>
      <c r="H7276" s="126">
        <v>1.0663843529236279E+19</v>
      </c>
    </row>
    <row r="7277" spans="3:8" ht="15" customHeight="1">
      <c r="C7277" s="113" t="b">
        <v>0</v>
      </c>
      <c r="D7277" s="124">
        <v>37851</v>
      </c>
      <c r="E7277" s="115">
        <v>6.8179999999999996</v>
      </c>
      <c r="F7277" s="115">
        <v>7195</v>
      </c>
      <c r="G7277" s="126">
        <v>0</v>
      </c>
      <c r="H7277" s="126">
        <v>2.3084141034178739E+18</v>
      </c>
    </row>
    <row r="7278" spans="3:8" ht="15" customHeight="1">
      <c r="C7278" s="113" t="b">
        <v>0</v>
      </c>
      <c r="D7278" s="124">
        <v>37852</v>
      </c>
      <c r="E7278" s="115">
        <v>6.7</v>
      </c>
      <c r="F7278" s="115">
        <v>7196</v>
      </c>
      <c r="G7278" s="126">
        <v>0</v>
      </c>
      <c r="H7278" s="126">
        <v>1.5489327490023644E+18</v>
      </c>
    </row>
    <row r="7279" spans="3:8" ht="15" customHeight="1">
      <c r="C7279" s="113" t="b">
        <v>0</v>
      </c>
      <c r="D7279" s="124">
        <v>37853</v>
      </c>
      <c r="E7279" s="115">
        <v>6.633</v>
      </c>
      <c r="F7279" s="115">
        <v>7197</v>
      </c>
      <c r="G7279" s="126">
        <v>0</v>
      </c>
      <c r="H7279" s="126">
        <v>1.3702613122761984E+19</v>
      </c>
    </row>
    <row r="7280" spans="3:8" ht="15" customHeight="1">
      <c r="C7280" s="113" t="b">
        <v>0</v>
      </c>
      <c r="D7280" s="124">
        <v>37854</v>
      </c>
      <c r="E7280" s="115">
        <v>6.6379999999999999</v>
      </c>
      <c r="F7280" s="115">
        <v>7198</v>
      </c>
      <c r="G7280" s="126">
        <v>0</v>
      </c>
      <c r="H7280" s="126">
        <v>8.3312308832722391E+18</v>
      </c>
    </row>
    <row r="7281" spans="3:8" ht="15" customHeight="1">
      <c r="C7281" s="113" t="b">
        <v>0</v>
      </c>
      <c r="D7281" s="124">
        <v>37855</v>
      </c>
      <c r="E7281" s="115">
        <v>6.6150000000000002</v>
      </c>
      <c r="F7281" s="115">
        <v>7199</v>
      </c>
      <c r="G7281" s="126">
        <v>0</v>
      </c>
      <c r="H7281" s="126">
        <v>7.4197052816919634E+18</v>
      </c>
    </row>
    <row r="7282" spans="3:8" ht="15" customHeight="1">
      <c r="C7282" s="113" t="b">
        <v>0</v>
      </c>
      <c r="D7282" s="124">
        <v>37856</v>
      </c>
      <c r="E7282" s="115">
        <v>6.5590000000000002</v>
      </c>
      <c r="F7282" s="115">
        <v>7200</v>
      </c>
      <c r="G7282" s="126">
        <v>0</v>
      </c>
      <c r="H7282" s="126">
        <v>1.7219200007692202E+19</v>
      </c>
    </row>
    <row r="7283" spans="3:8" ht="15" customHeight="1">
      <c r="C7283" s="113" t="b">
        <v>0</v>
      </c>
      <c r="D7283" s="124">
        <v>37857</v>
      </c>
      <c r="E7283" s="115">
        <v>6.5469999999999997</v>
      </c>
      <c r="F7283" s="115">
        <v>7201</v>
      </c>
      <c r="G7283" s="126">
        <v>0</v>
      </c>
      <c r="H7283" s="126">
        <v>3.9026754076765901E+17</v>
      </c>
    </row>
    <row r="7284" spans="3:8" ht="15" customHeight="1">
      <c r="C7284" s="113" t="b">
        <v>0</v>
      </c>
      <c r="D7284" s="124">
        <v>37858</v>
      </c>
      <c r="E7284" s="115">
        <v>6.54</v>
      </c>
      <c r="F7284" s="115">
        <v>7202</v>
      </c>
      <c r="G7284" s="126">
        <v>0</v>
      </c>
      <c r="H7284" s="126">
        <v>1.0102327228440033E+19</v>
      </c>
    </row>
    <row r="7285" spans="3:8" ht="15" customHeight="1">
      <c r="C7285" s="113" t="b">
        <v>0</v>
      </c>
      <c r="D7285" s="124">
        <v>37859</v>
      </c>
      <c r="E7285" s="115">
        <v>6.5830000000000002</v>
      </c>
      <c r="F7285" s="115">
        <v>7203</v>
      </c>
      <c r="G7285" s="126">
        <v>0</v>
      </c>
      <c r="H7285" s="126">
        <v>1.5613110271332276E+19</v>
      </c>
    </row>
    <row r="7286" spans="3:8" ht="15" customHeight="1">
      <c r="C7286" s="113" t="b">
        <v>0</v>
      </c>
      <c r="D7286" s="124">
        <v>37860</v>
      </c>
      <c r="E7286" s="115">
        <v>6.5110000000000001</v>
      </c>
      <c r="F7286" s="115">
        <v>7204</v>
      </c>
      <c r="G7286" s="126">
        <v>0</v>
      </c>
      <c r="H7286" s="126">
        <v>1.3404339131810062E+19</v>
      </c>
    </row>
    <row r="7287" spans="3:8" ht="15" customHeight="1">
      <c r="C7287" s="113" t="b">
        <v>0</v>
      </c>
      <c r="D7287" s="124">
        <v>37861</v>
      </c>
      <c r="E7287" s="115">
        <v>6.4950000000000001</v>
      </c>
      <c r="F7287" s="115">
        <v>7205</v>
      </c>
      <c r="G7287" s="126">
        <v>0</v>
      </c>
      <c r="H7287" s="126">
        <v>7.6355335980163697E+18</v>
      </c>
    </row>
    <row r="7288" spans="3:8" ht="15" customHeight="1">
      <c r="C7288" s="113" t="b">
        <v>0</v>
      </c>
      <c r="D7288" s="124">
        <v>37862</v>
      </c>
      <c r="E7288" s="115">
        <v>6.476</v>
      </c>
      <c r="F7288" s="115">
        <v>7206</v>
      </c>
      <c r="G7288" s="126">
        <v>0</v>
      </c>
      <c r="H7288" s="126">
        <v>1.4208949748590311E+19</v>
      </c>
    </row>
    <row r="7289" spans="3:8" ht="15" customHeight="1">
      <c r="C7289" s="113" t="b">
        <v>0</v>
      </c>
      <c r="D7289" s="124">
        <v>37863</v>
      </c>
      <c r="E7289" s="115">
        <v>6.4610000000000003</v>
      </c>
      <c r="F7289" s="115">
        <v>7207</v>
      </c>
      <c r="G7289" s="126">
        <v>0</v>
      </c>
      <c r="H7289" s="126">
        <v>4.5533546027431552E+18</v>
      </c>
    </row>
    <row r="7290" spans="3:8" ht="15" customHeight="1">
      <c r="C7290" s="113" t="b">
        <v>0</v>
      </c>
      <c r="D7290" s="124">
        <v>37864</v>
      </c>
      <c r="E7290" s="115">
        <v>6.3949999999999996</v>
      </c>
      <c r="F7290" s="115">
        <v>7208</v>
      </c>
      <c r="G7290" s="126">
        <v>0</v>
      </c>
      <c r="H7290" s="126">
        <v>1.770837556437463E+19</v>
      </c>
    </row>
    <row r="7291" spans="3:8" ht="15" customHeight="1">
      <c r="C7291" s="113" t="b">
        <v>0</v>
      </c>
      <c r="D7291" s="124">
        <v>37865</v>
      </c>
      <c r="E7291" s="115">
        <v>6.2830000000000004</v>
      </c>
      <c r="F7291" s="115">
        <v>7209</v>
      </c>
      <c r="G7291" s="126">
        <v>0</v>
      </c>
      <c r="H7291" s="126">
        <v>1.7956952198372592E+19</v>
      </c>
    </row>
    <row r="7292" spans="3:8" ht="15" customHeight="1">
      <c r="C7292" s="113" t="b">
        <v>0</v>
      </c>
      <c r="D7292" s="124">
        <v>37866</v>
      </c>
      <c r="E7292" s="115">
        <v>6.3209999999999997</v>
      </c>
      <c r="F7292" s="115">
        <v>7210</v>
      </c>
      <c r="G7292" s="126">
        <v>0</v>
      </c>
      <c r="H7292" s="126">
        <v>1.2748541348427858E+19</v>
      </c>
    </row>
    <row r="7293" spans="3:8" ht="15" customHeight="1">
      <c r="C7293" s="113" t="b">
        <v>0</v>
      </c>
      <c r="D7293" s="124">
        <v>37867</v>
      </c>
      <c r="E7293" s="115">
        <v>6.2519999999999998</v>
      </c>
      <c r="F7293" s="115">
        <v>7211</v>
      </c>
      <c r="G7293" s="126">
        <v>0</v>
      </c>
      <c r="H7293" s="126">
        <v>1.8183307909100196E+19</v>
      </c>
    </row>
    <row r="7294" spans="3:8" ht="15" customHeight="1">
      <c r="C7294" s="113" t="b">
        <v>0</v>
      </c>
      <c r="D7294" s="124">
        <v>37868</v>
      </c>
      <c r="E7294" s="115">
        <v>6.2409999999999997</v>
      </c>
      <c r="F7294" s="115">
        <v>7212</v>
      </c>
      <c r="G7294" s="126">
        <v>0</v>
      </c>
      <c r="H7294" s="126">
        <v>1.491656890192743E+19</v>
      </c>
    </row>
    <row r="7295" spans="3:8" ht="15" customHeight="1">
      <c r="C7295" s="113" t="b">
        <v>0</v>
      </c>
      <c r="D7295" s="124">
        <v>37869</v>
      </c>
      <c r="E7295" s="115">
        <v>6.165</v>
      </c>
      <c r="F7295" s="115">
        <v>7213</v>
      </c>
      <c r="G7295" s="126">
        <v>0</v>
      </c>
      <c r="H7295" s="126">
        <v>1.2802725007191226E+19</v>
      </c>
    </row>
    <row r="7296" spans="3:8" ht="15" customHeight="1">
      <c r="C7296" s="113" t="b">
        <v>0</v>
      </c>
      <c r="D7296" s="124">
        <v>37870</v>
      </c>
      <c r="E7296" s="115">
        <v>6.1130000000000004</v>
      </c>
      <c r="F7296" s="115">
        <v>7214</v>
      </c>
      <c r="G7296" s="126">
        <v>0</v>
      </c>
      <c r="H7296" s="126">
        <v>1.6376777049820912E+19</v>
      </c>
    </row>
    <row r="7297" spans="3:8" ht="15" customHeight="1">
      <c r="C7297" s="113" t="b">
        <v>0</v>
      </c>
      <c r="D7297" s="124">
        <v>37871</v>
      </c>
      <c r="E7297" s="115">
        <v>6.093</v>
      </c>
      <c r="F7297" s="115">
        <v>7215</v>
      </c>
      <c r="G7297" s="126">
        <v>0</v>
      </c>
      <c r="H7297" s="126">
        <v>9.0470377148818278E+18</v>
      </c>
    </row>
    <row r="7298" spans="3:8" ht="15" customHeight="1">
      <c r="C7298" s="113" t="b">
        <v>0</v>
      </c>
      <c r="D7298" s="124">
        <v>37872</v>
      </c>
      <c r="E7298" s="115">
        <v>6.11</v>
      </c>
      <c r="F7298" s="115">
        <v>7216</v>
      </c>
      <c r="G7298" s="126">
        <v>0</v>
      </c>
      <c r="H7298" s="126">
        <v>1.1202207197297398E+18</v>
      </c>
    </row>
    <row r="7299" spans="3:8" ht="15" customHeight="1">
      <c r="C7299" s="113" t="b">
        <v>0</v>
      </c>
      <c r="D7299" s="124">
        <v>37873</v>
      </c>
      <c r="E7299" s="115">
        <v>6.1029999999999998</v>
      </c>
      <c r="F7299" s="115">
        <v>7217</v>
      </c>
      <c r="G7299" s="126">
        <v>0</v>
      </c>
      <c r="H7299" s="126">
        <v>2.0645517015993165E+18</v>
      </c>
    </row>
    <row r="7300" spans="3:8" ht="15" customHeight="1">
      <c r="C7300" s="113" t="b">
        <v>0</v>
      </c>
      <c r="D7300" s="124">
        <v>37874</v>
      </c>
      <c r="E7300" s="115">
        <v>6.0650000000000004</v>
      </c>
      <c r="F7300" s="115">
        <v>7218</v>
      </c>
      <c r="G7300" s="126">
        <v>0</v>
      </c>
      <c r="H7300" s="126">
        <v>1.6042674287744354E+19</v>
      </c>
    </row>
    <row r="7301" spans="3:8" ht="15" customHeight="1">
      <c r="C7301" s="113" t="b">
        <v>0</v>
      </c>
      <c r="D7301" s="124">
        <v>37875</v>
      </c>
      <c r="E7301" s="115">
        <v>6.04</v>
      </c>
      <c r="F7301" s="115">
        <v>7219</v>
      </c>
      <c r="G7301" s="126">
        <v>0</v>
      </c>
      <c r="H7301" s="126">
        <v>7.721906100029396E+18</v>
      </c>
    </row>
    <row r="7302" spans="3:8" ht="15" customHeight="1">
      <c r="C7302" s="113" t="b">
        <v>0</v>
      </c>
      <c r="D7302" s="124">
        <v>37876</v>
      </c>
      <c r="E7302" s="115">
        <v>6.0549999999999997</v>
      </c>
      <c r="F7302" s="115">
        <v>7220</v>
      </c>
      <c r="G7302" s="126">
        <v>0</v>
      </c>
      <c r="H7302" s="126">
        <v>4.8482155999507507E+18</v>
      </c>
    </row>
    <row r="7303" spans="3:8" ht="15" customHeight="1">
      <c r="C7303" s="113" t="b">
        <v>0</v>
      </c>
      <c r="D7303" s="124">
        <v>37877</v>
      </c>
      <c r="E7303" s="115">
        <v>6.1029999999999998</v>
      </c>
      <c r="F7303" s="115">
        <v>7221</v>
      </c>
      <c r="G7303" s="126">
        <v>0</v>
      </c>
      <c r="H7303" s="126">
        <v>1.7039690060575719E+19</v>
      </c>
    </row>
    <row r="7304" spans="3:8" ht="15" customHeight="1">
      <c r="C7304" s="113" t="b">
        <v>0</v>
      </c>
      <c r="D7304" s="124">
        <v>37878</v>
      </c>
      <c r="E7304" s="115">
        <v>6.0229999999999997</v>
      </c>
      <c r="F7304" s="115">
        <v>7222</v>
      </c>
      <c r="G7304" s="126">
        <v>0</v>
      </c>
      <c r="H7304" s="126">
        <v>1.2094523916281469E+19</v>
      </c>
    </row>
    <row r="7305" spans="3:8" ht="15" customHeight="1">
      <c r="C7305" s="113" t="b">
        <v>0</v>
      </c>
      <c r="D7305" s="124">
        <v>37879</v>
      </c>
      <c r="E7305" s="115">
        <v>6.032</v>
      </c>
      <c r="F7305" s="115">
        <v>7223</v>
      </c>
      <c r="G7305" s="126">
        <v>0</v>
      </c>
      <c r="H7305" s="126">
        <v>1.92251107718446E+18</v>
      </c>
    </row>
    <row r="7306" spans="3:8" ht="15" customHeight="1">
      <c r="C7306" s="113" t="b">
        <v>0</v>
      </c>
      <c r="D7306" s="124">
        <v>37880</v>
      </c>
      <c r="E7306" s="115">
        <v>6.0369999999999999</v>
      </c>
      <c r="F7306" s="115">
        <v>7224</v>
      </c>
      <c r="G7306" s="126">
        <v>0</v>
      </c>
      <c r="H7306" s="126">
        <v>6.1008038897263032E+18</v>
      </c>
    </row>
    <row r="7307" spans="3:8" ht="15" customHeight="1">
      <c r="C7307" s="113" t="b">
        <v>0</v>
      </c>
      <c r="D7307" s="124">
        <v>37881</v>
      </c>
      <c r="E7307" s="115">
        <v>5.9690000000000003</v>
      </c>
      <c r="F7307" s="115">
        <v>7225</v>
      </c>
      <c r="G7307" s="126">
        <v>0</v>
      </c>
      <c r="H7307" s="126">
        <v>3.0315412405320448E+18</v>
      </c>
    </row>
    <row r="7308" spans="3:8" ht="15" customHeight="1">
      <c r="C7308" s="113" t="b">
        <v>0</v>
      </c>
      <c r="D7308" s="124">
        <v>37882</v>
      </c>
      <c r="E7308" s="115">
        <v>5.9749999999999996</v>
      </c>
      <c r="F7308" s="115">
        <v>7226</v>
      </c>
      <c r="G7308" s="126">
        <v>0</v>
      </c>
      <c r="H7308" s="126">
        <v>3.8561376934786355E+18</v>
      </c>
    </row>
    <row r="7309" spans="3:8" ht="15" customHeight="1">
      <c r="C7309" s="113" t="b">
        <v>0</v>
      </c>
      <c r="D7309" s="124">
        <v>37883</v>
      </c>
      <c r="E7309" s="115">
        <v>6.0949999999999998</v>
      </c>
      <c r="F7309" s="115">
        <v>7227</v>
      </c>
      <c r="G7309" s="126">
        <v>0</v>
      </c>
      <c r="H7309" s="126">
        <v>5.0502326911904563E+18</v>
      </c>
    </row>
    <row r="7310" spans="3:8" ht="15" customHeight="1">
      <c r="C7310" s="113" t="b">
        <v>0</v>
      </c>
      <c r="D7310" s="124">
        <v>37884</v>
      </c>
      <c r="E7310" s="115">
        <v>6.16</v>
      </c>
      <c r="F7310" s="115">
        <v>7228</v>
      </c>
      <c r="G7310" s="126">
        <v>0</v>
      </c>
      <c r="H7310" s="126">
        <v>1.3824451243479734E+19</v>
      </c>
    </row>
    <row r="7311" spans="3:8" ht="15" customHeight="1">
      <c r="C7311" s="113" t="b">
        <v>0</v>
      </c>
      <c r="D7311" s="124">
        <v>37885</v>
      </c>
      <c r="E7311" s="115">
        <v>6.093</v>
      </c>
      <c r="F7311" s="115">
        <v>7229</v>
      </c>
      <c r="G7311" s="126">
        <v>0</v>
      </c>
      <c r="H7311" s="126">
        <v>1.3030604375076905E+18</v>
      </c>
    </row>
    <row r="7312" spans="3:8" ht="15" customHeight="1">
      <c r="C7312" s="113" t="b">
        <v>0</v>
      </c>
      <c r="D7312" s="124">
        <v>37886</v>
      </c>
      <c r="E7312" s="115">
        <v>5.9980000000000002</v>
      </c>
      <c r="F7312" s="115">
        <v>7230</v>
      </c>
      <c r="G7312" s="126">
        <v>0</v>
      </c>
      <c r="H7312" s="126">
        <v>1.4743149683080833E+19</v>
      </c>
    </row>
    <row r="7313" spans="3:8" ht="15" customHeight="1">
      <c r="C7313" s="113" t="b">
        <v>0</v>
      </c>
      <c r="D7313" s="124">
        <v>37887</v>
      </c>
      <c r="E7313" s="115">
        <v>6.0330000000000004</v>
      </c>
      <c r="F7313" s="115">
        <v>7231</v>
      </c>
      <c r="G7313" s="126">
        <v>0</v>
      </c>
      <c r="H7313" s="126">
        <v>1.3032033676308969E+19</v>
      </c>
    </row>
    <row r="7314" spans="3:8" ht="15" customHeight="1">
      <c r="C7314" s="113" t="b">
        <v>0</v>
      </c>
      <c r="D7314" s="124">
        <v>37888</v>
      </c>
      <c r="E7314" s="115">
        <v>6.0510000000000002</v>
      </c>
      <c r="F7314" s="115">
        <v>7232</v>
      </c>
      <c r="G7314" s="126">
        <v>0</v>
      </c>
      <c r="H7314" s="126">
        <v>8.9587699343325788E+18</v>
      </c>
    </row>
    <row r="7315" spans="3:8" ht="15" customHeight="1">
      <c r="C7315" s="113" t="b">
        <v>0</v>
      </c>
      <c r="D7315" s="124">
        <v>37889</v>
      </c>
      <c r="E7315" s="115">
        <v>6.149</v>
      </c>
      <c r="F7315" s="115">
        <v>7233</v>
      </c>
      <c r="G7315" s="126">
        <v>0</v>
      </c>
      <c r="H7315" s="126">
        <v>1.7882479507501871E+19</v>
      </c>
    </row>
    <row r="7316" spans="3:8" ht="15" customHeight="1">
      <c r="C7316" s="113" t="b">
        <v>0</v>
      </c>
      <c r="D7316" s="124">
        <v>37890</v>
      </c>
      <c r="E7316" s="115">
        <v>6.133</v>
      </c>
      <c r="F7316" s="115">
        <v>7234</v>
      </c>
      <c r="G7316" s="126">
        <v>0</v>
      </c>
      <c r="H7316" s="126">
        <v>1.7426227266073729E+19</v>
      </c>
    </row>
    <row r="7317" spans="3:8" ht="15" customHeight="1">
      <c r="C7317" s="113" t="b">
        <v>0</v>
      </c>
      <c r="D7317" s="124">
        <v>37891</v>
      </c>
      <c r="E7317" s="115">
        <v>6.125</v>
      </c>
      <c r="F7317" s="115">
        <v>7235</v>
      </c>
      <c r="G7317" s="126">
        <v>0</v>
      </c>
      <c r="H7317" s="126">
        <v>1.7659715580913736E+19</v>
      </c>
    </row>
    <row r="7318" spans="3:8" ht="15" customHeight="1">
      <c r="C7318" s="113" t="b">
        <v>0</v>
      </c>
      <c r="D7318" s="124">
        <v>37892</v>
      </c>
      <c r="E7318" s="115">
        <v>6.1689999999999996</v>
      </c>
      <c r="F7318" s="115">
        <v>7236</v>
      </c>
      <c r="G7318" s="126">
        <v>0</v>
      </c>
      <c r="H7318" s="126">
        <v>8.5968817317385206E+18</v>
      </c>
    </row>
    <row r="7319" spans="3:8" ht="15" customHeight="1">
      <c r="C7319" s="113" t="b">
        <v>0</v>
      </c>
      <c r="D7319" s="124">
        <v>37893</v>
      </c>
      <c r="E7319" s="115">
        <v>6.2009999999999996</v>
      </c>
      <c r="F7319" s="115">
        <v>7237</v>
      </c>
      <c r="G7319" s="126">
        <v>0</v>
      </c>
      <c r="H7319" s="126">
        <v>1.2956649446119582E+19</v>
      </c>
    </row>
    <row r="7320" spans="3:8" ht="15" customHeight="1">
      <c r="C7320" s="113" t="b">
        <v>0</v>
      </c>
      <c r="D7320" s="124">
        <v>37894</v>
      </c>
      <c r="E7320" s="115">
        <v>6.2960000000000003</v>
      </c>
      <c r="F7320" s="115">
        <v>7238</v>
      </c>
      <c r="G7320" s="126">
        <v>0</v>
      </c>
      <c r="H7320" s="126">
        <v>5.4405016691901722E+17</v>
      </c>
    </row>
    <row r="7321" spans="3:8" ht="15" customHeight="1">
      <c r="C7321" s="113" t="b">
        <v>0</v>
      </c>
      <c r="D7321" s="124">
        <v>37895</v>
      </c>
      <c r="E7321" s="115">
        <v>6.4409999999999998</v>
      </c>
      <c r="F7321" s="115">
        <v>7239</v>
      </c>
      <c r="G7321" s="126">
        <v>0</v>
      </c>
      <c r="H7321" s="126">
        <v>4.0016810296761011E+18</v>
      </c>
    </row>
    <row r="7322" spans="3:8" ht="15" customHeight="1">
      <c r="C7322" s="113" t="b">
        <v>0</v>
      </c>
      <c r="D7322" s="124">
        <v>37896</v>
      </c>
      <c r="E7322" s="115">
        <v>6.484</v>
      </c>
      <c r="F7322" s="115">
        <v>7240</v>
      </c>
      <c r="G7322" s="126">
        <v>0</v>
      </c>
      <c r="H7322" s="126">
        <v>1.6626048468403202E+19</v>
      </c>
    </row>
    <row r="7323" spans="3:8" ht="15" customHeight="1">
      <c r="C7323" s="113" t="b">
        <v>0</v>
      </c>
      <c r="D7323" s="124">
        <v>37897</v>
      </c>
      <c r="E7323" s="115">
        <v>6.5720000000000001</v>
      </c>
      <c r="F7323" s="115">
        <v>7241</v>
      </c>
      <c r="G7323" s="126">
        <v>0</v>
      </c>
      <c r="H7323" s="126">
        <v>5.3744660605550909E+18</v>
      </c>
    </row>
    <row r="7324" spans="3:8" ht="15" customHeight="1">
      <c r="C7324" s="113" t="b">
        <v>0</v>
      </c>
      <c r="D7324" s="124">
        <v>37898</v>
      </c>
      <c r="E7324" s="115">
        <v>6.6429999999999998</v>
      </c>
      <c r="F7324" s="115">
        <v>7242</v>
      </c>
      <c r="G7324" s="126">
        <v>0</v>
      </c>
      <c r="H7324" s="126">
        <v>1.6412761035445826E+19</v>
      </c>
    </row>
    <row r="7325" spans="3:8" ht="15" customHeight="1">
      <c r="C7325" s="113" t="b">
        <v>0</v>
      </c>
      <c r="D7325" s="124">
        <v>37899</v>
      </c>
      <c r="E7325" s="115">
        <v>6.7640000000000002</v>
      </c>
      <c r="F7325" s="115">
        <v>7243</v>
      </c>
      <c r="G7325" s="126">
        <v>0</v>
      </c>
      <c r="H7325" s="126">
        <v>3.8958233701445376E+18</v>
      </c>
    </row>
    <row r="7326" spans="3:8" ht="15" customHeight="1">
      <c r="C7326" s="113" t="b">
        <v>0</v>
      </c>
      <c r="D7326" s="124">
        <v>37900</v>
      </c>
      <c r="E7326" s="115">
        <v>6.8289999999999997</v>
      </c>
      <c r="F7326" s="115">
        <v>7244</v>
      </c>
      <c r="G7326" s="126">
        <v>0</v>
      </c>
      <c r="H7326" s="126">
        <v>8.7768075004268933E+18</v>
      </c>
    </row>
    <row r="7327" spans="3:8" ht="15" customHeight="1">
      <c r="C7327" s="113" t="b">
        <v>0</v>
      </c>
      <c r="D7327" s="124">
        <v>37901</v>
      </c>
      <c r="E7327" s="115">
        <v>6.9109999999999996</v>
      </c>
      <c r="F7327" s="115">
        <v>7245</v>
      </c>
      <c r="G7327" s="126">
        <v>0</v>
      </c>
      <c r="H7327" s="126">
        <v>1.5343316750501194E+19</v>
      </c>
    </row>
    <row r="7328" spans="3:8" ht="15" customHeight="1">
      <c r="C7328" s="113" t="b">
        <v>0</v>
      </c>
      <c r="D7328" s="124">
        <v>37902</v>
      </c>
      <c r="E7328" s="115">
        <v>6.9850000000000003</v>
      </c>
      <c r="F7328" s="115">
        <v>7246</v>
      </c>
      <c r="G7328" s="126">
        <v>0</v>
      </c>
      <c r="H7328" s="126">
        <v>8.3342135967673293E+18</v>
      </c>
    </row>
    <row r="7329" spans="3:8" ht="15" customHeight="1">
      <c r="C7329" s="113" t="b">
        <v>0</v>
      </c>
      <c r="D7329" s="124">
        <v>37903</v>
      </c>
      <c r="E7329" s="115">
        <v>6.9580000000000002</v>
      </c>
      <c r="F7329" s="115">
        <v>7247</v>
      </c>
      <c r="G7329" s="126">
        <v>0</v>
      </c>
      <c r="H7329" s="126">
        <v>1.3513780644256403E+19</v>
      </c>
    </row>
    <row r="7330" spans="3:8" ht="15" customHeight="1">
      <c r="C7330" s="113" t="b">
        <v>0</v>
      </c>
      <c r="D7330" s="124">
        <v>37904</v>
      </c>
      <c r="E7330" s="115">
        <v>7.0030000000000001</v>
      </c>
      <c r="F7330" s="115">
        <v>7248</v>
      </c>
      <c r="G7330" s="126">
        <v>0</v>
      </c>
      <c r="H7330" s="126">
        <v>7.6510291561368678E+17</v>
      </c>
    </row>
    <row r="7331" spans="3:8" ht="15" customHeight="1">
      <c r="C7331" s="113" t="b">
        <v>0</v>
      </c>
      <c r="D7331" s="124">
        <v>37905</v>
      </c>
      <c r="E7331" s="115">
        <v>7.0759999999999996</v>
      </c>
      <c r="F7331" s="115">
        <v>7249</v>
      </c>
      <c r="G7331" s="126">
        <v>0</v>
      </c>
      <c r="H7331" s="126">
        <v>1.6842493886312919E+19</v>
      </c>
    </row>
    <row r="7332" spans="3:8" ht="15" customHeight="1">
      <c r="C7332" s="113" t="b">
        <v>0</v>
      </c>
      <c r="D7332" s="124">
        <v>37906</v>
      </c>
      <c r="E7332" s="115">
        <v>7.1440000000000001</v>
      </c>
      <c r="F7332" s="115">
        <v>7250</v>
      </c>
      <c r="G7332" s="126">
        <v>0</v>
      </c>
      <c r="H7332" s="126">
        <v>6.3627924651179008E+18</v>
      </c>
    </row>
    <row r="7333" spans="3:8" ht="15" customHeight="1">
      <c r="C7333" s="113" t="b">
        <v>0</v>
      </c>
      <c r="D7333" s="124">
        <v>37907</v>
      </c>
      <c r="E7333" s="115">
        <v>7.36</v>
      </c>
      <c r="F7333" s="115">
        <v>7251</v>
      </c>
      <c r="G7333" s="126">
        <v>0</v>
      </c>
      <c r="H7333" s="126">
        <v>2.2814188011656755E+18</v>
      </c>
    </row>
    <row r="7334" spans="3:8" ht="15" customHeight="1">
      <c r="C7334" s="113" t="b">
        <v>0</v>
      </c>
      <c r="D7334" s="124">
        <v>37908</v>
      </c>
      <c r="E7334" s="115">
        <v>7.5819999999999999</v>
      </c>
      <c r="F7334" s="115">
        <v>7252</v>
      </c>
      <c r="G7334" s="126">
        <v>0</v>
      </c>
      <c r="H7334" s="126">
        <v>4.8706358033286851E+18</v>
      </c>
    </row>
    <row r="7335" spans="3:8" ht="15" customHeight="1">
      <c r="C7335" s="113" t="b">
        <v>0</v>
      </c>
      <c r="D7335" s="124">
        <v>37909</v>
      </c>
      <c r="E7335" s="115">
        <v>7.6879999999999997</v>
      </c>
      <c r="F7335" s="115">
        <v>7253</v>
      </c>
      <c r="G7335" s="126">
        <v>0</v>
      </c>
      <c r="H7335" s="126">
        <v>7.092910418046379E+18</v>
      </c>
    </row>
    <row r="7336" spans="3:8" ht="15" customHeight="1">
      <c r="C7336" s="113" t="b">
        <v>0</v>
      </c>
      <c r="D7336" s="124">
        <v>37910</v>
      </c>
      <c r="E7336" s="115">
        <v>7.8129999999999997</v>
      </c>
      <c r="F7336" s="115">
        <v>7254</v>
      </c>
      <c r="G7336" s="126">
        <v>0</v>
      </c>
      <c r="H7336" s="126">
        <v>4.1836988781355571E+18</v>
      </c>
    </row>
    <row r="7337" spans="3:8" ht="15" customHeight="1">
      <c r="C7337" s="113" t="b">
        <v>0</v>
      </c>
      <c r="D7337" s="124">
        <v>37911</v>
      </c>
      <c r="E7337" s="115">
        <v>7.9370000000000003</v>
      </c>
      <c r="F7337" s="115">
        <v>7255</v>
      </c>
      <c r="G7337" s="126">
        <v>0</v>
      </c>
      <c r="H7337" s="126">
        <v>4.6273253907609414E+17</v>
      </c>
    </row>
    <row r="7338" spans="3:8" ht="15" customHeight="1">
      <c r="C7338" s="113" t="b">
        <v>0</v>
      </c>
      <c r="D7338" s="124">
        <v>37912</v>
      </c>
      <c r="E7338" s="115">
        <v>8.1110000000000007</v>
      </c>
      <c r="F7338" s="115">
        <v>7256</v>
      </c>
      <c r="G7338" s="126">
        <v>0</v>
      </c>
      <c r="H7338" s="126">
        <v>2.6245078350727086E+18</v>
      </c>
    </row>
    <row r="7339" spans="3:8" ht="15" customHeight="1">
      <c r="C7339" s="113" t="b">
        <v>0</v>
      </c>
      <c r="D7339" s="124">
        <v>37913</v>
      </c>
      <c r="E7339" s="115">
        <v>8.2750000000000004</v>
      </c>
      <c r="F7339" s="115">
        <v>7257</v>
      </c>
      <c r="G7339" s="126">
        <v>0</v>
      </c>
      <c r="H7339" s="126">
        <v>1.7476500280678504E+19</v>
      </c>
    </row>
    <row r="7340" spans="3:8" ht="15" customHeight="1">
      <c r="C7340" s="113" t="b">
        <v>0</v>
      </c>
      <c r="D7340" s="124">
        <v>37914</v>
      </c>
      <c r="E7340" s="115">
        <v>8.4309999999999992</v>
      </c>
      <c r="F7340" s="115">
        <v>7258</v>
      </c>
      <c r="G7340" s="126">
        <v>0</v>
      </c>
      <c r="H7340" s="126">
        <v>1.6600671373045776E+19</v>
      </c>
    </row>
    <row r="7341" spans="3:8" ht="15" customHeight="1">
      <c r="C7341" s="113" t="b">
        <v>0</v>
      </c>
      <c r="D7341" s="124">
        <v>37915</v>
      </c>
      <c r="E7341" s="115">
        <v>8.5749999999999993</v>
      </c>
      <c r="F7341" s="115">
        <v>7259</v>
      </c>
      <c r="G7341" s="126">
        <v>0</v>
      </c>
      <c r="H7341" s="126">
        <v>1.3599154805749557E+19</v>
      </c>
    </row>
    <row r="7342" spans="3:8" ht="15" customHeight="1">
      <c r="C7342" s="113" t="b">
        <v>0</v>
      </c>
      <c r="D7342" s="124">
        <v>37916</v>
      </c>
      <c r="E7342" s="115">
        <v>8.6720000000000006</v>
      </c>
      <c r="F7342" s="115">
        <v>7260</v>
      </c>
      <c r="G7342" s="126">
        <v>0</v>
      </c>
      <c r="H7342" s="126">
        <v>1.0715353163054295E+19</v>
      </c>
    </row>
    <row r="7343" spans="3:8" ht="15" customHeight="1">
      <c r="C7343" s="113" t="b">
        <v>0</v>
      </c>
      <c r="D7343" s="124">
        <v>37917</v>
      </c>
      <c r="E7343" s="115">
        <v>8.8219999999999992</v>
      </c>
      <c r="F7343" s="115">
        <v>7261</v>
      </c>
      <c r="G7343" s="126">
        <v>0</v>
      </c>
      <c r="H7343" s="126">
        <v>1.6010228789872908E+19</v>
      </c>
    </row>
    <row r="7344" spans="3:8" ht="15" customHeight="1">
      <c r="C7344" s="113" t="b">
        <v>0</v>
      </c>
      <c r="D7344" s="124">
        <v>37918</v>
      </c>
      <c r="E7344" s="115">
        <v>8.923</v>
      </c>
      <c r="F7344" s="115">
        <v>7262</v>
      </c>
      <c r="G7344" s="126">
        <v>0</v>
      </c>
      <c r="H7344" s="126">
        <v>2.3380170168636104E+18</v>
      </c>
    </row>
    <row r="7345" spans="3:8" ht="15" customHeight="1">
      <c r="C7345" s="113" t="b">
        <v>0</v>
      </c>
      <c r="D7345" s="124">
        <v>37919</v>
      </c>
      <c r="E7345" s="115">
        <v>8.9190000000000005</v>
      </c>
      <c r="F7345" s="115">
        <v>7263</v>
      </c>
      <c r="G7345" s="126">
        <v>0</v>
      </c>
      <c r="H7345" s="126">
        <v>4.5348418489196134E+18</v>
      </c>
    </row>
    <row r="7346" spans="3:8" ht="15" customHeight="1">
      <c r="C7346" s="113" t="b">
        <v>0</v>
      </c>
      <c r="D7346" s="124">
        <v>37920</v>
      </c>
      <c r="E7346" s="115">
        <v>8.9450000000000003</v>
      </c>
      <c r="F7346" s="115">
        <v>7264</v>
      </c>
      <c r="G7346" s="126">
        <v>0</v>
      </c>
      <c r="H7346" s="126">
        <v>1.3843579413096243E+19</v>
      </c>
    </row>
    <row r="7347" spans="3:8" ht="15" customHeight="1">
      <c r="C7347" s="113" t="b">
        <v>0</v>
      </c>
      <c r="D7347" s="124">
        <v>37921</v>
      </c>
      <c r="E7347" s="115">
        <v>9.0090000000000003</v>
      </c>
      <c r="F7347" s="115">
        <v>7265</v>
      </c>
      <c r="G7347" s="126">
        <v>0</v>
      </c>
      <c r="H7347" s="126">
        <v>1.3942540095035562E+19</v>
      </c>
    </row>
    <row r="7348" spans="3:8" ht="15" customHeight="1">
      <c r="C7348" s="113" t="b">
        <v>0</v>
      </c>
      <c r="D7348" s="124">
        <v>37922</v>
      </c>
      <c r="E7348" s="115">
        <v>9.0440000000000005</v>
      </c>
      <c r="F7348" s="115">
        <v>7266</v>
      </c>
      <c r="G7348" s="126">
        <v>0</v>
      </c>
      <c r="H7348" s="126">
        <v>3.9466840187244513E+18</v>
      </c>
    </row>
    <row r="7349" spans="3:8" ht="15" customHeight="1">
      <c r="C7349" s="113" t="b">
        <v>0</v>
      </c>
      <c r="D7349" s="124">
        <v>37923</v>
      </c>
      <c r="E7349" s="115">
        <v>9.0749999999999993</v>
      </c>
      <c r="F7349" s="115">
        <v>7267</v>
      </c>
      <c r="G7349" s="126">
        <v>0</v>
      </c>
      <c r="H7349" s="126">
        <v>9.4885968950700114E+18</v>
      </c>
    </row>
    <row r="7350" spans="3:8" ht="15" customHeight="1">
      <c r="C7350" s="113" t="b">
        <v>0</v>
      </c>
      <c r="D7350" s="124">
        <v>37924</v>
      </c>
      <c r="E7350" s="115">
        <v>9.1129999999999995</v>
      </c>
      <c r="F7350" s="115">
        <v>7268</v>
      </c>
      <c r="G7350" s="126">
        <v>0</v>
      </c>
      <c r="H7350" s="126">
        <v>6.2832391798202194E+18</v>
      </c>
    </row>
    <row r="7351" spans="3:8" ht="15" customHeight="1">
      <c r="C7351" s="113" t="b">
        <v>0</v>
      </c>
      <c r="D7351" s="124">
        <v>37925</v>
      </c>
      <c r="E7351" s="115">
        <v>9.1929999999999996</v>
      </c>
      <c r="F7351" s="115">
        <v>7269</v>
      </c>
      <c r="G7351" s="126">
        <v>0</v>
      </c>
      <c r="H7351" s="126">
        <v>1.6282412315825639E+19</v>
      </c>
    </row>
    <row r="7352" spans="3:8" ht="15" customHeight="1">
      <c r="C7352" s="113" t="b">
        <v>0</v>
      </c>
      <c r="D7352" s="124">
        <v>37926</v>
      </c>
      <c r="E7352" s="115">
        <v>9.3670000000000009</v>
      </c>
      <c r="F7352" s="115">
        <v>7270</v>
      </c>
      <c r="G7352" s="126">
        <v>0</v>
      </c>
      <c r="H7352" s="126">
        <v>2.6311193465605484E+18</v>
      </c>
    </row>
    <row r="7353" spans="3:8" ht="15" customHeight="1">
      <c r="C7353" s="113" t="b">
        <v>0</v>
      </c>
      <c r="D7353" s="124">
        <v>37927</v>
      </c>
      <c r="E7353" s="115">
        <v>9.4730000000000008</v>
      </c>
      <c r="F7353" s="115">
        <v>7271</v>
      </c>
      <c r="G7353" s="126">
        <v>0</v>
      </c>
      <c r="H7353" s="126">
        <v>2.616607929543893E+18</v>
      </c>
    </row>
    <row r="7354" spans="3:8" ht="15" customHeight="1">
      <c r="C7354" s="113" t="b">
        <v>0</v>
      </c>
      <c r="D7354" s="124">
        <v>37928</v>
      </c>
      <c r="E7354" s="115">
        <v>9.4380000000000006</v>
      </c>
      <c r="F7354" s="115">
        <v>7272</v>
      </c>
      <c r="G7354" s="126">
        <v>0</v>
      </c>
      <c r="H7354" s="126">
        <v>5.079095719168213E+18</v>
      </c>
    </row>
    <row r="7355" spans="3:8" ht="15" customHeight="1">
      <c r="C7355" s="113" t="b">
        <v>0</v>
      </c>
      <c r="D7355" s="124">
        <v>37929</v>
      </c>
      <c r="E7355" s="115">
        <v>9.4809999999999999</v>
      </c>
      <c r="F7355" s="115">
        <v>7273</v>
      </c>
      <c r="G7355" s="126">
        <v>0</v>
      </c>
      <c r="H7355" s="126">
        <v>2.7903387104355907E+18</v>
      </c>
    </row>
    <row r="7356" spans="3:8" ht="15" customHeight="1">
      <c r="C7356" s="113" t="b">
        <v>0</v>
      </c>
      <c r="D7356" s="124">
        <v>37930</v>
      </c>
      <c r="E7356" s="115">
        <v>9.4350000000000005</v>
      </c>
      <c r="F7356" s="115">
        <v>7274</v>
      </c>
      <c r="G7356" s="126">
        <v>0</v>
      </c>
      <c r="H7356" s="126">
        <v>4.3318477408573408E+17</v>
      </c>
    </row>
    <row r="7357" spans="3:8" ht="15" customHeight="1">
      <c r="C7357" s="113" t="b">
        <v>0</v>
      </c>
      <c r="D7357" s="124">
        <v>37931</v>
      </c>
      <c r="E7357" s="115">
        <v>9.4410000000000007</v>
      </c>
      <c r="F7357" s="115">
        <v>7275</v>
      </c>
      <c r="G7357" s="126">
        <v>0</v>
      </c>
      <c r="H7357" s="126">
        <v>5.1068507414941092E+18</v>
      </c>
    </row>
    <row r="7358" spans="3:8" ht="15" customHeight="1">
      <c r="C7358" s="113" t="b">
        <v>0</v>
      </c>
      <c r="D7358" s="124">
        <v>37932</v>
      </c>
      <c r="E7358" s="115">
        <v>9.5</v>
      </c>
      <c r="F7358" s="115">
        <v>7276</v>
      </c>
      <c r="G7358" s="126">
        <v>0</v>
      </c>
      <c r="H7358" s="126">
        <v>1.2758398615062972E+19</v>
      </c>
    </row>
    <row r="7359" spans="3:8" ht="15" customHeight="1">
      <c r="C7359" s="113" t="b">
        <v>0</v>
      </c>
      <c r="D7359" s="124">
        <v>37933</v>
      </c>
      <c r="E7359" s="115">
        <v>9.6020000000000003</v>
      </c>
      <c r="F7359" s="115">
        <v>7277</v>
      </c>
      <c r="G7359" s="126">
        <v>0</v>
      </c>
      <c r="H7359" s="126">
        <v>2.383937289423041E+18</v>
      </c>
    </row>
    <row r="7360" spans="3:8" ht="15" customHeight="1">
      <c r="C7360" s="113" t="b">
        <v>0</v>
      </c>
      <c r="D7360" s="124">
        <v>37934</v>
      </c>
      <c r="E7360" s="115">
        <v>9.6069999999999993</v>
      </c>
      <c r="F7360" s="115">
        <v>7278</v>
      </c>
      <c r="G7360" s="126">
        <v>0</v>
      </c>
      <c r="H7360" s="126">
        <v>1.7059669591521876E+19</v>
      </c>
    </row>
    <row r="7361" spans="3:8" ht="15" customHeight="1">
      <c r="C7361" s="113" t="b">
        <v>0</v>
      </c>
      <c r="D7361" s="124">
        <v>37935</v>
      </c>
      <c r="E7361" s="115">
        <v>9.6850000000000005</v>
      </c>
      <c r="F7361" s="115">
        <v>7279</v>
      </c>
      <c r="G7361" s="126">
        <v>0</v>
      </c>
      <c r="H7361" s="126">
        <v>4.4192401974071419E+18</v>
      </c>
    </row>
    <row r="7362" spans="3:8" ht="15" customHeight="1">
      <c r="C7362" s="113" t="b">
        <v>0</v>
      </c>
      <c r="D7362" s="124">
        <v>37936</v>
      </c>
      <c r="E7362" s="115">
        <v>9.7479999999999993</v>
      </c>
      <c r="F7362" s="115">
        <v>7280</v>
      </c>
      <c r="G7362" s="126">
        <v>0</v>
      </c>
      <c r="H7362" s="126">
        <v>7.5417342564717435E+18</v>
      </c>
    </row>
    <row r="7363" spans="3:8" ht="15" customHeight="1">
      <c r="C7363" s="113" t="b">
        <v>0</v>
      </c>
      <c r="D7363" s="124">
        <v>37937</v>
      </c>
      <c r="E7363" s="115">
        <v>9.81</v>
      </c>
      <c r="F7363" s="115">
        <v>7281</v>
      </c>
      <c r="G7363" s="126">
        <v>0</v>
      </c>
      <c r="H7363" s="126">
        <v>2.6408301245756442E+18</v>
      </c>
    </row>
    <row r="7364" spans="3:8" ht="15" customHeight="1">
      <c r="C7364" s="113" t="b">
        <v>0</v>
      </c>
      <c r="D7364" s="124">
        <v>37938</v>
      </c>
      <c r="E7364" s="115">
        <v>9.9030000000000005</v>
      </c>
      <c r="F7364" s="115">
        <v>7282</v>
      </c>
      <c r="G7364" s="126">
        <v>0</v>
      </c>
      <c r="H7364" s="126">
        <v>7.3704847014193019E+18</v>
      </c>
    </row>
    <row r="7365" spans="3:8" ht="15" customHeight="1">
      <c r="C7365" s="113" t="b">
        <v>0</v>
      </c>
      <c r="D7365" s="124">
        <v>37939</v>
      </c>
      <c r="E7365" s="115">
        <v>9.9860000000000007</v>
      </c>
      <c r="F7365" s="115">
        <v>7283</v>
      </c>
      <c r="G7365" s="126">
        <v>0</v>
      </c>
      <c r="H7365" s="126">
        <v>1.4441956789355532E+19</v>
      </c>
    </row>
    <row r="7366" spans="3:8" ht="15" customHeight="1">
      <c r="C7366" s="113" t="b">
        <v>0</v>
      </c>
      <c r="D7366" s="124">
        <v>37940</v>
      </c>
      <c r="E7366" s="115">
        <v>10.063000000000001</v>
      </c>
      <c r="F7366" s="115">
        <v>7284</v>
      </c>
      <c r="G7366" s="126">
        <v>0</v>
      </c>
      <c r="H7366" s="126">
        <v>4.8348938116951173E+18</v>
      </c>
    </row>
    <row r="7367" spans="3:8" ht="15" customHeight="1">
      <c r="C7367" s="113" t="b">
        <v>0</v>
      </c>
      <c r="D7367" s="124">
        <v>37941</v>
      </c>
      <c r="E7367" s="115">
        <v>10.173</v>
      </c>
      <c r="F7367" s="115">
        <v>7285</v>
      </c>
      <c r="G7367" s="126">
        <v>0</v>
      </c>
      <c r="H7367" s="126">
        <v>1.6700434411815412E+19</v>
      </c>
    </row>
    <row r="7368" spans="3:8" ht="15" customHeight="1">
      <c r="C7368" s="113" t="b">
        <v>0</v>
      </c>
      <c r="D7368" s="124">
        <v>37942</v>
      </c>
      <c r="E7368" s="115">
        <v>10.273999999999999</v>
      </c>
      <c r="F7368" s="115">
        <v>7286</v>
      </c>
      <c r="G7368" s="126">
        <v>0</v>
      </c>
      <c r="H7368" s="126">
        <v>1.6141361667443149E+19</v>
      </c>
    </row>
    <row r="7369" spans="3:8" ht="15" customHeight="1">
      <c r="C7369" s="113" t="b">
        <v>0</v>
      </c>
      <c r="D7369" s="124">
        <v>37943</v>
      </c>
      <c r="E7369" s="115">
        <v>10.335000000000001</v>
      </c>
      <c r="F7369" s="115">
        <v>7287</v>
      </c>
      <c r="G7369" s="126">
        <v>0</v>
      </c>
      <c r="H7369" s="126">
        <v>9.5527667377483407E+18</v>
      </c>
    </row>
    <row r="7370" spans="3:8" ht="15" customHeight="1">
      <c r="C7370" s="113" t="b">
        <v>0</v>
      </c>
      <c r="D7370" s="124">
        <v>37944</v>
      </c>
      <c r="E7370" s="115">
        <v>10.35</v>
      </c>
      <c r="F7370" s="115">
        <v>7288</v>
      </c>
      <c r="G7370" s="126">
        <v>0</v>
      </c>
      <c r="H7370" s="126">
        <v>7.8305280686799186E+18</v>
      </c>
    </row>
    <row r="7371" spans="3:8" ht="15" customHeight="1">
      <c r="C7371" s="113" t="b">
        <v>0</v>
      </c>
      <c r="D7371" s="124">
        <v>37945</v>
      </c>
      <c r="E7371" s="115">
        <v>10.388</v>
      </c>
      <c r="F7371" s="115">
        <v>7289</v>
      </c>
      <c r="G7371" s="126">
        <v>0</v>
      </c>
      <c r="H7371" s="126">
        <v>5.0504905680816425E+18</v>
      </c>
    </row>
    <row r="7372" spans="3:8" ht="15" customHeight="1">
      <c r="C7372" s="113" t="b">
        <v>0</v>
      </c>
      <c r="D7372" s="124">
        <v>37946</v>
      </c>
      <c r="E7372" s="115">
        <v>10.397</v>
      </c>
      <c r="F7372" s="115">
        <v>7290</v>
      </c>
      <c r="G7372" s="126">
        <v>0</v>
      </c>
      <c r="H7372" s="126">
        <v>1.7928240946524406E+19</v>
      </c>
    </row>
    <row r="7373" spans="3:8" ht="15" customHeight="1">
      <c r="C7373" s="113" t="b">
        <v>0</v>
      </c>
      <c r="D7373" s="124">
        <v>37947</v>
      </c>
      <c r="E7373" s="115">
        <v>10.45</v>
      </c>
      <c r="F7373" s="115">
        <v>7291</v>
      </c>
      <c r="G7373" s="126">
        <v>0</v>
      </c>
      <c r="H7373" s="126">
        <v>1.0905771392220475E+19</v>
      </c>
    </row>
    <row r="7374" spans="3:8" ht="15" customHeight="1">
      <c r="C7374" s="113" t="b">
        <v>0</v>
      </c>
      <c r="D7374" s="124">
        <v>37948</v>
      </c>
      <c r="E7374" s="115">
        <v>10.5</v>
      </c>
      <c r="F7374" s="115">
        <v>7292</v>
      </c>
      <c r="G7374" s="126">
        <v>0</v>
      </c>
      <c r="H7374" s="126">
        <v>6.9605846541018624E+17</v>
      </c>
    </row>
    <row r="7375" spans="3:8" ht="15" customHeight="1">
      <c r="C7375" s="113" t="b">
        <v>0</v>
      </c>
      <c r="D7375" s="124">
        <v>37949</v>
      </c>
      <c r="E7375" s="115">
        <v>10.585000000000001</v>
      </c>
      <c r="F7375" s="115">
        <v>7293</v>
      </c>
      <c r="G7375" s="126">
        <v>0</v>
      </c>
      <c r="H7375" s="126">
        <v>1.6493144886198901E+19</v>
      </c>
    </row>
    <row r="7376" spans="3:8" ht="15" customHeight="1">
      <c r="C7376" s="113" t="b">
        <v>0</v>
      </c>
      <c r="D7376" s="124">
        <v>37950</v>
      </c>
      <c r="E7376" s="115">
        <v>10.702</v>
      </c>
      <c r="F7376" s="115">
        <v>7294</v>
      </c>
      <c r="G7376" s="126">
        <v>0</v>
      </c>
      <c r="H7376" s="126">
        <v>1.7540790380430916E+19</v>
      </c>
    </row>
    <row r="7377" spans="3:8" ht="15" customHeight="1">
      <c r="C7377" s="113" t="b">
        <v>0</v>
      </c>
      <c r="D7377" s="124">
        <v>37951</v>
      </c>
      <c r="E7377" s="115">
        <v>10.833</v>
      </c>
      <c r="F7377" s="115">
        <v>7295</v>
      </c>
      <c r="G7377" s="126">
        <v>0</v>
      </c>
      <c r="H7377" s="126">
        <v>4.6029510994386565E+18</v>
      </c>
    </row>
    <row r="7378" spans="3:8" ht="15" customHeight="1">
      <c r="C7378" s="113" t="b">
        <v>0</v>
      </c>
      <c r="D7378" s="124">
        <v>37952</v>
      </c>
      <c r="E7378" s="115">
        <v>10.917999999999999</v>
      </c>
      <c r="F7378" s="115">
        <v>7296</v>
      </c>
      <c r="G7378" s="126">
        <v>0</v>
      </c>
      <c r="H7378" s="126">
        <v>8.7026590040124846E+18</v>
      </c>
    </row>
    <row r="7379" spans="3:8" ht="15" customHeight="1">
      <c r="C7379" s="113" t="b">
        <v>0</v>
      </c>
      <c r="D7379" s="124">
        <v>37953</v>
      </c>
      <c r="E7379" s="115">
        <v>11.004</v>
      </c>
      <c r="F7379" s="115">
        <v>7297</v>
      </c>
      <c r="G7379" s="126">
        <v>0</v>
      </c>
      <c r="H7379" s="126">
        <v>1.2265250978246676E+19</v>
      </c>
    </row>
    <row r="7380" spans="3:8" ht="15" customHeight="1">
      <c r="C7380" s="113" t="b">
        <v>0</v>
      </c>
      <c r="D7380" s="124">
        <v>37954</v>
      </c>
      <c r="E7380" s="115">
        <v>11.141</v>
      </c>
      <c r="F7380" s="115">
        <v>7298</v>
      </c>
      <c r="G7380" s="126">
        <v>0</v>
      </c>
      <c r="H7380" s="126">
        <v>1.0778895636099768E+18</v>
      </c>
    </row>
    <row r="7381" spans="3:8" ht="15" customHeight="1">
      <c r="C7381" s="113" t="b">
        <v>0</v>
      </c>
      <c r="D7381" s="124">
        <v>37955</v>
      </c>
      <c r="E7381" s="115">
        <v>11.170999999999999</v>
      </c>
      <c r="F7381" s="115">
        <v>7299</v>
      </c>
      <c r="G7381" s="126">
        <v>0</v>
      </c>
      <c r="H7381" s="126">
        <v>1.6180711363245629E+18</v>
      </c>
    </row>
    <row r="7382" spans="3:8" ht="15" customHeight="1">
      <c r="C7382" s="113" t="b">
        <v>0</v>
      </c>
      <c r="D7382" s="124">
        <v>37956</v>
      </c>
      <c r="E7382" s="115">
        <v>11.327</v>
      </c>
      <c r="F7382" s="115">
        <v>7300</v>
      </c>
      <c r="G7382" s="126">
        <v>0</v>
      </c>
      <c r="H7382" s="126">
        <v>1.728881252989794E+18</v>
      </c>
    </row>
    <row r="7383" spans="3:8" ht="15" customHeight="1">
      <c r="C7383" s="113" t="b">
        <v>0</v>
      </c>
      <c r="D7383" s="124">
        <v>37957</v>
      </c>
      <c r="E7383" s="115">
        <v>11.401999999999999</v>
      </c>
      <c r="F7383" s="115">
        <v>7301</v>
      </c>
      <c r="G7383" s="126">
        <v>0</v>
      </c>
      <c r="H7383" s="126">
        <v>1.0322996469742498E+19</v>
      </c>
    </row>
    <row r="7384" spans="3:8" ht="15" customHeight="1">
      <c r="C7384" s="113" t="b">
        <v>0</v>
      </c>
      <c r="D7384" s="124">
        <v>37958</v>
      </c>
      <c r="E7384" s="115">
        <v>11.581</v>
      </c>
      <c r="F7384" s="115">
        <v>7302</v>
      </c>
      <c r="G7384" s="126">
        <v>0</v>
      </c>
      <c r="H7384" s="126">
        <v>2.6180738770774272E+18</v>
      </c>
    </row>
    <row r="7385" spans="3:8" ht="15" customHeight="1">
      <c r="C7385" s="113" t="b">
        <v>0</v>
      </c>
      <c r="D7385" s="124">
        <v>37959</v>
      </c>
      <c r="E7385" s="115">
        <v>11.736000000000001</v>
      </c>
      <c r="F7385" s="115">
        <v>7303</v>
      </c>
      <c r="G7385" s="126">
        <v>0</v>
      </c>
      <c r="H7385" s="126">
        <v>1.0752707189569208E+19</v>
      </c>
    </row>
    <row r="7386" spans="3:8" ht="15" customHeight="1">
      <c r="C7386" s="113" t="b">
        <v>0</v>
      </c>
      <c r="D7386" s="124">
        <v>37960</v>
      </c>
      <c r="E7386" s="115">
        <v>11.73</v>
      </c>
      <c r="F7386" s="115">
        <v>7304</v>
      </c>
      <c r="G7386" s="126">
        <v>0</v>
      </c>
      <c r="H7386" s="126">
        <v>3.4119245976875668E+18</v>
      </c>
    </row>
    <row r="7387" spans="3:8" ht="15" customHeight="1">
      <c r="C7387" s="113" t="b">
        <v>0</v>
      </c>
      <c r="D7387" s="124">
        <v>37961</v>
      </c>
      <c r="E7387" s="115">
        <v>11.749000000000001</v>
      </c>
      <c r="F7387" s="115">
        <v>7305</v>
      </c>
      <c r="G7387" s="126">
        <v>0</v>
      </c>
      <c r="H7387" s="126">
        <v>1.168669863023532E+19</v>
      </c>
    </row>
    <row r="7388" spans="3:8" ht="15" customHeight="1">
      <c r="C7388" s="113" t="b">
        <v>0</v>
      </c>
      <c r="D7388" s="124">
        <v>37962</v>
      </c>
      <c r="E7388" s="115">
        <v>11.896000000000001</v>
      </c>
      <c r="F7388" s="115">
        <v>7306</v>
      </c>
      <c r="G7388" s="126">
        <v>0</v>
      </c>
      <c r="H7388" s="126">
        <v>1.7592369815937628E+19</v>
      </c>
    </row>
    <row r="7389" spans="3:8" ht="15" customHeight="1">
      <c r="C7389" s="113" t="b">
        <v>0</v>
      </c>
      <c r="D7389" s="124">
        <v>37963</v>
      </c>
      <c r="E7389" s="115">
        <v>11.987</v>
      </c>
      <c r="F7389" s="115">
        <v>7307</v>
      </c>
      <c r="G7389" s="126">
        <v>0</v>
      </c>
      <c r="H7389" s="126">
        <v>1.602044273706E+19</v>
      </c>
    </row>
    <row r="7390" spans="3:8" ht="15" customHeight="1">
      <c r="C7390" s="113" t="b">
        <v>0</v>
      </c>
      <c r="D7390" s="124">
        <v>37964</v>
      </c>
      <c r="E7390" s="115">
        <v>12.063000000000001</v>
      </c>
      <c r="F7390" s="115">
        <v>7308</v>
      </c>
      <c r="G7390" s="126">
        <v>0</v>
      </c>
      <c r="H7390" s="126">
        <v>1.2711522672324837E+19</v>
      </c>
    </row>
    <row r="7391" spans="3:8" ht="15" customHeight="1">
      <c r="C7391" s="113" t="b">
        <v>0</v>
      </c>
      <c r="D7391" s="124">
        <v>37965</v>
      </c>
      <c r="E7391" s="115">
        <v>12.129</v>
      </c>
      <c r="F7391" s="115">
        <v>7309</v>
      </c>
      <c r="G7391" s="126">
        <v>0</v>
      </c>
      <c r="H7391" s="126">
        <v>8.7583242251328584E+18</v>
      </c>
    </row>
    <row r="7392" spans="3:8" ht="15" customHeight="1">
      <c r="C7392" s="113" t="b">
        <v>0</v>
      </c>
      <c r="D7392" s="124">
        <v>37966</v>
      </c>
      <c r="E7392" s="115">
        <v>12.26</v>
      </c>
      <c r="F7392" s="115">
        <v>7310</v>
      </c>
      <c r="G7392" s="126">
        <v>0</v>
      </c>
      <c r="H7392" s="126">
        <v>2.9807428475239434E+18</v>
      </c>
    </row>
    <row r="7393" spans="3:8" ht="15" customHeight="1">
      <c r="C7393" s="113" t="b">
        <v>0</v>
      </c>
      <c r="D7393" s="124">
        <v>37967</v>
      </c>
      <c r="E7393" s="115">
        <v>12.397</v>
      </c>
      <c r="F7393" s="115">
        <v>7311</v>
      </c>
      <c r="G7393" s="126">
        <v>0</v>
      </c>
      <c r="H7393" s="126">
        <v>3.9679187400418161E+18</v>
      </c>
    </row>
    <row r="7394" spans="3:8" ht="15" customHeight="1">
      <c r="C7394" s="113" t="b">
        <v>0</v>
      </c>
      <c r="D7394" s="124">
        <v>37968</v>
      </c>
      <c r="E7394" s="115">
        <v>12.436</v>
      </c>
      <c r="F7394" s="115">
        <v>7312</v>
      </c>
      <c r="G7394" s="126">
        <v>0</v>
      </c>
      <c r="H7394" s="126">
        <v>4.4573728347647759E+18</v>
      </c>
    </row>
    <row r="7395" spans="3:8" ht="15" customHeight="1">
      <c r="C7395" s="113" t="b">
        <v>0</v>
      </c>
      <c r="D7395" s="124">
        <v>37969</v>
      </c>
      <c r="E7395" s="115">
        <v>12.503</v>
      </c>
      <c r="F7395" s="115">
        <v>7313</v>
      </c>
      <c r="G7395" s="126">
        <v>0</v>
      </c>
      <c r="H7395" s="126">
        <v>2.6216078416293002E+18</v>
      </c>
    </row>
    <row r="7396" spans="3:8" ht="15" customHeight="1">
      <c r="C7396" s="113" t="b">
        <v>0</v>
      </c>
      <c r="D7396" s="124">
        <v>37970</v>
      </c>
      <c r="E7396" s="115">
        <v>12.625</v>
      </c>
      <c r="F7396" s="115">
        <v>7314</v>
      </c>
      <c r="G7396" s="126">
        <v>0</v>
      </c>
      <c r="H7396" s="126">
        <v>1.7375253661649928E+19</v>
      </c>
    </row>
    <row r="7397" spans="3:8" ht="15" customHeight="1">
      <c r="C7397" s="113" t="b">
        <v>0</v>
      </c>
      <c r="D7397" s="124">
        <v>37971</v>
      </c>
      <c r="E7397" s="115">
        <v>12.752000000000001</v>
      </c>
      <c r="F7397" s="115">
        <v>7315</v>
      </c>
      <c r="G7397" s="126">
        <v>0</v>
      </c>
      <c r="H7397" s="126">
        <v>1.450968531941784E+19</v>
      </c>
    </row>
    <row r="7398" spans="3:8" ht="15" customHeight="1">
      <c r="C7398" s="113" t="b">
        <v>0</v>
      </c>
      <c r="D7398" s="124">
        <v>37972</v>
      </c>
      <c r="E7398" s="115">
        <v>12.881</v>
      </c>
      <c r="F7398" s="115">
        <v>7316</v>
      </c>
      <c r="G7398" s="126">
        <v>0</v>
      </c>
      <c r="H7398" s="126">
        <v>1.0565420914091721E+19</v>
      </c>
    </row>
    <row r="7399" spans="3:8" ht="15" customHeight="1">
      <c r="C7399" s="113" t="b">
        <v>0</v>
      </c>
      <c r="D7399" s="124">
        <v>37973</v>
      </c>
      <c r="E7399" s="115">
        <v>12.917999999999999</v>
      </c>
      <c r="F7399" s="115">
        <v>7317</v>
      </c>
      <c r="G7399" s="126">
        <v>0</v>
      </c>
      <c r="H7399" s="126">
        <v>1.1770897988510683E+19</v>
      </c>
    </row>
    <row r="7400" spans="3:8" ht="15" customHeight="1">
      <c r="C7400" s="113" t="b">
        <v>0</v>
      </c>
      <c r="D7400" s="124">
        <v>37974</v>
      </c>
      <c r="E7400" s="115">
        <v>12.97</v>
      </c>
      <c r="F7400" s="115">
        <v>7318</v>
      </c>
      <c r="G7400" s="126">
        <v>0</v>
      </c>
      <c r="H7400" s="126">
        <v>1.747291262255039E+18</v>
      </c>
    </row>
    <row r="7401" spans="3:8" ht="15" customHeight="1">
      <c r="C7401" s="113" t="b">
        <v>0</v>
      </c>
      <c r="D7401" s="124">
        <v>37975</v>
      </c>
      <c r="E7401" s="115">
        <v>12.88</v>
      </c>
      <c r="F7401" s="115">
        <v>7319</v>
      </c>
      <c r="G7401" s="126">
        <v>0</v>
      </c>
      <c r="H7401" s="126">
        <v>9.1716065331623875E+18</v>
      </c>
    </row>
    <row r="7402" spans="3:8" ht="15" customHeight="1">
      <c r="C7402" s="113" t="b">
        <v>0</v>
      </c>
      <c r="D7402" s="124">
        <v>37976</v>
      </c>
      <c r="E7402" s="115">
        <v>13.034000000000001</v>
      </c>
      <c r="F7402" s="115">
        <v>7320</v>
      </c>
      <c r="G7402" s="126">
        <v>0</v>
      </c>
      <c r="H7402" s="126">
        <v>4.0856677249166659E+18</v>
      </c>
    </row>
    <row r="7403" spans="3:8" ht="15" customHeight="1">
      <c r="C7403" s="113" t="b">
        <v>0</v>
      </c>
      <c r="D7403" s="124">
        <v>37977</v>
      </c>
      <c r="E7403" s="115">
        <v>13.14</v>
      </c>
      <c r="F7403" s="115">
        <v>7321</v>
      </c>
      <c r="G7403" s="126">
        <v>0</v>
      </c>
      <c r="H7403" s="126">
        <v>8.261543795026647E+18</v>
      </c>
    </row>
    <row r="7404" spans="3:8" ht="15" customHeight="1">
      <c r="C7404" s="113" t="b">
        <v>0</v>
      </c>
      <c r="D7404" s="124">
        <v>37978</v>
      </c>
      <c r="E7404" s="115">
        <v>13.23</v>
      </c>
      <c r="F7404" s="115">
        <v>7322</v>
      </c>
      <c r="G7404" s="126">
        <v>0</v>
      </c>
      <c r="H7404" s="126">
        <v>1.0380615165527241E+19</v>
      </c>
    </row>
    <row r="7405" spans="3:8" ht="15" customHeight="1">
      <c r="C7405" s="113" t="b">
        <v>0</v>
      </c>
      <c r="D7405" s="124">
        <v>37979</v>
      </c>
      <c r="E7405" s="115">
        <v>13.305999999999999</v>
      </c>
      <c r="F7405" s="115">
        <v>7323</v>
      </c>
      <c r="G7405" s="126">
        <v>0</v>
      </c>
      <c r="H7405" s="126">
        <v>1.1364486401417826E+19</v>
      </c>
    </row>
    <row r="7406" spans="3:8" ht="15" customHeight="1">
      <c r="C7406" s="113" t="b">
        <v>0</v>
      </c>
      <c r="D7406" s="124">
        <v>37980</v>
      </c>
      <c r="E7406" s="115">
        <v>13.289</v>
      </c>
      <c r="F7406" s="115">
        <v>7324</v>
      </c>
      <c r="G7406" s="126">
        <v>0</v>
      </c>
      <c r="H7406" s="126">
        <v>1.9192715364046799E+18</v>
      </c>
    </row>
    <row r="7407" spans="3:8" ht="15" customHeight="1">
      <c r="C7407" s="113" t="b">
        <v>0</v>
      </c>
      <c r="D7407" s="124">
        <v>37981</v>
      </c>
      <c r="E7407" s="115">
        <v>13.308</v>
      </c>
      <c r="F7407" s="115">
        <v>7325</v>
      </c>
      <c r="G7407" s="126">
        <v>0</v>
      </c>
      <c r="H7407" s="126">
        <v>1.2530079087297706E+19</v>
      </c>
    </row>
    <row r="7408" spans="3:8" ht="15" customHeight="1">
      <c r="C7408" s="113" t="b">
        <v>0</v>
      </c>
      <c r="D7408" s="124">
        <v>37982</v>
      </c>
      <c r="E7408" s="115">
        <v>13.272</v>
      </c>
      <c r="F7408" s="115">
        <v>7326</v>
      </c>
      <c r="G7408" s="126">
        <v>0</v>
      </c>
      <c r="H7408" s="126">
        <v>1.7728805127676062E+19</v>
      </c>
    </row>
    <row r="7409" spans="3:8" ht="15" customHeight="1">
      <c r="C7409" s="113" t="b">
        <v>0</v>
      </c>
      <c r="D7409" s="124">
        <v>37983</v>
      </c>
      <c r="E7409" s="115">
        <v>13.352</v>
      </c>
      <c r="F7409" s="115">
        <v>7327</v>
      </c>
      <c r="G7409" s="126">
        <v>0</v>
      </c>
      <c r="H7409" s="126">
        <v>2.2860316763197804E+18</v>
      </c>
    </row>
    <row r="7410" spans="3:8" ht="15" customHeight="1">
      <c r="C7410" s="113" t="b">
        <v>0</v>
      </c>
      <c r="D7410" s="124">
        <v>37984</v>
      </c>
      <c r="E7410" s="115">
        <v>13.379</v>
      </c>
      <c r="F7410" s="115">
        <v>7328</v>
      </c>
      <c r="G7410" s="126">
        <v>0</v>
      </c>
      <c r="H7410" s="126">
        <v>6.2739964061400259E+18</v>
      </c>
    </row>
    <row r="7411" spans="3:8" ht="15" customHeight="1">
      <c r="C7411" s="113" t="b">
        <v>0</v>
      </c>
      <c r="D7411" s="124">
        <v>37985</v>
      </c>
      <c r="E7411" s="115">
        <v>13.32</v>
      </c>
      <c r="F7411" s="115">
        <v>7329</v>
      </c>
      <c r="G7411" s="126">
        <v>0</v>
      </c>
      <c r="H7411" s="126">
        <v>1.0440934245355483E+19</v>
      </c>
    </row>
    <row r="7412" spans="3:8" ht="15" customHeight="1">
      <c r="C7412" s="113" t="b">
        <v>0</v>
      </c>
      <c r="D7412" s="124">
        <v>37986</v>
      </c>
      <c r="E7412" s="115">
        <v>13.387</v>
      </c>
      <c r="F7412" s="115">
        <v>7330</v>
      </c>
      <c r="G7412" s="126">
        <v>0</v>
      </c>
      <c r="H7412" s="126">
        <v>5.5113285508194488E+18</v>
      </c>
    </row>
    <row r="7413" spans="3:8" ht="15" customHeight="1">
      <c r="C7413" s="113" t="b">
        <v>0</v>
      </c>
      <c r="D7413" s="124">
        <v>37987</v>
      </c>
      <c r="E7413" s="115">
        <v>13.502000000000001</v>
      </c>
      <c r="F7413" s="115">
        <v>7331</v>
      </c>
      <c r="G7413" s="126">
        <v>0</v>
      </c>
      <c r="H7413" s="126">
        <v>9.6884802175040573E+18</v>
      </c>
    </row>
    <row r="7414" spans="3:8" ht="15" customHeight="1">
      <c r="C7414" s="113" t="b">
        <v>0</v>
      </c>
      <c r="D7414" s="124">
        <v>37988</v>
      </c>
      <c r="E7414" s="115">
        <v>13.538</v>
      </c>
      <c r="F7414" s="115">
        <v>7332</v>
      </c>
      <c r="G7414" s="126">
        <v>0</v>
      </c>
      <c r="H7414" s="126">
        <v>3.8700348499537925E+18</v>
      </c>
    </row>
    <row r="7415" spans="3:8" ht="15" customHeight="1">
      <c r="C7415" s="113" t="b">
        <v>0</v>
      </c>
      <c r="D7415" s="124">
        <v>37989</v>
      </c>
      <c r="E7415" s="115">
        <v>13.502000000000001</v>
      </c>
      <c r="F7415" s="115">
        <v>7333</v>
      </c>
      <c r="G7415" s="126">
        <v>0</v>
      </c>
      <c r="H7415" s="126">
        <v>9.3395712440629596E+18</v>
      </c>
    </row>
    <row r="7416" spans="3:8" ht="15" customHeight="1">
      <c r="C7416" s="113" t="b">
        <v>0</v>
      </c>
      <c r="D7416" s="124">
        <v>37990</v>
      </c>
      <c r="E7416" s="115">
        <v>13.59</v>
      </c>
      <c r="F7416" s="115">
        <v>7334</v>
      </c>
      <c r="G7416" s="126">
        <v>0</v>
      </c>
      <c r="H7416" s="126">
        <v>9.5869715788573184E+18</v>
      </c>
    </row>
    <row r="7417" spans="3:8" ht="15" customHeight="1">
      <c r="C7417" s="113" t="b">
        <v>0</v>
      </c>
      <c r="D7417" s="124">
        <v>37991</v>
      </c>
      <c r="E7417" s="115">
        <v>13.617000000000001</v>
      </c>
      <c r="F7417" s="115">
        <v>7335</v>
      </c>
      <c r="G7417" s="126">
        <v>0</v>
      </c>
      <c r="H7417" s="126">
        <v>8.2349798586214226E+18</v>
      </c>
    </row>
    <row r="7418" spans="3:8" ht="15" customHeight="1">
      <c r="C7418" s="113" t="b">
        <v>0</v>
      </c>
      <c r="D7418" s="124">
        <v>37992</v>
      </c>
      <c r="E7418" s="115">
        <v>13.593999999999999</v>
      </c>
      <c r="F7418" s="115">
        <v>7336</v>
      </c>
      <c r="G7418" s="126">
        <v>0</v>
      </c>
      <c r="H7418" s="126">
        <v>4.4282283958277535E+18</v>
      </c>
    </row>
    <row r="7419" spans="3:8" ht="15" customHeight="1">
      <c r="C7419" s="113" t="b">
        <v>0</v>
      </c>
      <c r="D7419" s="124">
        <v>37993</v>
      </c>
      <c r="E7419" s="115">
        <v>13.631</v>
      </c>
      <c r="F7419" s="115">
        <v>7337</v>
      </c>
      <c r="G7419" s="126">
        <v>0</v>
      </c>
      <c r="H7419" s="126">
        <v>1.6600468884743E+19</v>
      </c>
    </row>
    <row r="7420" spans="3:8" ht="15" customHeight="1">
      <c r="C7420" s="113" t="b">
        <v>0</v>
      </c>
      <c r="D7420" s="124">
        <v>37994</v>
      </c>
      <c r="E7420" s="115">
        <v>13.749000000000001</v>
      </c>
      <c r="F7420" s="115">
        <v>7338</v>
      </c>
      <c r="G7420" s="126">
        <v>0</v>
      </c>
      <c r="H7420" s="126">
        <v>1.548042934779817E+19</v>
      </c>
    </row>
    <row r="7421" spans="3:8" ht="15" customHeight="1">
      <c r="C7421" s="113" t="b">
        <v>0</v>
      </c>
      <c r="D7421" s="124">
        <v>37995</v>
      </c>
      <c r="E7421" s="115">
        <v>13.794</v>
      </c>
      <c r="F7421" s="115">
        <v>7339</v>
      </c>
      <c r="G7421" s="126">
        <v>0</v>
      </c>
      <c r="H7421" s="126">
        <v>1.6439538623525464E+19</v>
      </c>
    </row>
    <row r="7422" spans="3:8" ht="15" customHeight="1">
      <c r="C7422" s="113" t="b">
        <v>0</v>
      </c>
      <c r="D7422" s="124">
        <v>37996</v>
      </c>
      <c r="E7422" s="115">
        <v>13.842000000000001</v>
      </c>
      <c r="F7422" s="115">
        <v>7340</v>
      </c>
      <c r="G7422" s="126">
        <v>0</v>
      </c>
      <c r="H7422" s="126">
        <v>1.0080988380309891E+19</v>
      </c>
    </row>
    <row r="7423" spans="3:8" ht="15" customHeight="1">
      <c r="C7423" s="113" t="b">
        <v>0</v>
      </c>
      <c r="D7423" s="124">
        <v>37997</v>
      </c>
      <c r="E7423" s="115">
        <v>13.917</v>
      </c>
      <c r="F7423" s="115">
        <v>7341</v>
      </c>
      <c r="G7423" s="126">
        <v>0</v>
      </c>
      <c r="H7423" s="126">
        <v>2.6504056991811011E+18</v>
      </c>
    </row>
    <row r="7424" spans="3:8" ht="15" customHeight="1">
      <c r="C7424" s="113" t="b">
        <v>0</v>
      </c>
      <c r="D7424" s="124">
        <v>37998</v>
      </c>
      <c r="E7424" s="115">
        <v>13.991</v>
      </c>
      <c r="F7424" s="115">
        <v>7342</v>
      </c>
      <c r="G7424" s="126">
        <v>0</v>
      </c>
      <c r="H7424" s="126">
        <v>1.4873838291619678E+19</v>
      </c>
    </row>
    <row r="7425" spans="3:8" ht="15" customHeight="1">
      <c r="C7425" s="113" t="b">
        <v>0</v>
      </c>
      <c r="D7425" s="124">
        <v>37999</v>
      </c>
      <c r="E7425" s="115">
        <v>14.074999999999999</v>
      </c>
      <c r="F7425" s="115">
        <v>7343</v>
      </c>
      <c r="G7425" s="126">
        <v>0</v>
      </c>
      <c r="H7425" s="126">
        <v>1.1970948138303808E+18</v>
      </c>
    </row>
    <row r="7426" spans="3:8" ht="15" customHeight="1">
      <c r="C7426" s="113" t="b">
        <v>0</v>
      </c>
      <c r="D7426" s="124">
        <v>38000</v>
      </c>
      <c r="E7426" s="115">
        <v>14.148</v>
      </c>
      <c r="F7426" s="115">
        <v>7344</v>
      </c>
      <c r="G7426" s="126">
        <v>0</v>
      </c>
      <c r="H7426" s="126">
        <v>1.6313210476469253E+18</v>
      </c>
    </row>
    <row r="7427" spans="3:8" ht="15" customHeight="1">
      <c r="C7427" s="113" t="b">
        <v>0</v>
      </c>
      <c r="D7427" s="124">
        <v>38001</v>
      </c>
      <c r="E7427" s="115">
        <v>14.055999999999999</v>
      </c>
      <c r="F7427" s="115">
        <v>7345</v>
      </c>
      <c r="G7427" s="126">
        <v>0</v>
      </c>
      <c r="H7427" s="126">
        <v>9.43629106246067E+18</v>
      </c>
    </row>
    <row r="7428" spans="3:8" ht="15" customHeight="1">
      <c r="C7428" s="113" t="b">
        <v>0</v>
      </c>
      <c r="D7428" s="124">
        <v>38002</v>
      </c>
      <c r="E7428" s="115">
        <v>14.202999999999999</v>
      </c>
      <c r="F7428" s="115">
        <v>7346</v>
      </c>
      <c r="G7428" s="126">
        <v>0</v>
      </c>
      <c r="H7428" s="126">
        <v>1.2079728917796012E+19</v>
      </c>
    </row>
    <row r="7429" spans="3:8" ht="15" customHeight="1">
      <c r="C7429" s="113" t="b">
        <v>0</v>
      </c>
      <c r="D7429" s="124">
        <v>38003</v>
      </c>
      <c r="E7429" s="115">
        <v>14.077</v>
      </c>
      <c r="F7429" s="115">
        <v>7347</v>
      </c>
      <c r="G7429" s="126">
        <v>0</v>
      </c>
      <c r="H7429" s="126">
        <v>9.7739196368617042E+18</v>
      </c>
    </row>
    <row r="7430" spans="3:8" ht="15" customHeight="1">
      <c r="C7430" s="113" t="b">
        <v>0</v>
      </c>
      <c r="D7430" s="124">
        <v>38004</v>
      </c>
      <c r="E7430" s="115">
        <v>14.138999999999999</v>
      </c>
      <c r="F7430" s="115">
        <v>7348</v>
      </c>
      <c r="G7430" s="126">
        <v>0</v>
      </c>
      <c r="H7430" s="126">
        <v>3.867126099908993E+18</v>
      </c>
    </row>
    <row r="7431" spans="3:8" ht="15" customHeight="1">
      <c r="C7431" s="113" t="b">
        <v>0</v>
      </c>
      <c r="D7431" s="124">
        <v>38005</v>
      </c>
      <c r="E7431" s="115">
        <v>14.202999999999999</v>
      </c>
      <c r="F7431" s="115">
        <v>7349</v>
      </c>
      <c r="G7431" s="126">
        <v>0</v>
      </c>
      <c r="H7431" s="126">
        <v>1.6619330096168806E+19</v>
      </c>
    </row>
    <row r="7432" spans="3:8" ht="15" customHeight="1">
      <c r="C7432" s="113" t="b">
        <v>0</v>
      </c>
      <c r="D7432" s="124">
        <v>38006</v>
      </c>
      <c r="E7432" s="115">
        <v>14.28</v>
      </c>
      <c r="F7432" s="115">
        <v>7350</v>
      </c>
      <c r="G7432" s="126">
        <v>0</v>
      </c>
      <c r="H7432" s="126">
        <v>1.7808239181995557E+19</v>
      </c>
    </row>
    <row r="7433" spans="3:8" ht="15" customHeight="1">
      <c r="C7433" s="113" t="b">
        <v>0</v>
      </c>
      <c r="D7433" s="124">
        <v>38007</v>
      </c>
      <c r="E7433" s="115">
        <v>14.233000000000001</v>
      </c>
      <c r="F7433" s="115">
        <v>7351</v>
      </c>
      <c r="G7433" s="126">
        <v>0</v>
      </c>
      <c r="H7433" s="126">
        <v>9.1332601521806838E+18</v>
      </c>
    </row>
    <row r="7434" spans="3:8" ht="15" customHeight="1">
      <c r="C7434" s="113" t="b">
        <v>0</v>
      </c>
      <c r="D7434" s="124">
        <v>38008</v>
      </c>
      <c r="E7434" s="115">
        <v>14.237</v>
      </c>
      <c r="F7434" s="115">
        <v>7352</v>
      </c>
      <c r="G7434" s="126">
        <v>0</v>
      </c>
      <c r="H7434" s="126">
        <v>3.6735246462581243E+18</v>
      </c>
    </row>
    <row r="7435" spans="3:8" ht="15" customHeight="1">
      <c r="C7435" s="113" t="b">
        <v>0</v>
      </c>
      <c r="D7435" s="124">
        <v>38009</v>
      </c>
      <c r="E7435" s="115">
        <v>14.32</v>
      </c>
      <c r="F7435" s="115">
        <v>7353</v>
      </c>
      <c r="G7435" s="126">
        <v>0</v>
      </c>
      <c r="H7435" s="126">
        <v>8.1467406727959265E+18</v>
      </c>
    </row>
    <row r="7436" spans="3:8" ht="15" customHeight="1">
      <c r="C7436" s="113" t="b">
        <v>0</v>
      </c>
      <c r="D7436" s="124">
        <v>38010</v>
      </c>
      <c r="E7436" s="115">
        <v>14.321</v>
      </c>
      <c r="F7436" s="115">
        <v>7354</v>
      </c>
      <c r="G7436" s="126">
        <v>0</v>
      </c>
      <c r="H7436" s="126">
        <v>1.6194437326457733E+19</v>
      </c>
    </row>
    <row r="7437" spans="3:8" ht="15" customHeight="1">
      <c r="C7437" s="113" t="b">
        <v>0</v>
      </c>
      <c r="D7437" s="124">
        <v>38011</v>
      </c>
      <c r="E7437" s="115">
        <v>14.217000000000001</v>
      </c>
      <c r="F7437" s="115">
        <v>7355</v>
      </c>
      <c r="G7437" s="126">
        <v>0</v>
      </c>
      <c r="H7437" s="126">
        <v>1.6340367747877716E+19</v>
      </c>
    </row>
    <row r="7438" spans="3:8" ht="15" customHeight="1">
      <c r="C7438" s="113" t="b">
        <v>0</v>
      </c>
      <c r="D7438" s="124">
        <v>38012</v>
      </c>
      <c r="E7438" s="115">
        <v>14.321</v>
      </c>
      <c r="F7438" s="115">
        <v>7356</v>
      </c>
      <c r="G7438" s="126">
        <v>0</v>
      </c>
      <c r="H7438" s="126">
        <v>1.7983096909929601E+19</v>
      </c>
    </row>
    <row r="7439" spans="3:8" ht="15" customHeight="1">
      <c r="C7439" s="113" t="b">
        <v>0</v>
      </c>
      <c r="D7439" s="124">
        <v>38013</v>
      </c>
      <c r="E7439" s="115">
        <v>14.366</v>
      </c>
      <c r="F7439" s="115">
        <v>7357</v>
      </c>
      <c r="G7439" s="126">
        <v>0</v>
      </c>
      <c r="H7439" s="126">
        <v>5.8661511354849037E+17</v>
      </c>
    </row>
    <row r="7440" spans="3:8" ht="15" customHeight="1">
      <c r="C7440" s="113" t="b">
        <v>0</v>
      </c>
      <c r="D7440" s="124">
        <v>38014</v>
      </c>
      <c r="E7440" s="115">
        <v>14.342000000000001</v>
      </c>
      <c r="F7440" s="115">
        <v>7358</v>
      </c>
      <c r="G7440" s="126">
        <v>0</v>
      </c>
      <c r="H7440" s="126">
        <v>1.4320598637229199E+19</v>
      </c>
    </row>
    <row r="7441" spans="3:8" ht="15" customHeight="1">
      <c r="C7441" s="113" t="b">
        <v>0</v>
      </c>
      <c r="D7441" s="124">
        <v>38015</v>
      </c>
      <c r="E7441" s="115">
        <v>14.337</v>
      </c>
      <c r="F7441" s="115">
        <v>7359</v>
      </c>
      <c r="G7441" s="126">
        <v>0</v>
      </c>
      <c r="H7441" s="126">
        <v>7.6509326121966705E+18</v>
      </c>
    </row>
    <row r="7442" spans="3:8" ht="15" customHeight="1">
      <c r="C7442" s="113" t="b">
        <v>0</v>
      </c>
      <c r="D7442" s="124">
        <v>38016</v>
      </c>
      <c r="E7442" s="115">
        <v>14.28</v>
      </c>
      <c r="F7442" s="115">
        <v>7360</v>
      </c>
      <c r="G7442" s="126">
        <v>0</v>
      </c>
      <c r="H7442" s="126">
        <v>6.5825876558943416E+18</v>
      </c>
    </row>
    <row r="7443" spans="3:8" ht="15" customHeight="1">
      <c r="C7443" s="113" t="b">
        <v>0</v>
      </c>
      <c r="D7443" s="124">
        <v>38017</v>
      </c>
      <c r="E7443" s="115">
        <v>14.397</v>
      </c>
      <c r="F7443" s="115">
        <v>7361</v>
      </c>
      <c r="G7443" s="126">
        <v>0</v>
      </c>
      <c r="H7443" s="126">
        <v>2.4844956638994043E+18</v>
      </c>
    </row>
    <row r="7444" spans="3:8" ht="15" customHeight="1">
      <c r="C7444" s="113" t="b">
        <v>0</v>
      </c>
      <c r="D7444" s="124">
        <v>38018</v>
      </c>
      <c r="E7444" s="115">
        <v>14.36</v>
      </c>
      <c r="F7444" s="115">
        <v>7362</v>
      </c>
      <c r="G7444" s="126">
        <v>0</v>
      </c>
      <c r="H7444" s="126">
        <v>1.8379461117801116E+18</v>
      </c>
    </row>
    <row r="7445" spans="3:8" ht="15" customHeight="1">
      <c r="C7445" s="113" t="b">
        <v>0</v>
      </c>
      <c r="D7445" s="124">
        <v>38019</v>
      </c>
      <c r="E7445" s="115">
        <v>14.388999999999999</v>
      </c>
      <c r="F7445" s="115">
        <v>7363</v>
      </c>
      <c r="G7445" s="126">
        <v>0</v>
      </c>
      <c r="H7445" s="126">
        <v>1.4380567403000433E+19</v>
      </c>
    </row>
    <row r="7446" spans="3:8" ht="15" customHeight="1">
      <c r="C7446" s="113" t="b">
        <v>0</v>
      </c>
      <c r="D7446" s="124">
        <v>38020</v>
      </c>
      <c r="E7446" s="115">
        <v>14.497</v>
      </c>
      <c r="F7446" s="115">
        <v>7364</v>
      </c>
      <c r="G7446" s="126">
        <v>0</v>
      </c>
      <c r="H7446" s="126">
        <v>3.3470869952556616E+18</v>
      </c>
    </row>
    <row r="7447" spans="3:8" ht="15" customHeight="1">
      <c r="C7447" s="113" t="b">
        <v>0</v>
      </c>
      <c r="D7447" s="124">
        <v>38021</v>
      </c>
      <c r="E7447" s="115">
        <v>14.515000000000001</v>
      </c>
      <c r="F7447" s="115">
        <v>7365</v>
      </c>
      <c r="G7447" s="126">
        <v>0</v>
      </c>
      <c r="H7447" s="126">
        <v>8.9591995181553889E+18</v>
      </c>
    </row>
    <row r="7448" spans="3:8" ht="15" customHeight="1">
      <c r="C7448" s="113" t="b">
        <v>0</v>
      </c>
      <c r="D7448" s="124">
        <v>38022</v>
      </c>
      <c r="E7448" s="115">
        <v>14.53</v>
      </c>
      <c r="F7448" s="115">
        <v>7366</v>
      </c>
      <c r="G7448" s="126">
        <v>0</v>
      </c>
      <c r="H7448" s="126">
        <v>1.8838177388386243E+18</v>
      </c>
    </row>
    <row r="7449" spans="3:8" ht="15" customHeight="1">
      <c r="C7449" s="113" t="b">
        <v>0</v>
      </c>
      <c r="D7449" s="124">
        <v>38023</v>
      </c>
      <c r="E7449" s="115">
        <v>14.564</v>
      </c>
      <c r="F7449" s="115">
        <v>7367</v>
      </c>
      <c r="G7449" s="126">
        <v>0</v>
      </c>
      <c r="H7449" s="126">
        <v>8.4112381630469847E+18</v>
      </c>
    </row>
    <row r="7450" spans="3:8" ht="15" customHeight="1">
      <c r="C7450" s="113" t="b">
        <v>0</v>
      </c>
      <c r="D7450" s="124">
        <v>38024</v>
      </c>
      <c r="E7450" s="115">
        <v>14.691000000000001</v>
      </c>
      <c r="F7450" s="115">
        <v>7368</v>
      </c>
      <c r="G7450" s="126">
        <v>0</v>
      </c>
      <c r="H7450" s="126">
        <v>1.4374005659756814E+19</v>
      </c>
    </row>
    <row r="7451" spans="3:8" ht="15" customHeight="1">
      <c r="C7451" s="113" t="b">
        <v>0</v>
      </c>
      <c r="D7451" s="124">
        <v>38025</v>
      </c>
      <c r="E7451" s="115">
        <v>14.692</v>
      </c>
      <c r="F7451" s="115">
        <v>7369</v>
      </c>
      <c r="G7451" s="126">
        <v>0</v>
      </c>
      <c r="H7451" s="126">
        <v>1.636131107321914E+19</v>
      </c>
    </row>
    <row r="7452" spans="3:8" ht="15" customHeight="1">
      <c r="C7452" s="113" t="b">
        <v>0</v>
      </c>
      <c r="D7452" s="124">
        <v>38026</v>
      </c>
      <c r="E7452" s="115">
        <v>14.787000000000001</v>
      </c>
      <c r="F7452" s="115">
        <v>7370</v>
      </c>
      <c r="G7452" s="126">
        <v>0</v>
      </c>
      <c r="H7452" s="126">
        <v>8140028413611449</v>
      </c>
    </row>
    <row r="7453" spans="3:8" ht="15" customHeight="1">
      <c r="C7453" s="113" t="b">
        <v>0</v>
      </c>
      <c r="D7453" s="124">
        <v>38027</v>
      </c>
      <c r="E7453" s="115">
        <v>14.827</v>
      </c>
      <c r="F7453" s="115">
        <v>7371</v>
      </c>
      <c r="G7453" s="126">
        <v>0</v>
      </c>
      <c r="H7453" s="126">
        <v>1.3731593443857715E+19</v>
      </c>
    </row>
    <row r="7454" spans="3:8" ht="15" customHeight="1">
      <c r="C7454" s="113" t="b">
        <v>0</v>
      </c>
      <c r="D7454" s="124">
        <v>38028</v>
      </c>
      <c r="E7454" s="115">
        <v>14.862</v>
      </c>
      <c r="F7454" s="115">
        <v>7372</v>
      </c>
      <c r="G7454" s="126">
        <v>0</v>
      </c>
      <c r="H7454" s="126">
        <v>1.275704483623134E+18</v>
      </c>
    </row>
    <row r="7455" spans="3:8" ht="15" customHeight="1">
      <c r="C7455" s="113" t="b">
        <v>0</v>
      </c>
      <c r="D7455" s="124">
        <v>38029</v>
      </c>
      <c r="E7455" s="115">
        <v>14.946999999999999</v>
      </c>
      <c r="F7455" s="115">
        <v>7373</v>
      </c>
      <c r="G7455" s="126">
        <v>0</v>
      </c>
      <c r="H7455" s="126">
        <v>1.7683475839057514E+19</v>
      </c>
    </row>
    <row r="7456" spans="3:8" ht="15" customHeight="1">
      <c r="C7456" s="113" t="b">
        <v>0</v>
      </c>
      <c r="D7456" s="124">
        <v>38030</v>
      </c>
      <c r="E7456" s="115">
        <v>15.021000000000001</v>
      </c>
      <c r="F7456" s="115">
        <v>7374</v>
      </c>
      <c r="G7456" s="126">
        <v>0</v>
      </c>
      <c r="H7456" s="126">
        <v>7.2556800426270484E+18</v>
      </c>
    </row>
    <row r="7457" spans="3:8" ht="15" customHeight="1">
      <c r="C7457" s="113" t="b">
        <v>0</v>
      </c>
      <c r="D7457" s="124">
        <v>38031</v>
      </c>
      <c r="E7457" s="115">
        <v>15.023999999999999</v>
      </c>
      <c r="F7457" s="115">
        <v>7375</v>
      </c>
      <c r="G7457" s="126">
        <v>0</v>
      </c>
      <c r="H7457" s="126">
        <v>1.2505369687537699E+19</v>
      </c>
    </row>
    <row r="7458" spans="3:8" ht="15" customHeight="1">
      <c r="C7458" s="113" t="b">
        <v>0</v>
      </c>
      <c r="D7458" s="124">
        <v>38032</v>
      </c>
      <c r="E7458" s="115">
        <v>15.034000000000001</v>
      </c>
      <c r="F7458" s="115">
        <v>7376</v>
      </c>
      <c r="G7458" s="126">
        <v>0</v>
      </c>
      <c r="H7458" s="126">
        <v>2.1348459564369544E+18</v>
      </c>
    </row>
    <row r="7459" spans="3:8" ht="15" customHeight="1">
      <c r="C7459" s="113" t="b">
        <v>0</v>
      </c>
      <c r="D7459" s="124">
        <v>38033</v>
      </c>
      <c r="E7459" s="115">
        <v>15.029</v>
      </c>
      <c r="F7459" s="115">
        <v>7377</v>
      </c>
      <c r="G7459" s="126">
        <v>0</v>
      </c>
      <c r="H7459" s="126">
        <v>8.167945602826369E+18</v>
      </c>
    </row>
    <row r="7460" spans="3:8" ht="15" customHeight="1">
      <c r="C7460" s="113" t="b">
        <v>0</v>
      </c>
      <c r="D7460" s="124">
        <v>38034</v>
      </c>
      <c r="E7460" s="115">
        <v>15.037000000000001</v>
      </c>
      <c r="F7460" s="115">
        <v>7378</v>
      </c>
      <c r="G7460" s="126">
        <v>0</v>
      </c>
      <c r="H7460" s="126">
        <v>1.2833651324627585E+19</v>
      </c>
    </row>
    <row r="7461" spans="3:8" ht="15" customHeight="1">
      <c r="C7461" s="113" t="b">
        <v>0</v>
      </c>
      <c r="D7461" s="124">
        <v>38035</v>
      </c>
      <c r="E7461" s="115">
        <v>15.028</v>
      </c>
      <c r="F7461" s="115">
        <v>7379</v>
      </c>
      <c r="G7461" s="126">
        <v>0</v>
      </c>
      <c r="H7461" s="126">
        <v>1.4324045322313134E+19</v>
      </c>
    </row>
    <row r="7462" spans="3:8" ht="15" customHeight="1">
      <c r="C7462" s="113" t="b">
        <v>0</v>
      </c>
      <c r="D7462" s="124">
        <v>38036</v>
      </c>
      <c r="E7462" s="115">
        <v>15.087999999999999</v>
      </c>
      <c r="F7462" s="115">
        <v>7380</v>
      </c>
      <c r="G7462" s="126">
        <v>0</v>
      </c>
      <c r="H7462" s="126">
        <v>8.5209677294770309E+18</v>
      </c>
    </row>
    <row r="7463" spans="3:8" ht="15" customHeight="1">
      <c r="C7463" s="113" t="b">
        <v>0</v>
      </c>
      <c r="D7463" s="124">
        <v>38037</v>
      </c>
      <c r="E7463" s="115">
        <v>15.082000000000001</v>
      </c>
      <c r="F7463" s="115">
        <v>7381</v>
      </c>
      <c r="G7463" s="126">
        <v>0</v>
      </c>
      <c r="H7463" s="126">
        <v>1.6179107484171106E+19</v>
      </c>
    </row>
    <row r="7464" spans="3:8" ht="15" customHeight="1">
      <c r="C7464" s="113" t="b">
        <v>0</v>
      </c>
      <c r="D7464" s="124">
        <v>38038</v>
      </c>
      <c r="E7464" s="115">
        <v>15.147</v>
      </c>
      <c r="F7464" s="115">
        <v>7382</v>
      </c>
      <c r="G7464" s="126">
        <v>0</v>
      </c>
      <c r="H7464" s="126">
        <v>1.2728760517651296E+19</v>
      </c>
    </row>
    <row r="7465" spans="3:8" ht="15" customHeight="1">
      <c r="C7465" s="113" t="b">
        <v>0</v>
      </c>
      <c r="D7465" s="124">
        <v>38039</v>
      </c>
      <c r="E7465" s="115">
        <v>15.164999999999999</v>
      </c>
      <c r="F7465" s="115">
        <v>7383</v>
      </c>
      <c r="G7465" s="126">
        <v>0</v>
      </c>
      <c r="H7465" s="126">
        <v>1.197251797098556E+19</v>
      </c>
    </row>
    <row r="7466" spans="3:8" ht="15" customHeight="1">
      <c r="C7466" s="113" t="b">
        <v>0</v>
      </c>
      <c r="D7466" s="124">
        <v>38040</v>
      </c>
      <c r="E7466" s="115">
        <v>15.15</v>
      </c>
      <c r="F7466" s="115">
        <v>7384</v>
      </c>
      <c r="G7466" s="126">
        <v>0</v>
      </c>
      <c r="H7466" s="126">
        <v>1.1644306403133319E+19</v>
      </c>
    </row>
    <row r="7467" spans="3:8" ht="15" customHeight="1">
      <c r="C7467" s="113" t="b">
        <v>0</v>
      </c>
      <c r="D7467" s="124">
        <v>38041</v>
      </c>
      <c r="E7467" s="115">
        <v>15.169</v>
      </c>
      <c r="F7467" s="115">
        <v>7385</v>
      </c>
      <c r="G7467" s="126">
        <v>0</v>
      </c>
      <c r="H7467" s="126">
        <v>5.9682363300152084E+18</v>
      </c>
    </row>
    <row r="7468" spans="3:8" ht="15" customHeight="1">
      <c r="C7468" s="113" t="b">
        <v>0</v>
      </c>
      <c r="D7468" s="124">
        <v>38042</v>
      </c>
      <c r="E7468" s="115">
        <v>15.144</v>
      </c>
      <c r="F7468" s="115">
        <v>7386</v>
      </c>
      <c r="G7468" s="126">
        <v>0</v>
      </c>
      <c r="H7468" s="126">
        <v>5.6291885846973614E+18</v>
      </c>
    </row>
    <row r="7469" spans="3:8" ht="15" customHeight="1">
      <c r="C7469" s="113" t="b">
        <v>0</v>
      </c>
      <c r="D7469" s="124">
        <v>38043</v>
      </c>
      <c r="E7469" s="115">
        <v>15.169</v>
      </c>
      <c r="F7469" s="115">
        <v>7387</v>
      </c>
      <c r="G7469" s="126">
        <v>0</v>
      </c>
      <c r="H7469" s="126">
        <v>4.0143657988540457E+18</v>
      </c>
    </row>
    <row r="7470" spans="3:8" ht="15" customHeight="1">
      <c r="C7470" s="113" t="b">
        <v>0</v>
      </c>
      <c r="D7470" s="124">
        <v>38044</v>
      </c>
      <c r="E7470" s="115">
        <v>15.185</v>
      </c>
      <c r="F7470" s="115">
        <v>7388</v>
      </c>
      <c r="G7470" s="126">
        <v>0</v>
      </c>
      <c r="H7470" s="126">
        <v>2.3358252688141322E+18</v>
      </c>
    </row>
    <row r="7471" spans="3:8" ht="15" customHeight="1">
      <c r="C7471" s="113" t="b">
        <v>0</v>
      </c>
      <c r="D7471" s="124">
        <v>38045</v>
      </c>
      <c r="E7471" s="115">
        <v>15.186999999999999</v>
      </c>
      <c r="F7471" s="115">
        <v>7389</v>
      </c>
      <c r="G7471" s="126">
        <v>0</v>
      </c>
      <c r="H7471" s="126">
        <v>7.5025085028799693E+18</v>
      </c>
    </row>
    <row r="7472" spans="3:8" ht="15" customHeight="1">
      <c r="C7472" s="113" t="b">
        <v>0</v>
      </c>
      <c r="D7472" s="124">
        <v>38046</v>
      </c>
      <c r="E7472" s="115">
        <v>15.196999999999999</v>
      </c>
      <c r="F7472" s="115">
        <v>7390</v>
      </c>
      <c r="G7472" s="126">
        <v>0</v>
      </c>
      <c r="H7472" s="126">
        <v>1.6990981535790612E+19</v>
      </c>
    </row>
    <row r="7473" spans="3:8" ht="15" customHeight="1">
      <c r="C7473" s="113" t="b">
        <v>0</v>
      </c>
      <c r="D7473" s="124">
        <v>38047</v>
      </c>
      <c r="E7473" s="115">
        <v>15.103999999999999</v>
      </c>
      <c r="F7473" s="115">
        <v>7391</v>
      </c>
      <c r="G7473" s="126">
        <v>0</v>
      </c>
      <c r="H7473" s="126">
        <v>1.0908903120476897E+19</v>
      </c>
    </row>
    <row r="7474" spans="3:8" ht="15" customHeight="1">
      <c r="C7474" s="113" t="b">
        <v>0</v>
      </c>
      <c r="D7474" s="124">
        <v>38048</v>
      </c>
      <c r="E7474" s="115">
        <v>15.068</v>
      </c>
      <c r="F7474" s="115">
        <v>7392</v>
      </c>
      <c r="G7474" s="126">
        <v>0</v>
      </c>
      <c r="H7474" s="126">
        <v>4.098335812379801E+17</v>
      </c>
    </row>
    <row r="7475" spans="3:8" ht="15" customHeight="1">
      <c r="C7475" s="113" t="b">
        <v>0</v>
      </c>
      <c r="D7475" s="124">
        <v>38049</v>
      </c>
      <c r="E7475" s="115">
        <v>15.052</v>
      </c>
      <c r="F7475" s="115">
        <v>7393</v>
      </c>
      <c r="G7475" s="126">
        <v>0</v>
      </c>
      <c r="H7475" s="126">
        <v>6.7306385901620828E+18</v>
      </c>
    </row>
    <row r="7476" spans="3:8" ht="15" customHeight="1">
      <c r="C7476" s="113" t="b">
        <v>0</v>
      </c>
      <c r="D7476" s="124">
        <v>38050</v>
      </c>
      <c r="E7476" s="115">
        <v>15.004</v>
      </c>
      <c r="F7476" s="115">
        <v>7394</v>
      </c>
      <c r="G7476" s="126">
        <v>0</v>
      </c>
      <c r="H7476" s="126">
        <v>6.1952549610347346E+18</v>
      </c>
    </row>
    <row r="7477" spans="3:8" ht="15" customHeight="1">
      <c r="C7477" s="113" t="b">
        <v>0</v>
      </c>
      <c r="D7477" s="124">
        <v>38051</v>
      </c>
      <c r="E7477" s="115">
        <v>15.04</v>
      </c>
      <c r="F7477" s="115">
        <v>7395</v>
      </c>
      <c r="G7477" s="126">
        <v>0</v>
      </c>
      <c r="H7477" s="126">
        <v>1.099729929182591E+19</v>
      </c>
    </row>
    <row r="7478" spans="3:8" ht="15" customHeight="1">
      <c r="C7478" s="113" t="b">
        <v>0</v>
      </c>
      <c r="D7478" s="124">
        <v>38052</v>
      </c>
      <c r="E7478" s="115">
        <v>15.117000000000001</v>
      </c>
      <c r="F7478" s="115">
        <v>7396</v>
      </c>
      <c r="G7478" s="126">
        <v>0</v>
      </c>
      <c r="H7478" s="126">
        <v>2.4350403824828726E+17</v>
      </c>
    </row>
    <row r="7479" spans="3:8" ht="15" customHeight="1">
      <c r="C7479" s="113" t="b">
        <v>0</v>
      </c>
      <c r="D7479" s="124">
        <v>38053</v>
      </c>
      <c r="E7479" s="115">
        <v>15.157</v>
      </c>
      <c r="F7479" s="115">
        <v>7397</v>
      </c>
      <c r="G7479" s="126">
        <v>0</v>
      </c>
      <c r="H7479" s="126">
        <v>7.0455100067268854E+18</v>
      </c>
    </row>
    <row r="7480" spans="3:8" ht="15" customHeight="1">
      <c r="C7480" s="113" t="b">
        <v>0</v>
      </c>
      <c r="D7480" s="124">
        <v>38054</v>
      </c>
      <c r="E7480" s="115">
        <v>15.161</v>
      </c>
      <c r="F7480" s="115">
        <v>7398</v>
      </c>
      <c r="G7480" s="126">
        <v>0</v>
      </c>
      <c r="H7480" s="126">
        <v>1.4109291085603959E+19</v>
      </c>
    </row>
    <row r="7481" spans="3:8" ht="15" customHeight="1">
      <c r="C7481" s="113" t="b">
        <v>0</v>
      </c>
      <c r="D7481" s="124">
        <v>38055</v>
      </c>
      <c r="E7481" s="115">
        <v>15.269</v>
      </c>
      <c r="F7481" s="115">
        <v>7399</v>
      </c>
      <c r="G7481" s="126">
        <v>0</v>
      </c>
      <c r="H7481" s="126">
        <v>1.7887444523315593E+19</v>
      </c>
    </row>
    <row r="7482" spans="3:8" ht="15" customHeight="1">
      <c r="C7482" s="113" t="b">
        <v>0</v>
      </c>
      <c r="D7482" s="124">
        <v>38056</v>
      </c>
      <c r="E7482" s="115">
        <v>15.3</v>
      </c>
      <c r="F7482" s="115">
        <v>7400</v>
      </c>
      <c r="G7482" s="126">
        <v>0</v>
      </c>
      <c r="H7482" s="126">
        <v>4.4080279297065047E+18</v>
      </c>
    </row>
    <row r="7483" spans="3:8" ht="15" customHeight="1">
      <c r="C7483" s="113" t="b">
        <v>0</v>
      </c>
      <c r="D7483" s="124">
        <v>38057</v>
      </c>
      <c r="E7483" s="115">
        <v>15.191000000000001</v>
      </c>
      <c r="F7483" s="115">
        <v>7401</v>
      </c>
      <c r="G7483" s="126">
        <v>0</v>
      </c>
      <c r="H7483" s="126">
        <v>7.7684805142785638E+18</v>
      </c>
    </row>
    <row r="7484" spans="3:8" ht="15" customHeight="1">
      <c r="C7484" s="113" t="b">
        <v>0</v>
      </c>
      <c r="D7484" s="124">
        <v>38058</v>
      </c>
      <c r="E7484" s="115">
        <v>15.085000000000001</v>
      </c>
      <c r="F7484" s="115">
        <v>7402</v>
      </c>
      <c r="G7484" s="126">
        <v>0</v>
      </c>
      <c r="H7484" s="126">
        <v>2.668856669791831E+18</v>
      </c>
    </row>
    <row r="7485" spans="3:8" ht="15" customHeight="1">
      <c r="C7485" s="113" t="b">
        <v>0</v>
      </c>
      <c r="D7485" s="124">
        <v>38059</v>
      </c>
      <c r="E7485" s="115">
        <v>14.853999999999999</v>
      </c>
      <c r="F7485" s="115">
        <v>7403</v>
      </c>
      <c r="G7485" s="126">
        <v>0</v>
      </c>
      <c r="H7485" s="126">
        <v>8.0837213912804618E+18</v>
      </c>
    </row>
    <row r="7486" spans="3:8" ht="15" customHeight="1">
      <c r="C7486" s="113" t="b">
        <v>0</v>
      </c>
      <c r="D7486" s="124">
        <v>38060</v>
      </c>
      <c r="E7486" s="115">
        <v>14.89</v>
      </c>
      <c r="F7486" s="115">
        <v>7404</v>
      </c>
      <c r="G7486" s="126">
        <v>0</v>
      </c>
      <c r="H7486" s="126">
        <v>1.0294969019166466E+19</v>
      </c>
    </row>
    <row r="7487" spans="3:8" ht="15" customHeight="1">
      <c r="C7487" s="113" t="b">
        <v>0</v>
      </c>
      <c r="D7487" s="124">
        <v>38061</v>
      </c>
      <c r="E7487" s="115">
        <v>14.907999999999999</v>
      </c>
      <c r="F7487" s="115">
        <v>7405</v>
      </c>
      <c r="G7487" s="126">
        <v>0</v>
      </c>
      <c r="H7487" s="126">
        <v>1.2605718660264681E+19</v>
      </c>
    </row>
    <row r="7488" spans="3:8" ht="15" customHeight="1">
      <c r="C7488" s="113" t="b">
        <v>0</v>
      </c>
      <c r="D7488" s="124">
        <v>38062</v>
      </c>
      <c r="E7488" s="115">
        <v>14.944000000000001</v>
      </c>
      <c r="F7488" s="115">
        <v>7406</v>
      </c>
      <c r="G7488" s="126">
        <v>0</v>
      </c>
      <c r="H7488" s="126">
        <v>7.6867777070053489E+18</v>
      </c>
    </row>
    <row r="7489" spans="3:8" ht="15" customHeight="1">
      <c r="C7489" s="113" t="b">
        <v>0</v>
      </c>
      <c r="D7489" s="124">
        <v>38063</v>
      </c>
      <c r="E7489" s="115">
        <v>15.013</v>
      </c>
      <c r="F7489" s="115">
        <v>7407</v>
      </c>
      <c r="G7489" s="126">
        <v>0</v>
      </c>
      <c r="H7489" s="126">
        <v>8.8400537499017434E+17</v>
      </c>
    </row>
    <row r="7490" spans="3:8" ht="15" customHeight="1">
      <c r="C7490" s="113" t="b">
        <v>0</v>
      </c>
      <c r="D7490" s="124">
        <v>38064</v>
      </c>
      <c r="E7490" s="115">
        <v>14.943</v>
      </c>
      <c r="F7490" s="115">
        <v>7408</v>
      </c>
      <c r="G7490" s="126">
        <v>0</v>
      </c>
      <c r="H7490" s="126">
        <v>8.9111565178426767E+18</v>
      </c>
    </row>
    <row r="7491" spans="3:8" ht="15" customHeight="1">
      <c r="C7491" s="113" t="b">
        <v>0</v>
      </c>
      <c r="D7491" s="124">
        <v>38065</v>
      </c>
      <c r="E7491" s="115">
        <v>14.941000000000001</v>
      </c>
      <c r="F7491" s="115">
        <v>7409</v>
      </c>
      <c r="G7491" s="126">
        <v>0</v>
      </c>
      <c r="H7491" s="126">
        <v>1.3658082273934356E+19</v>
      </c>
    </row>
    <row r="7492" spans="3:8" ht="15" customHeight="1">
      <c r="C7492" s="113" t="b">
        <v>0</v>
      </c>
      <c r="D7492" s="124">
        <v>38066</v>
      </c>
      <c r="E7492" s="115">
        <v>14.955</v>
      </c>
      <c r="F7492" s="115">
        <v>7410</v>
      </c>
      <c r="G7492" s="126">
        <v>0</v>
      </c>
      <c r="H7492" s="126">
        <v>2.3769539939180155E+18</v>
      </c>
    </row>
    <row r="7493" spans="3:8" ht="15" customHeight="1">
      <c r="C7493" s="113" t="b">
        <v>0</v>
      </c>
      <c r="D7493" s="124">
        <v>38067</v>
      </c>
      <c r="E7493" s="115">
        <v>14.954000000000001</v>
      </c>
      <c r="F7493" s="115">
        <v>7411</v>
      </c>
      <c r="G7493" s="126">
        <v>0</v>
      </c>
      <c r="H7493" s="126">
        <v>1.563697061315371E+19</v>
      </c>
    </row>
    <row r="7494" spans="3:8" ht="15" customHeight="1">
      <c r="C7494" s="113" t="b">
        <v>0</v>
      </c>
      <c r="D7494" s="124">
        <v>38068</v>
      </c>
      <c r="E7494" s="115">
        <v>14.843999999999999</v>
      </c>
      <c r="F7494" s="115">
        <v>7412</v>
      </c>
      <c r="G7494" s="126">
        <v>0</v>
      </c>
      <c r="H7494" s="126">
        <v>5.9664841592663255E+18</v>
      </c>
    </row>
    <row r="7495" spans="3:8" ht="15" customHeight="1">
      <c r="C7495" s="113" t="b">
        <v>0</v>
      </c>
      <c r="D7495" s="124">
        <v>38069</v>
      </c>
      <c r="E7495" s="115">
        <v>14.824</v>
      </c>
      <c r="F7495" s="115">
        <v>7413</v>
      </c>
      <c r="G7495" s="126">
        <v>0</v>
      </c>
      <c r="H7495" s="126">
        <v>5.1609476443170068E+18</v>
      </c>
    </row>
    <row r="7496" spans="3:8" ht="15" customHeight="1">
      <c r="C7496" s="113" t="b">
        <v>0</v>
      </c>
      <c r="D7496" s="124">
        <v>38070</v>
      </c>
      <c r="E7496" s="115">
        <v>14.882</v>
      </c>
      <c r="F7496" s="115">
        <v>7414</v>
      </c>
      <c r="G7496" s="126">
        <v>0</v>
      </c>
      <c r="H7496" s="126">
        <v>5.5744878333695539E+18</v>
      </c>
    </row>
    <row r="7497" spans="3:8" ht="15" customHeight="1">
      <c r="C7497" s="113" t="b">
        <v>0</v>
      </c>
      <c r="D7497" s="124">
        <v>38071</v>
      </c>
      <c r="E7497" s="115">
        <v>14.958</v>
      </c>
      <c r="F7497" s="115">
        <v>7415</v>
      </c>
      <c r="G7497" s="126">
        <v>0</v>
      </c>
      <c r="H7497" s="126">
        <v>4.4543426998756342E+18</v>
      </c>
    </row>
    <row r="7498" spans="3:8" ht="15" customHeight="1">
      <c r="C7498" s="113" t="b">
        <v>0</v>
      </c>
      <c r="D7498" s="124">
        <v>38072</v>
      </c>
      <c r="E7498" s="115">
        <v>15.048</v>
      </c>
      <c r="F7498" s="115">
        <v>7416</v>
      </c>
      <c r="G7498" s="126">
        <v>0</v>
      </c>
      <c r="H7498" s="126">
        <v>1.6257370920727683E+19</v>
      </c>
    </row>
    <row r="7499" spans="3:8" ht="15" customHeight="1">
      <c r="C7499" s="113" t="b">
        <v>0</v>
      </c>
      <c r="D7499" s="124">
        <v>38073</v>
      </c>
      <c r="E7499" s="115">
        <v>15.016</v>
      </c>
      <c r="F7499" s="115">
        <v>7417</v>
      </c>
      <c r="G7499" s="126">
        <v>0</v>
      </c>
      <c r="H7499" s="126">
        <v>5.7330091429041705E+18</v>
      </c>
    </row>
    <row r="7500" spans="3:8" ht="15" customHeight="1">
      <c r="C7500" s="113" t="b">
        <v>0</v>
      </c>
      <c r="D7500" s="124">
        <v>38074</v>
      </c>
      <c r="E7500" s="115">
        <v>14.83</v>
      </c>
      <c r="F7500" s="115">
        <v>7418</v>
      </c>
      <c r="G7500" s="126">
        <v>0</v>
      </c>
      <c r="H7500" s="126">
        <v>5.2125396841296824E+18</v>
      </c>
    </row>
    <row r="7501" spans="3:8" ht="15" customHeight="1">
      <c r="C7501" s="113" t="b">
        <v>0</v>
      </c>
      <c r="D7501" s="124">
        <v>38075</v>
      </c>
      <c r="E7501" s="115">
        <v>14.792999999999999</v>
      </c>
      <c r="F7501" s="115">
        <v>7419</v>
      </c>
      <c r="G7501" s="126">
        <v>0</v>
      </c>
      <c r="H7501" s="126">
        <v>1.1571499409910344E+19</v>
      </c>
    </row>
    <row r="7502" spans="3:8" ht="15" customHeight="1">
      <c r="C7502" s="113" t="b">
        <v>0</v>
      </c>
      <c r="D7502" s="124">
        <v>38076</v>
      </c>
      <c r="E7502" s="115">
        <v>14.784000000000001</v>
      </c>
      <c r="F7502" s="115">
        <v>7420</v>
      </c>
      <c r="G7502" s="126">
        <v>0</v>
      </c>
      <c r="H7502" s="126">
        <v>1.3441529625768333E+19</v>
      </c>
    </row>
    <row r="7503" spans="3:8" ht="15" customHeight="1">
      <c r="C7503" s="113" t="b">
        <v>0</v>
      </c>
      <c r="D7503" s="124">
        <v>38077</v>
      </c>
      <c r="E7503" s="115">
        <v>14.840999999999999</v>
      </c>
      <c r="F7503" s="115">
        <v>7421</v>
      </c>
      <c r="G7503" s="126">
        <v>0</v>
      </c>
      <c r="H7503" s="126">
        <v>1.6844523233505133E+19</v>
      </c>
    </row>
    <row r="7504" spans="3:8" ht="15" customHeight="1">
      <c r="C7504" s="113" t="b">
        <v>0</v>
      </c>
      <c r="D7504" s="124">
        <v>38078</v>
      </c>
      <c r="E7504" s="115">
        <v>14.742000000000001</v>
      </c>
      <c r="F7504" s="115">
        <v>7422</v>
      </c>
      <c r="G7504" s="126">
        <v>0</v>
      </c>
      <c r="H7504" s="126">
        <v>9.4928621988375491E+18</v>
      </c>
    </row>
    <row r="7505" spans="3:8" ht="15" customHeight="1">
      <c r="C7505" s="113" t="b">
        <v>0</v>
      </c>
      <c r="D7505" s="124">
        <v>38079</v>
      </c>
      <c r="E7505" s="115">
        <v>14.734999999999999</v>
      </c>
      <c r="F7505" s="115">
        <v>7423</v>
      </c>
      <c r="G7505" s="126">
        <v>0</v>
      </c>
      <c r="H7505" s="126">
        <v>1.187273499546581E+19</v>
      </c>
    </row>
    <row r="7506" spans="3:8" ht="15" customHeight="1">
      <c r="C7506" s="113" t="b">
        <v>0</v>
      </c>
      <c r="D7506" s="124">
        <v>38080</v>
      </c>
      <c r="E7506" s="115">
        <v>14.68</v>
      </c>
      <c r="F7506" s="115">
        <v>7424</v>
      </c>
      <c r="G7506" s="126">
        <v>0</v>
      </c>
      <c r="H7506" s="126">
        <v>7.1337808905604424E+18</v>
      </c>
    </row>
    <row r="7507" spans="3:8" ht="15" customHeight="1">
      <c r="C7507" s="113" t="b">
        <v>0</v>
      </c>
      <c r="D7507" s="124">
        <v>38081</v>
      </c>
      <c r="E7507" s="115">
        <v>14.682</v>
      </c>
      <c r="F7507" s="115">
        <v>7425</v>
      </c>
      <c r="G7507" s="126">
        <v>0</v>
      </c>
      <c r="H7507" s="126">
        <v>3.87323818331878E+16</v>
      </c>
    </row>
    <row r="7508" spans="3:8" ht="15" customHeight="1">
      <c r="C7508" s="113" t="b">
        <v>0</v>
      </c>
      <c r="D7508" s="124">
        <v>38082</v>
      </c>
      <c r="E7508" s="115">
        <v>14.669</v>
      </c>
      <c r="F7508" s="115">
        <v>7426</v>
      </c>
      <c r="G7508" s="126">
        <v>0</v>
      </c>
      <c r="H7508" s="126">
        <v>1.5316536160736015E+18</v>
      </c>
    </row>
    <row r="7509" spans="3:8" ht="15" customHeight="1">
      <c r="C7509" s="113" t="b">
        <v>0</v>
      </c>
      <c r="D7509" s="124">
        <v>38083</v>
      </c>
      <c r="E7509" s="115">
        <v>14.595000000000001</v>
      </c>
      <c r="F7509" s="115">
        <v>7427</v>
      </c>
      <c r="G7509" s="126">
        <v>0</v>
      </c>
      <c r="H7509" s="126">
        <v>9.5907672826437386E+18</v>
      </c>
    </row>
    <row r="7510" spans="3:8" ht="15" customHeight="1">
      <c r="C7510" s="113" t="b">
        <v>0</v>
      </c>
      <c r="D7510" s="124">
        <v>38084</v>
      </c>
      <c r="E7510" s="115">
        <v>14.504</v>
      </c>
      <c r="F7510" s="115">
        <v>7428</v>
      </c>
      <c r="G7510" s="126">
        <v>0</v>
      </c>
      <c r="H7510" s="126">
        <v>1.8338013319711967E+18</v>
      </c>
    </row>
    <row r="7511" spans="3:8" ht="15" customHeight="1">
      <c r="C7511" s="113" t="b">
        <v>0</v>
      </c>
      <c r="D7511" s="124">
        <v>38085</v>
      </c>
      <c r="E7511" s="115">
        <v>14.461</v>
      </c>
      <c r="F7511" s="115">
        <v>7429</v>
      </c>
      <c r="G7511" s="126">
        <v>0</v>
      </c>
      <c r="H7511" s="126">
        <v>1.7815835800205691E+19</v>
      </c>
    </row>
    <row r="7512" spans="3:8" ht="15" customHeight="1">
      <c r="C7512" s="113" t="b">
        <v>0</v>
      </c>
      <c r="D7512" s="124">
        <v>38086</v>
      </c>
      <c r="E7512" s="115">
        <v>14.420999999999999</v>
      </c>
      <c r="F7512" s="115">
        <v>7430</v>
      </c>
      <c r="G7512" s="126">
        <v>0</v>
      </c>
      <c r="H7512" s="126">
        <v>1.768024700034039E+19</v>
      </c>
    </row>
    <row r="7513" spans="3:8" ht="15" customHeight="1">
      <c r="C7513" s="113" t="b">
        <v>0</v>
      </c>
      <c r="D7513" s="124">
        <v>38087</v>
      </c>
      <c r="E7513" s="115">
        <v>14.324999999999999</v>
      </c>
      <c r="F7513" s="115">
        <v>7431</v>
      </c>
      <c r="G7513" s="126">
        <v>0</v>
      </c>
      <c r="H7513" s="126">
        <v>2.9599459504154045E+18</v>
      </c>
    </row>
    <row r="7514" spans="3:8" ht="15" customHeight="1">
      <c r="C7514" s="113" t="b">
        <v>0</v>
      </c>
      <c r="D7514" s="124">
        <v>38088</v>
      </c>
      <c r="E7514" s="115">
        <v>14.119</v>
      </c>
      <c r="F7514" s="115">
        <v>7432</v>
      </c>
      <c r="G7514" s="126">
        <v>0</v>
      </c>
      <c r="H7514" s="126">
        <v>2.9767821449430159E+18</v>
      </c>
    </row>
    <row r="7515" spans="3:8" ht="15" customHeight="1">
      <c r="C7515" s="113" t="b">
        <v>0</v>
      </c>
      <c r="D7515" s="124">
        <v>38089</v>
      </c>
      <c r="E7515" s="115">
        <v>13.948</v>
      </c>
      <c r="F7515" s="115">
        <v>7433</v>
      </c>
      <c r="G7515" s="126">
        <v>0</v>
      </c>
      <c r="H7515" s="126">
        <v>1.6488144039284599E+19</v>
      </c>
    </row>
    <row r="7516" spans="3:8" ht="15" customHeight="1">
      <c r="C7516" s="113" t="b">
        <v>0</v>
      </c>
      <c r="D7516" s="124">
        <v>38090</v>
      </c>
      <c r="E7516" s="115">
        <v>13.882999999999999</v>
      </c>
      <c r="F7516" s="115">
        <v>7434</v>
      </c>
      <c r="G7516" s="126">
        <v>0</v>
      </c>
      <c r="H7516" s="126">
        <v>6.5583402206552453E+18</v>
      </c>
    </row>
    <row r="7517" spans="3:8" ht="15" customHeight="1">
      <c r="C7517" s="113" t="b">
        <v>0</v>
      </c>
      <c r="D7517" s="124">
        <v>38091</v>
      </c>
      <c r="E7517" s="115">
        <v>13.9</v>
      </c>
      <c r="F7517" s="115">
        <v>7435</v>
      </c>
      <c r="G7517" s="126">
        <v>0</v>
      </c>
      <c r="H7517" s="126">
        <v>1.2397663071553141E+19</v>
      </c>
    </row>
    <row r="7518" spans="3:8" ht="15" customHeight="1">
      <c r="C7518" s="113" t="b">
        <v>0</v>
      </c>
      <c r="D7518" s="124">
        <v>38092</v>
      </c>
      <c r="E7518" s="115">
        <v>13.861000000000001</v>
      </c>
      <c r="F7518" s="115">
        <v>7436</v>
      </c>
      <c r="G7518" s="126">
        <v>0</v>
      </c>
      <c r="H7518" s="126">
        <v>9.927781389814018E+18</v>
      </c>
    </row>
    <row r="7519" spans="3:8" ht="15" customHeight="1">
      <c r="C7519" s="113" t="b">
        <v>0</v>
      </c>
      <c r="D7519" s="124">
        <v>38093</v>
      </c>
      <c r="E7519" s="115">
        <v>13.821</v>
      </c>
      <c r="F7519" s="115">
        <v>7437</v>
      </c>
      <c r="G7519" s="126">
        <v>0</v>
      </c>
      <c r="H7519" s="126">
        <v>1.2478665323922803E+19</v>
      </c>
    </row>
    <row r="7520" spans="3:8" ht="15" customHeight="1">
      <c r="C7520" s="113" t="b">
        <v>0</v>
      </c>
      <c r="D7520" s="124">
        <v>38094</v>
      </c>
      <c r="E7520" s="115">
        <v>13.768000000000001</v>
      </c>
      <c r="F7520" s="115">
        <v>7438</v>
      </c>
      <c r="G7520" s="126">
        <v>0</v>
      </c>
      <c r="H7520" s="126">
        <v>1.3545506479964301E+19</v>
      </c>
    </row>
    <row r="7521" spans="3:8" ht="15" customHeight="1">
      <c r="C7521" s="113" t="b">
        <v>0</v>
      </c>
      <c r="D7521" s="124">
        <v>38095</v>
      </c>
      <c r="E7521" s="115">
        <v>13.715</v>
      </c>
      <c r="F7521" s="115">
        <v>7439</v>
      </c>
      <c r="G7521" s="126">
        <v>0</v>
      </c>
      <c r="H7521" s="126">
        <v>1.6506858874121249E+19</v>
      </c>
    </row>
    <row r="7522" spans="3:8" ht="15" customHeight="1">
      <c r="C7522" s="113" t="b">
        <v>0</v>
      </c>
      <c r="D7522" s="124">
        <v>38096</v>
      </c>
      <c r="E7522" s="115">
        <v>13.778</v>
      </c>
      <c r="F7522" s="115">
        <v>7440</v>
      </c>
      <c r="G7522" s="126">
        <v>0</v>
      </c>
      <c r="H7522" s="126">
        <v>2.1803804503725512E+18</v>
      </c>
    </row>
    <row r="7523" spans="3:8" ht="15" customHeight="1">
      <c r="C7523" s="113" t="b">
        <v>0</v>
      </c>
      <c r="D7523" s="124">
        <v>38097</v>
      </c>
      <c r="E7523" s="115">
        <v>13.766999999999999</v>
      </c>
      <c r="F7523" s="115">
        <v>7441</v>
      </c>
      <c r="G7523" s="126">
        <v>0</v>
      </c>
      <c r="H7523" s="126">
        <v>4.8232330458646282E+18</v>
      </c>
    </row>
    <row r="7524" spans="3:8" ht="15" customHeight="1">
      <c r="C7524" s="113" t="b">
        <v>0</v>
      </c>
      <c r="D7524" s="124">
        <v>38098</v>
      </c>
      <c r="E7524" s="115">
        <v>13.682</v>
      </c>
      <c r="F7524" s="115">
        <v>7442</v>
      </c>
      <c r="G7524" s="126">
        <v>0</v>
      </c>
      <c r="H7524" s="126">
        <v>8.4738863152023716E+18</v>
      </c>
    </row>
    <row r="7525" spans="3:8" ht="15" customHeight="1">
      <c r="C7525" s="113" t="b">
        <v>0</v>
      </c>
      <c r="D7525" s="124">
        <v>38099</v>
      </c>
      <c r="E7525" s="115">
        <v>13.648999999999999</v>
      </c>
      <c r="F7525" s="115">
        <v>7443</v>
      </c>
      <c r="G7525" s="126">
        <v>0</v>
      </c>
      <c r="H7525" s="126">
        <v>4.1122848217896735E+18</v>
      </c>
    </row>
    <row r="7526" spans="3:8" ht="15" customHeight="1">
      <c r="C7526" s="113" t="b">
        <v>0</v>
      </c>
      <c r="D7526" s="124">
        <v>38100</v>
      </c>
      <c r="E7526" s="115">
        <v>13.555999999999999</v>
      </c>
      <c r="F7526" s="115">
        <v>7444</v>
      </c>
      <c r="G7526" s="126">
        <v>0</v>
      </c>
      <c r="H7526" s="126">
        <v>1.8019763910891876E+19</v>
      </c>
    </row>
    <row r="7527" spans="3:8" ht="15" customHeight="1">
      <c r="C7527" s="113" t="b">
        <v>0</v>
      </c>
      <c r="D7527" s="124">
        <v>38101</v>
      </c>
      <c r="E7527" s="115">
        <v>13.554</v>
      </c>
      <c r="F7527" s="115">
        <v>7445</v>
      </c>
      <c r="G7527" s="126">
        <v>0</v>
      </c>
      <c r="H7527" s="126">
        <v>1.9724227589537139E+18</v>
      </c>
    </row>
    <row r="7528" spans="3:8" ht="15" customHeight="1">
      <c r="C7528" s="113" t="b">
        <v>0</v>
      </c>
      <c r="D7528" s="124">
        <v>38102</v>
      </c>
      <c r="E7528" s="115">
        <v>13.577</v>
      </c>
      <c r="F7528" s="115">
        <v>7446</v>
      </c>
      <c r="G7528" s="126">
        <v>0</v>
      </c>
      <c r="H7528" s="126">
        <v>1.7054950960945152E+19</v>
      </c>
    </row>
    <row r="7529" spans="3:8" ht="15" customHeight="1">
      <c r="C7529" s="113" t="b">
        <v>0</v>
      </c>
      <c r="D7529" s="124">
        <v>38103</v>
      </c>
      <c r="E7529" s="115">
        <v>13.5</v>
      </c>
      <c r="F7529" s="115">
        <v>7447</v>
      </c>
      <c r="G7529" s="126">
        <v>0</v>
      </c>
      <c r="H7529" s="126">
        <v>7.862928542901206E+18</v>
      </c>
    </row>
    <row r="7530" spans="3:8" ht="15" customHeight="1">
      <c r="C7530" s="113" t="b">
        <v>0</v>
      </c>
      <c r="D7530" s="124">
        <v>38104</v>
      </c>
      <c r="E7530" s="115">
        <v>13.52</v>
      </c>
      <c r="F7530" s="115">
        <v>7448</v>
      </c>
      <c r="G7530" s="126">
        <v>0</v>
      </c>
      <c r="H7530" s="126">
        <v>1.5454664847753021E+19</v>
      </c>
    </row>
    <row r="7531" spans="3:8" ht="15" customHeight="1">
      <c r="C7531" s="113" t="b">
        <v>0</v>
      </c>
      <c r="D7531" s="124">
        <v>38105</v>
      </c>
      <c r="E7531" s="115">
        <v>13.443</v>
      </c>
      <c r="F7531" s="115">
        <v>7449</v>
      </c>
      <c r="G7531" s="126">
        <v>0</v>
      </c>
      <c r="H7531" s="126">
        <v>8.420959339532245E+18</v>
      </c>
    </row>
    <row r="7532" spans="3:8" ht="15" customHeight="1">
      <c r="C7532" s="113" t="b">
        <v>0</v>
      </c>
      <c r="D7532" s="124">
        <v>38106</v>
      </c>
      <c r="E7532" s="115">
        <v>13.43</v>
      </c>
      <c r="F7532" s="115">
        <v>7450</v>
      </c>
      <c r="G7532" s="126">
        <v>0</v>
      </c>
      <c r="H7532" s="126">
        <v>1.3252719363311229E+19</v>
      </c>
    </row>
    <row r="7533" spans="3:8" ht="15" customHeight="1">
      <c r="C7533" s="113" t="b">
        <v>0</v>
      </c>
      <c r="D7533" s="124">
        <v>38107</v>
      </c>
      <c r="E7533" s="115">
        <v>13.335000000000001</v>
      </c>
      <c r="F7533" s="115">
        <v>7451</v>
      </c>
      <c r="G7533" s="126">
        <v>0</v>
      </c>
      <c r="H7533" s="126">
        <v>6.5291010831029146E+18</v>
      </c>
    </row>
    <row r="7534" spans="3:8" ht="15" customHeight="1">
      <c r="C7534" s="113" t="b">
        <v>0</v>
      </c>
      <c r="D7534" s="124">
        <v>38108</v>
      </c>
      <c r="E7534" s="115">
        <v>13.202999999999999</v>
      </c>
      <c r="F7534" s="115">
        <v>7452</v>
      </c>
      <c r="G7534" s="126">
        <v>0</v>
      </c>
      <c r="H7534" s="126">
        <v>1.6726481929070027E+19</v>
      </c>
    </row>
    <row r="7535" spans="3:8" ht="15" customHeight="1">
      <c r="C7535" s="113" t="b">
        <v>0</v>
      </c>
      <c r="D7535" s="124">
        <v>38109</v>
      </c>
      <c r="E7535" s="115">
        <v>13.113</v>
      </c>
      <c r="F7535" s="115">
        <v>7453</v>
      </c>
      <c r="G7535" s="126">
        <v>0</v>
      </c>
      <c r="H7535" s="126">
        <v>1.2457979155593177E+19</v>
      </c>
    </row>
    <row r="7536" spans="3:8" ht="15" customHeight="1">
      <c r="C7536" s="113" t="b">
        <v>0</v>
      </c>
      <c r="D7536" s="124">
        <v>38110</v>
      </c>
      <c r="E7536" s="115">
        <v>13.129</v>
      </c>
      <c r="F7536" s="115">
        <v>7454</v>
      </c>
      <c r="G7536" s="126">
        <v>0</v>
      </c>
      <c r="H7536" s="126">
        <v>9.3878675954307912E+18</v>
      </c>
    </row>
    <row r="7537" spans="3:8" ht="15" customHeight="1">
      <c r="C7537" s="113" t="b">
        <v>0</v>
      </c>
      <c r="D7537" s="124">
        <v>38111</v>
      </c>
      <c r="E7537" s="115">
        <v>13.128</v>
      </c>
      <c r="F7537" s="115">
        <v>7455</v>
      </c>
      <c r="G7537" s="126">
        <v>0</v>
      </c>
      <c r="H7537" s="126">
        <v>4.9694938662039562E+18</v>
      </c>
    </row>
    <row r="7538" spans="3:8" ht="15" customHeight="1">
      <c r="C7538" s="113" t="b">
        <v>0</v>
      </c>
      <c r="D7538" s="124">
        <v>38112</v>
      </c>
      <c r="E7538" s="115">
        <v>13.019</v>
      </c>
      <c r="F7538" s="115">
        <v>7456</v>
      </c>
      <c r="G7538" s="126">
        <v>0</v>
      </c>
      <c r="H7538" s="126">
        <v>3.4597300003661107E+18</v>
      </c>
    </row>
    <row r="7539" spans="3:8" ht="15" customHeight="1">
      <c r="C7539" s="113" t="b">
        <v>0</v>
      </c>
      <c r="D7539" s="124">
        <v>38113</v>
      </c>
      <c r="E7539" s="115">
        <v>12.97</v>
      </c>
      <c r="F7539" s="115">
        <v>7457</v>
      </c>
      <c r="G7539" s="126">
        <v>0</v>
      </c>
      <c r="H7539" s="126">
        <v>2.0800554438619971E+18</v>
      </c>
    </row>
    <row r="7540" spans="3:8" ht="15" customHeight="1">
      <c r="C7540" s="113" t="b">
        <v>0</v>
      </c>
      <c r="D7540" s="124">
        <v>38114</v>
      </c>
      <c r="E7540" s="115">
        <v>12.901</v>
      </c>
      <c r="F7540" s="115">
        <v>7458</v>
      </c>
      <c r="G7540" s="126">
        <v>0</v>
      </c>
      <c r="H7540" s="126">
        <v>5.4216354488067062E+18</v>
      </c>
    </row>
    <row r="7541" spans="3:8" ht="15" customHeight="1">
      <c r="C7541" s="113" t="b">
        <v>0</v>
      </c>
      <c r="D7541" s="124">
        <v>38115</v>
      </c>
      <c r="E7541" s="115">
        <v>12.781000000000001</v>
      </c>
      <c r="F7541" s="115">
        <v>7459</v>
      </c>
      <c r="G7541" s="126">
        <v>0</v>
      </c>
      <c r="H7541" s="126">
        <v>1.412089151681964E+19</v>
      </c>
    </row>
    <row r="7542" spans="3:8" ht="15" customHeight="1">
      <c r="C7542" s="113" t="b">
        <v>0</v>
      </c>
      <c r="D7542" s="124">
        <v>38116</v>
      </c>
      <c r="E7542" s="115">
        <v>12.795999999999999</v>
      </c>
      <c r="F7542" s="115">
        <v>7460</v>
      </c>
      <c r="G7542" s="126">
        <v>0</v>
      </c>
      <c r="H7542" s="126">
        <v>6.836603694187946E+18</v>
      </c>
    </row>
    <row r="7543" spans="3:8" ht="15" customHeight="1">
      <c r="C7543" s="113" t="b">
        <v>0</v>
      </c>
      <c r="D7543" s="124">
        <v>38117</v>
      </c>
      <c r="E7543" s="115">
        <v>12.706</v>
      </c>
      <c r="F7543" s="115">
        <v>7461</v>
      </c>
      <c r="G7543" s="126">
        <v>0</v>
      </c>
      <c r="H7543" s="126">
        <v>1.3161241772909789E+19</v>
      </c>
    </row>
    <row r="7544" spans="3:8" ht="15" customHeight="1">
      <c r="C7544" s="113" t="b">
        <v>0</v>
      </c>
      <c r="D7544" s="124">
        <v>38118</v>
      </c>
      <c r="E7544" s="115">
        <v>12.709</v>
      </c>
      <c r="F7544" s="115">
        <v>7462</v>
      </c>
      <c r="G7544" s="126">
        <v>0</v>
      </c>
      <c r="H7544" s="126">
        <v>1.8402164960336927E+19</v>
      </c>
    </row>
    <row r="7545" spans="3:8" ht="15" customHeight="1">
      <c r="C7545" s="113" t="b">
        <v>0</v>
      </c>
      <c r="D7545" s="124">
        <v>38119</v>
      </c>
      <c r="E7545" s="115">
        <v>12.632</v>
      </c>
      <c r="F7545" s="115">
        <v>7463</v>
      </c>
      <c r="G7545" s="126">
        <v>0</v>
      </c>
      <c r="H7545" s="126">
        <v>6.1014402018470543E+18</v>
      </c>
    </row>
    <row r="7546" spans="3:8" ht="15" customHeight="1">
      <c r="C7546" s="113" t="b">
        <v>0</v>
      </c>
      <c r="D7546" s="124">
        <v>38120</v>
      </c>
      <c r="E7546" s="115">
        <v>12.563000000000001</v>
      </c>
      <c r="F7546" s="115">
        <v>7464</v>
      </c>
      <c r="G7546" s="126">
        <v>0</v>
      </c>
      <c r="H7546" s="126">
        <v>1.0037307233597118E+19</v>
      </c>
    </row>
    <row r="7547" spans="3:8" ht="15" customHeight="1">
      <c r="C7547" s="113" t="b">
        <v>0</v>
      </c>
      <c r="D7547" s="124">
        <v>38121</v>
      </c>
      <c r="E7547" s="115">
        <v>12.529</v>
      </c>
      <c r="F7547" s="115">
        <v>7465</v>
      </c>
      <c r="G7547" s="126">
        <v>0</v>
      </c>
      <c r="H7547" s="126">
        <v>1.1780358155596143E+19</v>
      </c>
    </row>
    <row r="7548" spans="3:8" ht="15" customHeight="1">
      <c r="C7548" s="113" t="b">
        <v>0</v>
      </c>
      <c r="D7548" s="124">
        <v>38122</v>
      </c>
      <c r="E7548" s="115">
        <v>12.48</v>
      </c>
      <c r="F7548" s="115">
        <v>7466</v>
      </c>
      <c r="G7548" s="126">
        <v>0</v>
      </c>
      <c r="H7548" s="126">
        <v>9.3610457905322778E+17</v>
      </c>
    </row>
    <row r="7549" spans="3:8" ht="15" customHeight="1">
      <c r="C7549" s="113" t="b">
        <v>0</v>
      </c>
      <c r="D7549" s="124">
        <v>38123</v>
      </c>
      <c r="E7549" s="115">
        <v>12.476000000000001</v>
      </c>
      <c r="F7549" s="115">
        <v>7467</v>
      </c>
      <c r="G7549" s="126">
        <v>0</v>
      </c>
      <c r="H7549" s="126">
        <v>3.0253952811689923E+18</v>
      </c>
    </row>
    <row r="7550" spans="3:8" ht="15" customHeight="1">
      <c r="C7550" s="113" t="b">
        <v>0</v>
      </c>
      <c r="D7550" s="124">
        <v>38124</v>
      </c>
      <c r="E7550" s="115">
        <v>12.43</v>
      </c>
      <c r="F7550" s="115">
        <v>7468</v>
      </c>
      <c r="G7550" s="126">
        <v>0</v>
      </c>
      <c r="H7550" s="126">
        <v>6.0176960676578898E+18</v>
      </c>
    </row>
    <row r="7551" spans="3:8" ht="15" customHeight="1">
      <c r="C7551" s="113" t="b">
        <v>0</v>
      </c>
      <c r="D7551" s="124">
        <v>38125</v>
      </c>
      <c r="E7551" s="115">
        <v>12.436999999999999</v>
      </c>
      <c r="F7551" s="115">
        <v>7469</v>
      </c>
      <c r="G7551" s="126">
        <v>0</v>
      </c>
      <c r="H7551" s="126">
        <v>7.2958428950153165E+17</v>
      </c>
    </row>
    <row r="7552" spans="3:8" ht="15" customHeight="1">
      <c r="C7552" s="113" t="b">
        <v>0</v>
      </c>
      <c r="D7552" s="124">
        <v>38126</v>
      </c>
      <c r="E7552" s="115">
        <v>12.394</v>
      </c>
      <c r="F7552" s="115">
        <v>7470</v>
      </c>
      <c r="G7552" s="126">
        <v>0</v>
      </c>
      <c r="H7552" s="126">
        <v>1.10573245411399E+19</v>
      </c>
    </row>
    <row r="7553" spans="3:8" ht="15" customHeight="1">
      <c r="C7553" s="113" t="b">
        <v>0</v>
      </c>
      <c r="D7553" s="124">
        <v>38127</v>
      </c>
      <c r="E7553" s="115">
        <v>12.334</v>
      </c>
      <c r="F7553" s="115">
        <v>7471</v>
      </c>
      <c r="G7553" s="126">
        <v>0</v>
      </c>
      <c r="H7553" s="126">
        <v>3.1662230984964193E+18</v>
      </c>
    </row>
    <row r="7554" spans="3:8" ht="15" customHeight="1">
      <c r="C7554" s="113" t="b">
        <v>0</v>
      </c>
      <c r="D7554" s="124">
        <v>38128</v>
      </c>
      <c r="E7554" s="115">
        <v>12.352</v>
      </c>
      <c r="F7554" s="115">
        <v>7472</v>
      </c>
      <c r="G7554" s="126">
        <v>0</v>
      </c>
      <c r="H7554" s="126">
        <v>1.3487152527738016E+19</v>
      </c>
    </row>
    <row r="7555" spans="3:8" ht="15" customHeight="1">
      <c r="C7555" s="113" t="b">
        <v>0</v>
      </c>
      <c r="D7555" s="124">
        <v>38129</v>
      </c>
      <c r="E7555" s="115">
        <v>12.292</v>
      </c>
      <c r="F7555" s="115">
        <v>7473</v>
      </c>
      <c r="G7555" s="126">
        <v>0</v>
      </c>
      <c r="H7555" s="126">
        <v>4.3547127425074765E+17</v>
      </c>
    </row>
    <row r="7556" spans="3:8" ht="15" customHeight="1">
      <c r="C7556" s="113" t="b">
        <v>0</v>
      </c>
      <c r="D7556" s="124">
        <v>38130</v>
      </c>
      <c r="E7556" s="115">
        <v>12.260999999999999</v>
      </c>
      <c r="F7556" s="115">
        <v>7474</v>
      </c>
      <c r="G7556" s="126">
        <v>0</v>
      </c>
      <c r="H7556" s="126">
        <v>4.4798474504669553E+18</v>
      </c>
    </row>
    <row r="7557" spans="3:8" ht="15" customHeight="1">
      <c r="C7557" s="113" t="b">
        <v>0</v>
      </c>
      <c r="D7557" s="124">
        <v>38131</v>
      </c>
      <c r="E7557" s="115">
        <v>12.242000000000001</v>
      </c>
      <c r="F7557" s="115">
        <v>7475</v>
      </c>
      <c r="G7557" s="126">
        <v>0</v>
      </c>
      <c r="H7557" s="126">
        <v>7.1910066169930056E+18</v>
      </c>
    </row>
    <row r="7558" spans="3:8" ht="15" customHeight="1">
      <c r="C7558" s="113" t="b">
        <v>0</v>
      </c>
      <c r="D7558" s="124">
        <v>38132</v>
      </c>
      <c r="E7558" s="115">
        <v>12.215</v>
      </c>
      <c r="F7558" s="115">
        <v>7476</v>
      </c>
      <c r="G7558" s="126">
        <v>0</v>
      </c>
      <c r="H7558" s="126">
        <v>1.5750316233609363E+19</v>
      </c>
    </row>
    <row r="7559" spans="3:8" ht="15" customHeight="1">
      <c r="C7559" s="113" t="b">
        <v>0</v>
      </c>
      <c r="D7559" s="124">
        <v>38133</v>
      </c>
      <c r="E7559" s="115">
        <v>12.198</v>
      </c>
      <c r="F7559" s="115">
        <v>7477</v>
      </c>
      <c r="G7559" s="126">
        <v>0</v>
      </c>
      <c r="H7559" s="126">
        <v>1.19076162574348E+19</v>
      </c>
    </row>
    <row r="7560" spans="3:8" ht="15" customHeight="1">
      <c r="C7560" s="113" t="b">
        <v>0</v>
      </c>
      <c r="D7560" s="124">
        <v>38134</v>
      </c>
      <c r="E7560" s="115">
        <v>12.282999999999999</v>
      </c>
      <c r="F7560" s="115">
        <v>7478</v>
      </c>
      <c r="G7560" s="126">
        <v>0</v>
      </c>
      <c r="H7560" s="126">
        <v>4.6701902941688596E+18</v>
      </c>
    </row>
    <row r="7561" spans="3:8" ht="15" customHeight="1">
      <c r="C7561" s="113" t="b">
        <v>0</v>
      </c>
      <c r="D7561" s="124">
        <v>38135</v>
      </c>
      <c r="E7561" s="115">
        <v>12.209</v>
      </c>
      <c r="F7561" s="115">
        <v>7479</v>
      </c>
      <c r="G7561" s="126">
        <v>0</v>
      </c>
      <c r="H7561" s="126">
        <v>4.1847677691831501E+18</v>
      </c>
    </row>
    <row r="7562" spans="3:8" ht="15" customHeight="1">
      <c r="C7562" s="113" t="b">
        <v>0</v>
      </c>
      <c r="D7562" s="124">
        <v>38136</v>
      </c>
      <c r="E7562" s="115">
        <v>12.228999999999999</v>
      </c>
      <c r="F7562" s="115">
        <v>7480</v>
      </c>
      <c r="G7562" s="126">
        <v>0</v>
      </c>
      <c r="H7562" s="126">
        <v>4.786509104379522E+18</v>
      </c>
    </row>
    <row r="7563" spans="3:8" ht="15" customHeight="1">
      <c r="C7563" s="113" t="b">
        <v>0</v>
      </c>
      <c r="D7563" s="124">
        <v>38137</v>
      </c>
      <c r="E7563" s="115">
        <v>12.194000000000001</v>
      </c>
      <c r="F7563" s="115">
        <v>7481</v>
      </c>
      <c r="G7563" s="126">
        <v>0</v>
      </c>
      <c r="H7563" s="126">
        <v>1.1382873343552246E+18</v>
      </c>
    </row>
    <row r="7564" spans="3:8" ht="15" customHeight="1">
      <c r="C7564" s="113" t="b">
        <v>0</v>
      </c>
      <c r="D7564" s="124">
        <v>38138</v>
      </c>
      <c r="E7564" s="115">
        <v>12.106</v>
      </c>
      <c r="F7564" s="115">
        <v>7482</v>
      </c>
      <c r="G7564" s="126">
        <v>0</v>
      </c>
      <c r="H7564" s="126">
        <v>7.1431146412786985E+18</v>
      </c>
    </row>
    <row r="7565" spans="3:8" ht="15" customHeight="1">
      <c r="C7565" s="113" t="b">
        <v>0</v>
      </c>
      <c r="D7565" s="124">
        <v>38139</v>
      </c>
      <c r="E7565" s="115">
        <v>11.965</v>
      </c>
      <c r="F7565" s="115">
        <v>7483</v>
      </c>
      <c r="G7565" s="126">
        <v>0</v>
      </c>
      <c r="H7565" s="126">
        <v>1.5231531193774555E+19</v>
      </c>
    </row>
    <row r="7566" spans="3:8" ht="15" customHeight="1">
      <c r="C7566" s="113" t="b">
        <v>0</v>
      </c>
      <c r="D7566" s="124">
        <v>38140</v>
      </c>
      <c r="E7566" s="115">
        <v>11.96</v>
      </c>
      <c r="F7566" s="115">
        <v>7484</v>
      </c>
      <c r="G7566" s="126">
        <v>0</v>
      </c>
      <c r="H7566" s="126">
        <v>2.761567647618878E+18</v>
      </c>
    </row>
    <row r="7567" spans="3:8" ht="15" customHeight="1">
      <c r="C7567" s="113" t="b">
        <v>0</v>
      </c>
      <c r="D7567" s="124">
        <v>38141</v>
      </c>
      <c r="E7567" s="115">
        <v>11.923</v>
      </c>
      <c r="F7567" s="115">
        <v>7485</v>
      </c>
      <c r="G7567" s="126">
        <v>0</v>
      </c>
      <c r="H7567" s="126">
        <v>1.0600119675375106E+19</v>
      </c>
    </row>
    <row r="7568" spans="3:8" ht="15" customHeight="1">
      <c r="C7568" s="113" t="b">
        <v>0</v>
      </c>
      <c r="D7568" s="124">
        <v>38142</v>
      </c>
      <c r="E7568" s="115">
        <v>11.914</v>
      </c>
      <c r="F7568" s="115">
        <v>7486</v>
      </c>
      <c r="G7568" s="126">
        <v>0</v>
      </c>
      <c r="H7568" s="126">
        <v>9.1478163417969336E+18</v>
      </c>
    </row>
    <row r="7569" spans="3:8" ht="15" customHeight="1">
      <c r="C7569" s="113" t="b">
        <v>0</v>
      </c>
      <c r="D7569" s="124">
        <v>38143</v>
      </c>
      <c r="E7569" s="115">
        <v>11.862</v>
      </c>
      <c r="F7569" s="115">
        <v>7487</v>
      </c>
      <c r="G7569" s="126">
        <v>0</v>
      </c>
      <c r="H7569" s="126">
        <v>7.8132139229628221E+18</v>
      </c>
    </row>
    <row r="7570" spans="3:8" ht="15" customHeight="1">
      <c r="C7570" s="113" t="b">
        <v>0</v>
      </c>
      <c r="D7570" s="124">
        <v>38144</v>
      </c>
      <c r="E7570" s="115">
        <v>11.851000000000001</v>
      </c>
      <c r="F7570" s="115">
        <v>7488</v>
      </c>
      <c r="G7570" s="126">
        <v>0</v>
      </c>
      <c r="H7570" s="126">
        <v>1.6860234465493641E+19</v>
      </c>
    </row>
    <row r="7571" spans="3:8" ht="15" customHeight="1">
      <c r="C7571" s="113" t="b">
        <v>0</v>
      </c>
      <c r="D7571" s="124">
        <v>38145</v>
      </c>
      <c r="E7571" s="115">
        <v>11.814</v>
      </c>
      <c r="F7571" s="115">
        <v>7489</v>
      </c>
      <c r="G7571" s="126">
        <v>0</v>
      </c>
      <c r="H7571" s="126">
        <v>1.0828585337436768E+19</v>
      </c>
    </row>
    <row r="7572" spans="3:8" ht="15" customHeight="1">
      <c r="C7572" s="113" t="b">
        <v>0</v>
      </c>
      <c r="D7572" s="124">
        <v>38146</v>
      </c>
      <c r="E7572" s="115">
        <v>11.807</v>
      </c>
      <c r="F7572" s="115">
        <v>7490</v>
      </c>
      <c r="G7572" s="126">
        <v>0</v>
      </c>
      <c r="H7572" s="126">
        <v>7.4773249356562627E+18</v>
      </c>
    </row>
    <row r="7573" spans="3:8" ht="15" customHeight="1">
      <c r="C7573" s="113" t="b">
        <v>0</v>
      </c>
      <c r="D7573" s="124">
        <v>38147</v>
      </c>
      <c r="E7573" s="115">
        <v>11.769</v>
      </c>
      <c r="F7573" s="115">
        <v>7491</v>
      </c>
      <c r="G7573" s="126">
        <v>0</v>
      </c>
      <c r="H7573" s="126">
        <v>4.1745923429940178E+18</v>
      </c>
    </row>
    <row r="7574" spans="3:8" ht="15" customHeight="1">
      <c r="C7574" s="113" t="b">
        <v>0</v>
      </c>
      <c r="D7574" s="124">
        <v>38148</v>
      </c>
      <c r="E7574" s="115">
        <v>11.723000000000001</v>
      </c>
      <c r="F7574" s="115">
        <v>7492</v>
      </c>
      <c r="G7574" s="126">
        <v>0</v>
      </c>
      <c r="H7574" s="126">
        <v>1.8287104571602445E+17</v>
      </c>
    </row>
    <row r="7575" spans="3:8" ht="15" customHeight="1">
      <c r="C7575" s="113" t="b">
        <v>0</v>
      </c>
      <c r="D7575" s="124">
        <v>38149</v>
      </c>
      <c r="E7575" s="115">
        <v>11.683</v>
      </c>
      <c r="F7575" s="115">
        <v>7493</v>
      </c>
      <c r="G7575" s="126">
        <v>0</v>
      </c>
      <c r="H7575" s="126">
        <v>1.0188869321550156E+19</v>
      </c>
    </row>
    <row r="7576" spans="3:8" ht="15" customHeight="1">
      <c r="C7576" s="113" t="b">
        <v>0</v>
      </c>
      <c r="D7576" s="124">
        <v>38150</v>
      </c>
      <c r="E7576" s="115">
        <v>11.688000000000001</v>
      </c>
      <c r="F7576" s="115">
        <v>7494</v>
      </c>
      <c r="G7576" s="126">
        <v>0</v>
      </c>
      <c r="H7576" s="126">
        <v>6.0509932754339666E+18</v>
      </c>
    </row>
    <row r="7577" spans="3:8" ht="15" customHeight="1">
      <c r="C7577" s="113" t="b">
        <v>0</v>
      </c>
      <c r="D7577" s="124">
        <v>38151</v>
      </c>
      <c r="E7577" s="115">
        <v>11.616</v>
      </c>
      <c r="F7577" s="115">
        <v>7495</v>
      </c>
      <c r="G7577" s="126">
        <v>0</v>
      </c>
      <c r="H7577" s="126">
        <v>9.525851544821676E+18</v>
      </c>
    </row>
    <row r="7578" spans="3:8" ht="15" customHeight="1">
      <c r="C7578" s="113" t="b">
        <v>0</v>
      </c>
      <c r="D7578" s="124">
        <v>38152</v>
      </c>
      <c r="E7578" s="115">
        <v>11.576000000000001</v>
      </c>
      <c r="F7578" s="115">
        <v>7496</v>
      </c>
      <c r="G7578" s="126">
        <v>0</v>
      </c>
      <c r="H7578" s="126">
        <v>1.6074965722684841E+18</v>
      </c>
    </row>
    <row r="7579" spans="3:8" ht="15" customHeight="1">
      <c r="C7579" s="113" t="b">
        <v>0</v>
      </c>
      <c r="D7579" s="124">
        <v>38153</v>
      </c>
      <c r="E7579" s="115">
        <v>11.558</v>
      </c>
      <c r="F7579" s="115">
        <v>7497</v>
      </c>
      <c r="G7579" s="126">
        <v>0</v>
      </c>
      <c r="H7579" s="126">
        <v>1.5153236054030803E+19</v>
      </c>
    </row>
    <row r="7580" spans="3:8" ht="15" customHeight="1">
      <c r="C7580" s="113" t="b">
        <v>0</v>
      </c>
      <c r="D7580" s="124">
        <v>38154</v>
      </c>
      <c r="E7580" s="115">
        <v>11.534000000000001</v>
      </c>
      <c r="F7580" s="115">
        <v>7498</v>
      </c>
      <c r="G7580" s="126">
        <v>0</v>
      </c>
      <c r="H7580" s="126">
        <v>5205480356109327</v>
      </c>
    </row>
    <row r="7581" spans="3:8" ht="15" customHeight="1">
      <c r="C7581" s="113" t="b">
        <v>0</v>
      </c>
      <c r="D7581" s="124">
        <v>38155</v>
      </c>
      <c r="E7581" s="115">
        <v>11.444000000000001</v>
      </c>
      <c r="F7581" s="115">
        <v>7499</v>
      </c>
      <c r="G7581" s="126">
        <v>0</v>
      </c>
      <c r="H7581" s="126">
        <v>1.4700993400217709E+19</v>
      </c>
    </row>
    <row r="7582" spans="3:8" ht="15" customHeight="1">
      <c r="C7582" s="113" t="b">
        <v>0</v>
      </c>
      <c r="D7582" s="124">
        <v>38156</v>
      </c>
      <c r="E7582" s="115">
        <v>11.363</v>
      </c>
      <c r="F7582" s="115">
        <v>7500</v>
      </c>
      <c r="G7582" s="126">
        <v>0</v>
      </c>
      <c r="H7582" s="126">
        <v>2.953534627134785E+18</v>
      </c>
    </row>
    <row r="7583" spans="3:8" ht="15" customHeight="1">
      <c r="C7583" s="113" t="b">
        <v>0</v>
      </c>
      <c r="D7583" s="124">
        <v>38157</v>
      </c>
      <c r="E7583" s="115">
        <v>11.352</v>
      </c>
      <c r="F7583" s="115">
        <v>7501</v>
      </c>
      <c r="G7583" s="126">
        <v>0</v>
      </c>
      <c r="H7583" s="126">
        <v>1.0319571060604594E+19</v>
      </c>
    </row>
    <row r="7584" spans="3:8" ht="15" customHeight="1">
      <c r="C7584" s="113" t="b">
        <v>0</v>
      </c>
      <c r="D7584" s="124">
        <v>38158</v>
      </c>
      <c r="E7584" s="115">
        <v>11.304</v>
      </c>
      <c r="F7584" s="115">
        <v>7502</v>
      </c>
      <c r="G7584" s="126">
        <v>0</v>
      </c>
      <c r="H7584" s="126">
        <v>5.5838351308538214E+18</v>
      </c>
    </row>
    <row r="7585" spans="3:8" ht="15" customHeight="1">
      <c r="C7585" s="113" t="b">
        <v>0</v>
      </c>
      <c r="D7585" s="124">
        <v>38159</v>
      </c>
      <c r="E7585" s="115">
        <v>11.234</v>
      </c>
      <c r="F7585" s="115">
        <v>7503</v>
      </c>
      <c r="G7585" s="126">
        <v>0</v>
      </c>
      <c r="H7585" s="126">
        <v>1.8061625277917968E+19</v>
      </c>
    </row>
    <row r="7586" spans="3:8" ht="15" customHeight="1">
      <c r="C7586" s="113" t="b">
        <v>0</v>
      </c>
      <c r="D7586" s="124">
        <v>38160</v>
      </c>
      <c r="E7586" s="115">
        <v>11.243</v>
      </c>
      <c r="F7586" s="115">
        <v>7504</v>
      </c>
      <c r="G7586" s="126">
        <v>0</v>
      </c>
      <c r="H7586" s="126">
        <v>1.7610046454791617E+19</v>
      </c>
    </row>
    <row r="7587" spans="3:8" ht="15" customHeight="1">
      <c r="C7587" s="113" t="b">
        <v>0</v>
      </c>
      <c r="D7587" s="124">
        <v>38161</v>
      </c>
      <c r="E7587" s="115">
        <v>11.127000000000001</v>
      </c>
      <c r="F7587" s="115">
        <v>7505</v>
      </c>
      <c r="G7587" s="126">
        <v>0</v>
      </c>
      <c r="H7587" s="126">
        <v>1.4006456529942618E+19</v>
      </c>
    </row>
    <row r="7588" spans="3:8" ht="15" customHeight="1">
      <c r="C7588" s="113" t="b">
        <v>0</v>
      </c>
      <c r="D7588" s="124">
        <v>38162</v>
      </c>
      <c r="E7588" s="115">
        <v>10.974</v>
      </c>
      <c r="F7588" s="115">
        <v>7506</v>
      </c>
      <c r="G7588" s="126">
        <v>0</v>
      </c>
      <c r="H7588" s="126">
        <v>1.7541712683877071E+19</v>
      </c>
    </row>
    <row r="7589" spans="3:8" ht="15" customHeight="1">
      <c r="C7589" s="113" t="b">
        <v>0</v>
      </c>
      <c r="D7589" s="124">
        <v>38163</v>
      </c>
      <c r="E7589" s="115">
        <v>10.942</v>
      </c>
      <c r="F7589" s="115">
        <v>7507</v>
      </c>
      <c r="G7589" s="126">
        <v>0</v>
      </c>
      <c r="H7589" s="126">
        <v>1.1393776433026048E+19</v>
      </c>
    </row>
    <row r="7590" spans="3:8" ht="15" customHeight="1">
      <c r="C7590" s="113" t="b">
        <v>0</v>
      </c>
      <c r="D7590" s="124">
        <v>38164</v>
      </c>
      <c r="E7590" s="115">
        <v>10.911</v>
      </c>
      <c r="F7590" s="115">
        <v>7508</v>
      </c>
      <c r="G7590" s="126">
        <v>0</v>
      </c>
      <c r="H7590" s="126">
        <v>7.4238992986065632E+16</v>
      </c>
    </row>
    <row r="7591" spans="3:8" ht="15" customHeight="1">
      <c r="C7591" s="113" t="b">
        <v>0</v>
      </c>
      <c r="D7591" s="124">
        <v>38165</v>
      </c>
      <c r="E7591" s="115">
        <v>10.849</v>
      </c>
      <c r="F7591" s="115">
        <v>7509</v>
      </c>
      <c r="G7591" s="126">
        <v>0</v>
      </c>
      <c r="H7591" s="126">
        <v>1.4584507612527409E+19</v>
      </c>
    </row>
    <row r="7592" spans="3:8" ht="15" customHeight="1">
      <c r="C7592" s="113" t="b">
        <v>0</v>
      </c>
      <c r="D7592" s="124">
        <v>38166</v>
      </c>
      <c r="E7592" s="115">
        <v>10.807</v>
      </c>
      <c r="F7592" s="115">
        <v>7510</v>
      </c>
      <c r="G7592" s="126">
        <v>0</v>
      </c>
      <c r="H7592" s="126">
        <v>1.3875209874846945E+19</v>
      </c>
    </row>
    <row r="7593" spans="3:8" ht="15" customHeight="1">
      <c r="C7593" s="113" t="b">
        <v>0</v>
      </c>
      <c r="D7593" s="124">
        <v>38167</v>
      </c>
      <c r="E7593" s="115">
        <v>10.805</v>
      </c>
      <c r="F7593" s="115">
        <v>7511</v>
      </c>
      <c r="G7593" s="126">
        <v>0</v>
      </c>
      <c r="H7593" s="126">
        <v>8.6592778529097329E+18</v>
      </c>
    </row>
    <row r="7594" spans="3:8" ht="15" customHeight="1">
      <c r="C7594" s="113" t="b">
        <v>0</v>
      </c>
      <c r="D7594" s="124">
        <v>38168</v>
      </c>
      <c r="E7594" s="115">
        <v>10.814</v>
      </c>
      <c r="F7594" s="115">
        <v>7512</v>
      </c>
      <c r="G7594" s="126">
        <v>0</v>
      </c>
      <c r="H7594" s="126">
        <v>6.1489520184078377E+18</v>
      </c>
    </row>
    <row r="7595" spans="3:8" ht="15" customHeight="1">
      <c r="C7595" s="113" t="b">
        <v>0</v>
      </c>
      <c r="D7595" s="124">
        <v>38169</v>
      </c>
      <c r="E7595" s="115">
        <v>10.632999999999999</v>
      </c>
      <c r="F7595" s="115">
        <v>7513</v>
      </c>
      <c r="G7595" s="126">
        <v>0</v>
      </c>
      <c r="H7595" s="126">
        <v>1.6309430147336489E+19</v>
      </c>
    </row>
    <row r="7596" spans="3:8" ht="15" customHeight="1">
      <c r="C7596" s="113" t="b">
        <v>0</v>
      </c>
      <c r="D7596" s="124">
        <v>38170</v>
      </c>
      <c r="E7596" s="115">
        <v>10.542</v>
      </c>
      <c r="F7596" s="115">
        <v>7514</v>
      </c>
      <c r="G7596" s="126">
        <v>0</v>
      </c>
      <c r="H7596" s="126">
        <v>4.841048647201621E+18</v>
      </c>
    </row>
    <row r="7597" spans="3:8" ht="15" customHeight="1">
      <c r="C7597" s="113" t="b">
        <v>0</v>
      </c>
      <c r="D7597" s="124">
        <v>38171</v>
      </c>
      <c r="E7597" s="115">
        <v>10.401999999999999</v>
      </c>
      <c r="F7597" s="115">
        <v>7515</v>
      </c>
      <c r="G7597" s="126">
        <v>0</v>
      </c>
      <c r="H7597" s="126">
        <v>6.3748978593687204E+18</v>
      </c>
    </row>
    <row r="7598" spans="3:8" ht="15" customHeight="1">
      <c r="C7598" s="113" t="b">
        <v>0</v>
      </c>
      <c r="D7598" s="124">
        <v>38172</v>
      </c>
      <c r="E7598" s="115">
        <v>10.349</v>
      </c>
      <c r="F7598" s="115">
        <v>7516</v>
      </c>
      <c r="G7598" s="126">
        <v>0</v>
      </c>
      <c r="H7598" s="126">
        <v>1.38016845767958E+19</v>
      </c>
    </row>
    <row r="7599" spans="3:8" ht="15" customHeight="1">
      <c r="C7599" s="113" t="b">
        <v>0</v>
      </c>
      <c r="D7599" s="124">
        <v>38173</v>
      </c>
      <c r="E7599" s="115">
        <v>10.276999999999999</v>
      </c>
      <c r="F7599" s="115">
        <v>7517</v>
      </c>
      <c r="G7599" s="126">
        <v>0</v>
      </c>
      <c r="H7599" s="126">
        <v>9.3631166199316582E+18</v>
      </c>
    </row>
    <row r="7600" spans="3:8" ht="15" customHeight="1">
      <c r="C7600" s="113" t="b">
        <v>0</v>
      </c>
      <c r="D7600" s="124">
        <v>38174</v>
      </c>
      <c r="E7600" s="115">
        <v>10.288</v>
      </c>
      <c r="F7600" s="115">
        <v>7518</v>
      </c>
      <c r="G7600" s="126">
        <v>0</v>
      </c>
      <c r="H7600" s="126">
        <v>1.2649555583252083E+19</v>
      </c>
    </row>
    <row r="7601" spans="3:8" ht="15" customHeight="1">
      <c r="C7601" s="113" t="b">
        <v>0</v>
      </c>
      <c r="D7601" s="124">
        <v>38175</v>
      </c>
      <c r="E7601" s="115">
        <v>10.218</v>
      </c>
      <c r="F7601" s="115">
        <v>7519</v>
      </c>
      <c r="G7601" s="126">
        <v>0</v>
      </c>
      <c r="H7601" s="126">
        <v>1.345430250353193E+19</v>
      </c>
    </row>
    <row r="7602" spans="3:8" ht="15" customHeight="1">
      <c r="C7602" s="113" t="b">
        <v>0</v>
      </c>
      <c r="D7602" s="124">
        <v>38176</v>
      </c>
      <c r="E7602" s="115">
        <v>10.132</v>
      </c>
      <c r="F7602" s="115">
        <v>7520</v>
      </c>
      <c r="G7602" s="126">
        <v>0</v>
      </c>
      <c r="H7602" s="126">
        <v>7.2981611135203881E+18</v>
      </c>
    </row>
    <row r="7603" spans="3:8" ht="15" customHeight="1">
      <c r="C7603" s="113" t="b">
        <v>0</v>
      </c>
      <c r="D7603" s="124">
        <v>38177</v>
      </c>
      <c r="E7603" s="115">
        <v>10.039</v>
      </c>
      <c r="F7603" s="115">
        <v>7521</v>
      </c>
      <c r="G7603" s="126">
        <v>0</v>
      </c>
      <c r="H7603" s="126">
        <v>4.7964826400339896E+18</v>
      </c>
    </row>
    <row r="7604" spans="3:8" ht="15" customHeight="1">
      <c r="C7604" s="113" t="b">
        <v>0</v>
      </c>
      <c r="D7604" s="124">
        <v>38178</v>
      </c>
      <c r="E7604" s="115">
        <v>9.9629999999999992</v>
      </c>
      <c r="F7604" s="115">
        <v>7522</v>
      </c>
      <c r="G7604" s="126">
        <v>0</v>
      </c>
      <c r="H7604" s="126">
        <v>1.6638244688045961E+19</v>
      </c>
    </row>
    <row r="7605" spans="3:8" ht="15" customHeight="1">
      <c r="C7605" s="113" t="b">
        <v>0</v>
      </c>
      <c r="D7605" s="124">
        <v>38179</v>
      </c>
      <c r="E7605" s="115">
        <v>9.8670000000000009</v>
      </c>
      <c r="F7605" s="115">
        <v>7523</v>
      </c>
      <c r="G7605" s="126">
        <v>0</v>
      </c>
      <c r="H7605" s="126">
        <v>1.206259323403894E+19</v>
      </c>
    </row>
    <row r="7606" spans="3:8" ht="15" customHeight="1">
      <c r="C7606" s="113" t="b">
        <v>0</v>
      </c>
      <c r="D7606" s="124">
        <v>38180</v>
      </c>
      <c r="E7606" s="115">
        <v>9.7989999999999995</v>
      </c>
      <c r="F7606" s="115">
        <v>7524</v>
      </c>
      <c r="G7606" s="126">
        <v>0</v>
      </c>
      <c r="H7606" s="126">
        <v>1.3048494902755895E+19</v>
      </c>
    </row>
    <row r="7607" spans="3:8" ht="15" customHeight="1">
      <c r="C7607" s="113" t="b">
        <v>0</v>
      </c>
      <c r="D7607" s="124">
        <v>38181</v>
      </c>
      <c r="E7607" s="115">
        <v>9.7129999999999992</v>
      </c>
      <c r="F7607" s="115">
        <v>7525</v>
      </c>
      <c r="G7607" s="126">
        <v>0</v>
      </c>
      <c r="H7607" s="126">
        <v>1.4367022300869734E+19</v>
      </c>
    </row>
    <row r="7608" spans="3:8" ht="15" customHeight="1">
      <c r="C7608" s="113" t="b">
        <v>0</v>
      </c>
      <c r="D7608" s="124">
        <v>38182</v>
      </c>
      <c r="E7608" s="115">
        <v>9.5289999999999999</v>
      </c>
      <c r="F7608" s="115">
        <v>7526</v>
      </c>
      <c r="G7608" s="126">
        <v>0</v>
      </c>
      <c r="H7608" s="126">
        <v>1.1810424107676295E+19</v>
      </c>
    </row>
    <row r="7609" spans="3:8" ht="15" customHeight="1">
      <c r="C7609" s="113" t="b">
        <v>0</v>
      </c>
      <c r="D7609" s="124">
        <v>38183</v>
      </c>
      <c r="E7609" s="115">
        <v>9.5180000000000007</v>
      </c>
      <c r="F7609" s="115">
        <v>7527</v>
      </c>
      <c r="G7609" s="126">
        <v>0</v>
      </c>
      <c r="H7609" s="126">
        <v>8.2255655559710812E+18</v>
      </c>
    </row>
    <row r="7610" spans="3:8" ht="15" customHeight="1">
      <c r="C7610" s="113" t="b">
        <v>0</v>
      </c>
      <c r="D7610" s="124">
        <v>38184</v>
      </c>
      <c r="E7610" s="115">
        <v>9.4920000000000009</v>
      </c>
      <c r="F7610" s="115">
        <v>7528</v>
      </c>
      <c r="G7610" s="126">
        <v>0</v>
      </c>
      <c r="H7610" s="126">
        <v>6.0335579523628155E+18</v>
      </c>
    </row>
    <row r="7611" spans="3:8" ht="15" customHeight="1">
      <c r="C7611" s="113" t="b">
        <v>0</v>
      </c>
      <c r="D7611" s="124">
        <v>38185</v>
      </c>
      <c r="E7611" s="115">
        <v>9.3279999999999994</v>
      </c>
      <c r="F7611" s="115">
        <v>7529</v>
      </c>
      <c r="G7611" s="126">
        <v>0</v>
      </c>
      <c r="H7611" s="126">
        <v>7.0265832058254551E+18</v>
      </c>
    </row>
    <row r="7612" spans="3:8" ht="15" customHeight="1">
      <c r="C7612" s="113" t="b">
        <v>0</v>
      </c>
      <c r="D7612" s="124">
        <v>38186</v>
      </c>
      <c r="E7612" s="115">
        <v>9.1850000000000005</v>
      </c>
      <c r="F7612" s="115">
        <v>7530</v>
      </c>
      <c r="G7612" s="126">
        <v>0</v>
      </c>
      <c r="H7612" s="126">
        <v>1.1991178063121521E+19</v>
      </c>
    </row>
    <row r="7613" spans="3:8" ht="15" customHeight="1">
      <c r="C7613" s="113" t="b">
        <v>0</v>
      </c>
      <c r="D7613" s="124">
        <v>38187</v>
      </c>
      <c r="E7613" s="115">
        <v>9.1679999999999993</v>
      </c>
      <c r="F7613" s="115">
        <v>7531</v>
      </c>
      <c r="G7613" s="126">
        <v>0</v>
      </c>
      <c r="H7613" s="126">
        <v>1.8187047441238561E+18</v>
      </c>
    </row>
    <row r="7614" spans="3:8" ht="15" customHeight="1">
      <c r="C7614" s="113" t="b">
        <v>0</v>
      </c>
      <c r="D7614" s="124">
        <v>38188</v>
      </c>
      <c r="E7614" s="115">
        <v>9.0609999999999999</v>
      </c>
      <c r="F7614" s="115">
        <v>7532</v>
      </c>
      <c r="G7614" s="126">
        <v>0</v>
      </c>
      <c r="H7614" s="126">
        <v>1.7904409379527502E+19</v>
      </c>
    </row>
    <row r="7615" spans="3:8" ht="15" customHeight="1">
      <c r="C7615" s="113" t="b">
        <v>0</v>
      </c>
      <c r="D7615" s="124">
        <v>38189</v>
      </c>
      <c r="E7615" s="115">
        <v>9.0280000000000005</v>
      </c>
      <c r="F7615" s="115">
        <v>7533</v>
      </c>
      <c r="G7615" s="126">
        <v>0</v>
      </c>
      <c r="H7615" s="126">
        <v>4.1614268445742362E+18</v>
      </c>
    </row>
    <row r="7616" spans="3:8" ht="15" customHeight="1">
      <c r="C7616" s="113" t="b">
        <v>0</v>
      </c>
      <c r="D7616" s="124">
        <v>38190</v>
      </c>
      <c r="E7616" s="115">
        <v>8.9350000000000005</v>
      </c>
      <c r="F7616" s="115">
        <v>7534</v>
      </c>
      <c r="G7616" s="126">
        <v>0</v>
      </c>
      <c r="H7616" s="126">
        <v>2.7889591610632387E+18</v>
      </c>
    </row>
    <row r="7617" spans="3:8" ht="15" customHeight="1">
      <c r="C7617" s="113" t="b">
        <v>0</v>
      </c>
      <c r="D7617" s="124">
        <v>38191</v>
      </c>
      <c r="E7617" s="115">
        <v>8.8810000000000002</v>
      </c>
      <c r="F7617" s="115">
        <v>7535</v>
      </c>
      <c r="G7617" s="126">
        <v>0</v>
      </c>
      <c r="H7617" s="126">
        <v>9.4586658777648538E+18</v>
      </c>
    </row>
    <row r="7618" spans="3:8" ht="15" customHeight="1">
      <c r="C7618" s="113" t="b">
        <v>0</v>
      </c>
      <c r="D7618" s="124">
        <v>38192</v>
      </c>
      <c r="E7618" s="115">
        <v>8.82</v>
      </c>
      <c r="F7618" s="115">
        <v>7536</v>
      </c>
      <c r="G7618" s="126">
        <v>0</v>
      </c>
      <c r="H7618" s="126">
        <v>5.8181638504754483E+18</v>
      </c>
    </row>
    <row r="7619" spans="3:8" ht="15" customHeight="1">
      <c r="C7619" s="113" t="b">
        <v>0</v>
      </c>
      <c r="D7619" s="124">
        <v>38193</v>
      </c>
      <c r="E7619" s="115">
        <v>8.76</v>
      </c>
      <c r="F7619" s="115">
        <v>7537</v>
      </c>
      <c r="G7619" s="126">
        <v>0</v>
      </c>
      <c r="H7619" s="126">
        <v>1.6517768440874099E+19</v>
      </c>
    </row>
    <row r="7620" spans="3:8" ht="15" customHeight="1">
      <c r="C7620" s="113" t="b">
        <v>0</v>
      </c>
      <c r="D7620" s="124">
        <v>38194</v>
      </c>
      <c r="E7620" s="115">
        <v>8.6530000000000005</v>
      </c>
      <c r="F7620" s="115">
        <v>7538</v>
      </c>
      <c r="G7620" s="126">
        <v>0</v>
      </c>
      <c r="H7620" s="126">
        <v>1.4954010616977605E+19</v>
      </c>
    </row>
    <row r="7621" spans="3:8" ht="15" customHeight="1">
      <c r="C7621" s="113" t="b">
        <v>0</v>
      </c>
      <c r="D7621" s="124">
        <v>38195</v>
      </c>
      <c r="E7621" s="115">
        <v>8.4659999999999993</v>
      </c>
      <c r="F7621" s="115">
        <v>7539</v>
      </c>
      <c r="G7621" s="126">
        <v>0</v>
      </c>
      <c r="H7621" s="126">
        <v>1.7720117652359619E+19</v>
      </c>
    </row>
    <row r="7622" spans="3:8" ht="15" customHeight="1">
      <c r="C7622" s="113" t="b">
        <v>0</v>
      </c>
      <c r="D7622" s="124">
        <v>38196</v>
      </c>
      <c r="E7622" s="115">
        <v>8.4309999999999992</v>
      </c>
      <c r="F7622" s="115">
        <v>7540</v>
      </c>
      <c r="G7622" s="126">
        <v>0</v>
      </c>
      <c r="H7622" s="126">
        <v>5.8343059693114296E+18</v>
      </c>
    </row>
    <row r="7623" spans="3:8" ht="15" customHeight="1">
      <c r="C7623" s="113" t="b">
        <v>0</v>
      </c>
      <c r="D7623" s="124">
        <v>38197</v>
      </c>
      <c r="E7623" s="115">
        <v>8.3640000000000008</v>
      </c>
      <c r="F7623" s="115">
        <v>7541</v>
      </c>
      <c r="G7623" s="126">
        <v>0</v>
      </c>
      <c r="H7623" s="126">
        <v>7.8112240371365939E+18</v>
      </c>
    </row>
    <row r="7624" spans="3:8" ht="15" customHeight="1">
      <c r="C7624" s="113" t="b">
        <v>0</v>
      </c>
      <c r="D7624" s="124">
        <v>38198</v>
      </c>
      <c r="E7624" s="115">
        <v>8.3109999999999999</v>
      </c>
      <c r="F7624" s="115">
        <v>7542</v>
      </c>
      <c r="G7624" s="126">
        <v>0</v>
      </c>
      <c r="H7624" s="126">
        <v>5.2399250408850688E+18</v>
      </c>
    </row>
    <row r="7625" spans="3:8" ht="15" customHeight="1">
      <c r="C7625" s="113" t="b">
        <v>0</v>
      </c>
      <c r="D7625" s="124">
        <v>38199</v>
      </c>
      <c r="E7625" s="115">
        <v>8.2200000000000006</v>
      </c>
      <c r="F7625" s="115">
        <v>7543</v>
      </c>
      <c r="G7625" s="126">
        <v>0</v>
      </c>
      <c r="H7625" s="126">
        <v>1.4393280055298171E+19</v>
      </c>
    </row>
    <row r="7626" spans="3:8" ht="15" customHeight="1">
      <c r="C7626" s="113" t="b">
        <v>0</v>
      </c>
      <c r="D7626" s="124">
        <v>38200</v>
      </c>
      <c r="E7626" s="115">
        <v>8.125</v>
      </c>
      <c r="F7626" s="115">
        <v>7544</v>
      </c>
      <c r="G7626" s="126">
        <v>0</v>
      </c>
      <c r="H7626" s="126">
        <v>1.3873932694877875E+18</v>
      </c>
    </row>
    <row r="7627" spans="3:8" ht="15" customHeight="1">
      <c r="C7627" s="113" t="b">
        <v>0</v>
      </c>
      <c r="D7627" s="124">
        <v>38201</v>
      </c>
      <c r="E7627" s="115">
        <v>7.9539999999999997</v>
      </c>
      <c r="F7627" s="115">
        <v>7545</v>
      </c>
      <c r="G7627" s="126">
        <v>0</v>
      </c>
      <c r="H7627" s="126">
        <v>1.3246430063328393E+19</v>
      </c>
    </row>
    <row r="7628" spans="3:8" ht="15" customHeight="1">
      <c r="C7628" s="113" t="b">
        <v>0</v>
      </c>
      <c r="D7628" s="124">
        <v>38202</v>
      </c>
      <c r="E7628" s="115">
        <v>7.8639999999999999</v>
      </c>
      <c r="F7628" s="115">
        <v>7546</v>
      </c>
      <c r="G7628" s="126">
        <v>0</v>
      </c>
      <c r="H7628" s="126">
        <v>1.820505531851197E+19</v>
      </c>
    </row>
    <row r="7629" spans="3:8" ht="15" customHeight="1">
      <c r="C7629" s="113" t="b">
        <v>0</v>
      </c>
      <c r="D7629" s="124">
        <v>38203</v>
      </c>
      <c r="E7629" s="115">
        <v>7.7949999999999999</v>
      </c>
      <c r="F7629" s="115">
        <v>7547</v>
      </c>
      <c r="G7629" s="126">
        <v>0</v>
      </c>
      <c r="H7629" s="126">
        <v>5.726604664339327E+18</v>
      </c>
    </row>
    <row r="7630" spans="3:8" ht="15" customHeight="1">
      <c r="C7630" s="113" t="b">
        <v>0</v>
      </c>
      <c r="D7630" s="124">
        <v>38204</v>
      </c>
      <c r="E7630" s="115">
        <v>7.74</v>
      </c>
      <c r="F7630" s="115">
        <v>7548</v>
      </c>
      <c r="G7630" s="126">
        <v>0</v>
      </c>
      <c r="H7630" s="126">
        <v>3.083674811607167E+18</v>
      </c>
    </row>
    <row r="7631" spans="3:8" ht="15" customHeight="1">
      <c r="C7631" s="113" t="b">
        <v>0</v>
      </c>
      <c r="D7631" s="124">
        <v>38205</v>
      </c>
      <c r="E7631" s="115">
        <v>7.609</v>
      </c>
      <c r="F7631" s="115">
        <v>7549</v>
      </c>
      <c r="G7631" s="126">
        <v>0</v>
      </c>
      <c r="H7631" s="126">
        <v>1.686657327162531E+19</v>
      </c>
    </row>
    <row r="7632" spans="3:8" ht="15" customHeight="1">
      <c r="C7632" s="113" t="b">
        <v>0</v>
      </c>
      <c r="D7632" s="124">
        <v>38206</v>
      </c>
      <c r="E7632" s="115">
        <v>7.4720000000000004</v>
      </c>
      <c r="F7632" s="115">
        <v>7550</v>
      </c>
      <c r="G7632" s="126">
        <v>0</v>
      </c>
      <c r="H7632" s="126">
        <v>1.2001289118116753E+19</v>
      </c>
    </row>
    <row r="7633" spans="3:8" ht="15" customHeight="1">
      <c r="C7633" s="113" t="b">
        <v>0</v>
      </c>
      <c r="D7633" s="124">
        <v>38207</v>
      </c>
      <c r="E7633" s="115">
        <v>7.3879999999999999</v>
      </c>
      <c r="F7633" s="115">
        <v>7551</v>
      </c>
      <c r="G7633" s="126">
        <v>0</v>
      </c>
      <c r="H7633" s="126">
        <v>1.6787226018937803E+19</v>
      </c>
    </row>
    <row r="7634" spans="3:8" ht="15" customHeight="1">
      <c r="C7634" s="113" t="b">
        <v>0</v>
      </c>
      <c r="D7634" s="124">
        <v>38208</v>
      </c>
      <c r="E7634" s="115">
        <v>7.2610000000000001</v>
      </c>
      <c r="F7634" s="115">
        <v>7552</v>
      </c>
      <c r="G7634" s="126">
        <v>0</v>
      </c>
      <c r="H7634" s="126">
        <v>1.2580370202531725E+19</v>
      </c>
    </row>
    <row r="7635" spans="3:8" ht="15" customHeight="1">
      <c r="C7635" s="113" t="b">
        <v>0</v>
      </c>
      <c r="D7635" s="124">
        <v>38209</v>
      </c>
      <c r="E7635" s="115">
        <v>7.2130000000000001</v>
      </c>
      <c r="F7635" s="115">
        <v>7553</v>
      </c>
      <c r="G7635" s="126">
        <v>0</v>
      </c>
      <c r="H7635" s="126">
        <v>6.940473655161174E+18</v>
      </c>
    </row>
    <row r="7636" spans="3:8" ht="15" customHeight="1">
      <c r="C7636" s="113" t="b">
        <v>0</v>
      </c>
      <c r="D7636" s="124">
        <v>38210</v>
      </c>
      <c r="E7636" s="115">
        <v>7.15</v>
      </c>
      <c r="F7636" s="115">
        <v>7554</v>
      </c>
      <c r="G7636" s="126">
        <v>0</v>
      </c>
      <c r="H7636" s="126">
        <v>4.0438849253456947E+18</v>
      </c>
    </row>
    <row r="7637" spans="3:8" ht="15" customHeight="1">
      <c r="C7637" s="113" t="b">
        <v>0</v>
      </c>
      <c r="D7637" s="124">
        <v>38211</v>
      </c>
      <c r="E7637" s="115">
        <v>7.0570000000000004</v>
      </c>
      <c r="F7637" s="115">
        <v>7555</v>
      </c>
      <c r="G7637" s="126">
        <v>0</v>
      </c>
      <c r="H7637" s="126">
        <v>7.3624444412003717E+18</v>
      </c>
    </row>
    <row r="7638" spans="3:8" ht="15" customHeight="1">
      <c r="C7638" s="113" t="b">
        <v>0</v>
      </c>
      <c r="D7638" s="124">
        <v>38212</v>
      </c>
      <c r="E7638" s="115">
        <v>6.9850000000000003</v>
      </c>
      <c r="F7638" s="115">
        <v>7556</v>
      </c>
      <c r="G7638" s="126">
        <v>0</v>
      </c>
      <c r="H7638" s="126">
        <v>1.6070120425857266E+19</v>
      </c>
    </row>
    <row r="7639" spans="3:8" ht="15" customHeight="1">
      <c r="C7639" s="113" t="b">
        <v>0</v>
      </c>
      <c r="D7639" s="124">
        <v>38213</v>
      </c>
      <c r="E7639" s="115">
        <v>6.8650000000000002</v>
      </c>
      <c r="F7639" s="115">
        <v>7557</v>
      </c>
      <c r="G7639" s="126">
        <v>0</v>
      </c>
      <c r="H7639" s="126">
        <v>1.3762641730967095E+19</v>
      </c>
    </row>
    <row r="7640" spans="3:8" ht="15" customHeight="1">
      <c r="C7640" s="113" t="b">
        <v>0</v>
      </c>
      <c r="D7640" s="124">
        <v>38214</v>
      </c>
      <c r="E7640" s="115">
        <v>6.8780000000000001</v>
      </c>
      <c r="F7640" s="115">
        <v>7558</v>
      </c>
      <c r="G7640" s="126">
        <v>0</v>
      </c>
      <c r="H7640" s="126">
        <v>1.8262455143553741E+19</v>
      </c>
    </row>
    <row r="7641" spans="3:8" ht="15" customHeight="1">
      <c r="C7641" s="113" t="b">
        <v>0</v>
      </c>
      <c r="D7641" s="124">
        <v>38215</v>
      </c>
      <c r="E7641" s="115">
        <v>6.6829999999999998</v>
      </c>
      <c r="F7641" s="115">
        <v>7559</v>
      </c>
      <c r="G7641" s="126">
        <v>0</v>
      </c>
      <c r="H7641" s="126">
        <v>1.457153823325739E+19</v>
      </c>
    </row>
    <row r="7642" spans="3:8" ht="15" customHeight="1">
      <c r="C7642" s="113" t="b">
        <v>0</v>
      </c>
      <c r="D7642" s="124">
        <v>38216</v>
      </c>
      <c r="E7642" s="115">
        <v>6.68</v>
      </c>
      <c r="F7642" s="115">
        <v>7560</v>
      </c>
      <c r="G7642" s="126">
        <v>0</v>
      </c>
      <c r="H7642" s="126">
        <v>1.8174113566182087E+19</v>
      </c>
    </row>
    <row r="7643" spans="3:8" ht="15" customHeight="1">
      <c r="C7643" s="113" t="b">
        <v>0</v>
      </c>
      <c r="D7643" s="124">
        <v>38217</v>
      </c>
      <c r="E7643" s="115">
        <v>6.6070000000000002</v>
      </c>
      <c r="F7643" s="115">
        <v>7561</v>
      </c>
      <c r="G7643" s="126">
        <v>0</v>
      </c>
      <c r="H7643" s="126">
        <v>1.9110493410354212E+18</v>
      </c>
    </row>
    <row r="7644" spans="3:8" ht="15" customHeight="1">
      <c r="C7644" s="113" t="b">
        <v>0</v>
      </c>
      <c r="D7644" s="124">
        <v>38218</v>
      </c>
      <c r="E7644" s="115">
        <v>6.58</v>
      </c>
      <c r="F7644" s="115">
        <v>7562</v>
      </c>
      <c r="G7644" s="126">
        <v>0</v>
      </c>
      <c r="H7644" s="126">
        <v>1.0658019074330399E+19</v>
      </c>
    </row>
    <row r="7645" spans="3:8" ht="15" customHeight="1">
      <c r="C7645" s="113" t="b">
        <v>0</v>
      </c>
      <c r="D7645" s="124">
        <v>38219</v>
      </c>
      <c r="E7645" s="115">
        <v>6.492</v>
      </c>
      <c r="F7645" s="115">
        <v>7563</v>
      </c>
      <c r="G7645" s="126">
        <v>0</v>
      </c>
      <c r="H7645" s="126">
        <v>1.5013793026403252E+19</v>
      </c>
    </row>
    <row r="7646" spans="3:8" ht="15" customHeight="1">
      <c r="C7646" s="113" t="b">
        <v>0</v>
      </c>
      <c r="D7646" s="124">
        <v>38220</v>
      </c>
      <c r="E7646" s="115">
        <v>6.4249999999999998</v>
      </c>
      <c r="F7646" s="115">
        <v>7564</v>
      </c>
      <c r="G7646" s="126">
        <v>0</v>
      </c>
      <c r="H7646" s="126">
        <v>1.7508872172166986E+19</v>
      </c>
    </row>
    <row r="7647" spans="3:8" ht="15" customHeight="1">
      <c r="C7647" s="113" t="b">
        <v>0</v>
      </c>
      <c r="D7647" s="124">
        <v>38221</v>
      </c>
      <c r="E7647" s="115">
        <v>6.3440000000000003</v>
      </c>
      <c r="F7647" s="115">
        <v>7565</v>
      </c>
      <c r="G7647" s="126">
        <v>0</v>
      </c>
      <c r="H7647" s="126">
        <v>1.3535848359187941E+19</v>
      </c>
    </row>
    <row r="7648" spans="3:8" ht="15" customHeight="1">
      <c r="C7648" s="113" t="b">
        <v>0</v>
      </c>
      <c r="D7648" s="124">
        <v>38222</v>
      </c>
      <c r="E7648" s="115">
        <v>6.3019999999999996</v>
      </c>
      <c r="F7648" s="115">
        <v>7566</v>
      </c>
      <c r="G7648" s="126">
        <v>0</v>
      </c>
      <c r="H7648" s="126">
        <v>1.5976087420718404E+19</v>
      </c>
    </row>
    <row r="7649" spans="3:8" ht="15" customHeight="1">
      <c r="C7649" s="113" t="b">
        <v>0</v>
      </c>
      <c r="D7649" s="124">
        <v>38223</v>
      </c>
      <c r="E7649" s="115">
        <v>6.2839999999999998</v>
      </c>
      <c r="F7649" s="115">
        <v>7567</v>
      </c>
      <c r="G7649" s="126">
        <v>0</v>
      </c>
      <c r="H7649" s="126">
        <v>1.4344237295907871E+18</v>
      </c>
    </row>
    <row r="7650" spans="3:8" ht="15" customHeight="1">
      <c r="C7650" s="113" t="b">
        <v>0</v>
      </c>
      <c r="D7650" s="124">
        <v>38224</v>
      </c>
      <c r="E7650" s="115">
        <v>6.2240000000000002</v>
      </c>
      <c r="F7650" s="115">
        <v>7568</v>
      </c>
      <c r="G7650" s="126">
        <v>0</v>
      </c>
      <c r="H7650" s="126">
        <v>1.4963342597383629E+19</v>
      </c>
    </row>
    <row r="7651" spans="3:8" ht="15" customHeight="1">
      <c r="C7651" s="113" t="b">
        <v>0</v>
      </c>
      <c r="D7651" s="124">
        <v>38225</v>
      </c>
      <c r="E7651" s="115">
        <v>6.2149999999999999</v>
      </c>
      <c r="F7651" s="115">
        <v>7569</v>
      </c>
      <c r="G7651" s="126">
        <v>0</v>
      </c>
      <c r="H7651" s="126">
        <v>2.3652289348345306E+17</v>
      </c>
    </row>
    <row r="7652" spans="3:8" ht="15" customHeight="1">
      <c r="C7652" s="113" t="b">
        <v>0</v>
      </c>
      <c r="D7652" s="124">
        <v>38226</v>
      </c>
      <c r="E7652" s="115">
        <v>6.181</v>
      </c>
      <c r="F7652" s="115">
        <v>7570</v>
      </c>
      <c r="G7652" s="126">
        <v>0</v>
      </c>
      <c r="H7652" s="126">
        <v>8.5945352435169096E+18</v>
      </c>
    </row>
    <row r="7653" spans="3:8" ht="15" customHeight="1">
      <c r="C7653" s="113" t="b">
        <v>0</v>
      </c>
      <c r="D7653" s="124">
        <v>38227</v>
      </c>
      <c r="E7653" s="115">
        <v>6.0579999999999998</v>
      </c>
      <c r="F7653" s="115">
        <v>7571</v>
      </c>
      <c r="G7653" s="126">
        <v>0</v>
      </c>
      <c r="H7653" s="126">
        <v>4.2475908534887183E+18</v>
      </c>
    </row>
    <row r="7654" spans="3:8" ht="15" customHeight="1">
      <c r="C7654" s="113" t="b">
        <v>0</v>
      </c>
      <c r="D7654" s="124">
        <v>38228</v>
      </c>
      <c r="E7654" s="115">
        <v>6.0330000000000004</v>
      </c>
      <c r="F7654" s="115">
        <v>7572</v>
      </c>
      <c r="G7654" s="126">
        <v>0</v>
      </c>
      <c r="H7654" s="126">
        <v>9.5162721492990484E+18</v>
      </c>
    </row>
    <row r="7655" spans="3:8" ht="15" customHeight="1">
      <c r="C7655" s="113" t="b">
        <v>0</v>
      </c>
      <c r="D7655" s="124">
        <v>38229</v>
      </c>
      <c r="E7655" s="115">
        <v>6.0209999999999999</v>
      </c>
      <c r="F7655" s="115">
        <v>7573</v>
      </c>
      <c r="G7655" s="126">
        <v>0</v>
      </c>
      <c r="H7655" s="126">
        <v>9.9671682618975526E+17</v>
      </c>
    </row>
    <row r="7656" spans="3:8" ht="15" customHeight="1">
      <c r="C7656" s="113" t="b">
        <v>0</v>
      </c>
      <c r="D7656" s="124">
        <v>38230</v>
      </c>
      <c r="E7656" s="115">
        <v>6.0149999999999997</v>
      </c>
      <c r="F7656" s="115">
        <v>7574</v>
      </c>
      <c r="G7656" s="126">
        <v>0</v>
      </c>
      <c r="H7656" s="126">
        <v>1.3839399683813595E+19</v>
      </c>
    </row>
    <row r="7657" spans="3:8" ht="15" customHeight="1">
      <c r="C7657" s="113" t="b">
        <v>0</v>
      </c>
      <c r="D7657" s="124">
        <v>38231</v>
      </c>
      <c r="E7657" s="115">
        <v>5.93</v>
      </c>
      <c r="F7657" s="115">
        <v>7575</v>
      </c>
      <c r="G7657" s="126">
        <v>0</v>
      </c>
      <c r="H7657" s="126">
        <v>1.061536840575164E+19</v>
      </c>
    </row>
    <row r="7658" spans="3:8" ht="15" customHeight="1">
      <c r="C7658" s="113" t="b">
        <v>0</v>
      </c>
      <c r="D7658" s="124">
        <v>38232</v>
      </c>
      <c r="E7658" s="115">
        <v>5.9669999999999996</v>
      </c>
      <c r="F7658" s="115">
        <v>7576</v>
      </c>
      <c r="G7658" s="126">
        <v>0</v>
      </c>
      <c r="H7658" s="126">
        <v>8.4969089173879583E+18</v>
      </c>
    </row>
    <row r="7659" spans="3:8" ht="15" customHeight="1">
      <c r="C7659" s="113" t="b">
        <v>0</v>
      </c>
      <c r="D7659" s="124">
        <v>38233</v>
      </c>
      <c r="E7659" s="115">
        <v>5.9260000000000002</v>
      </c>
      <c r="F7659" s="115">
        <v>7577</v>
      </c>
      <c r="G7659" s="126">
        <v>0</v>
      </c>
      <c r="H7659" s="126">
        <v>1.6808711638822152E+19</v>
      </c>
    </row>
    <row r="7660" spans="3:8" ht="15" customHeight="1">
      <c r="C7660" s="113" t="b">
        <v>0</v>
      </c>
      <c r="D7660" s="124">
        <v>38234</v>
      </c>
      <c r="E7660" s="115">
        <v>5.9459999999999997</v>
      </c>
      <c r="F7660" s="115">
        <v>7578</v>
      </c>
      <c r="G7660" s="126">
        <v>0</v>
      </c>
      <c r="H7660" s="126">
        <v>4.1036456010531748E+18</v>
      </c>
    </row>
    <row r="7661" spans="3:8" ht="15" customHeight="1">
      <c r="C7661" s="113" t="b">
        <v>0</v>
      </c>
      <c r="D7661" s="124">
        <v>38235</v>
      </c>
      <c r="E7661" s="115">
        <v>5.9630000000000001</v>
      </c>
      <c r="F7661" s="115">
        <v>7579</v>
      </c>
      <c r="G7661" s="126">
        <v>0</v>
      </c>
      <c r="H7661" s="126">
        <v>1.0115729613443447E+19</v>
      </c>
    </row>
    <row r="7662" spans="3:8" ht="15" customHeight="1">
      <c r="C7662" s="113" t="b">
        <v>0</v>
      </c>
      <c r="D7662" s="124">
        <v>38236</v>
      </c>
      <c r="E7662" s="115">
        <v>5.94</v>
      </c>
      <c r="F7662" s="115">
        <v>7580</v>
      </c>
      <c r="G7662" s="126">
        <v>0</v>
      </c>
      <c r="H7662" s="126">
        <v>1.2456082210760956E+19</v>
      </c>
    </row>
    <row r="7663" spans="3:8" ht="15" customHeight="1">
      <c r="C7663" s="113" t="b">
        <v>0</v>
      </c>
      <c r="D7663" s="124">
        <v>38237</v>
      </c>
      <c r="E7663" s="115">
        <v>5.9020000000000001</v>
      </c>
      <c r="F7663" s="115">
        <v>7581</v>
      </c>
      <c r="G7663" s="126">
        <v>0</v>
      </c>
      <c r="H7663" s="126">
        <v>9.6686693851666698E+18</v>
      </c>
    </row>
    <row r="7664" spans="3:8" ht="15" customHeight="1">
      <c r="C7664" s="113" t="b">
        <v>0</v>
      </c>
      <c r="D7664" s="124">
        <v>38238</v>
      </c>
      <c r="E7664" s="115">
        <v>5.9269999999999996</v>
      </c>
      <c r="F7664" s="115">
        <v>7582</v>
      </c>
      <c r="G7664" s="126">
        <v>0</v>
      </c>
      <c r="H7664" s="126">
        <v>2.1365806270375191E+18</v>
      </c>
    </row>
    <row r="7665" spans="3:8" ht="15" customHeight="1">
      <c r="C7665" s="113" t="b">
        <v>0</v>
      </c>
      <c r="D7665" s="124">
        <v>38239</v>
      </c>
      <c r="E7665" s="115">
        <v>5.9059999999999997</v>
      </c>
      <c r="F7665" s="115">
        <v>7583</v>
      </c>
      <c r="G7665" s="126">
        <v>0</v>
      </c>
      <c r="H7665" s="126">
        <v>1.5510158433872382E+19</v>
      </c>
    </row>
    <row r="7666" spans="3:8" ht="15" customHeight="1">
      <c r="C7666" s="113" t="b">
        <v>0</v>
      </c>
      <c r="D7666" s="124">
        <v>38240</v>
      </c>
      <c r="E7666" s="115">
        <v>5.83</v>
      </c>
      <c r="F7666" s="115">
        <v>7584</v>
      </c>
      <c r="G7666" s="126">
        <v>0</v>
      </c>
      <c r="H7666" s="126">
        <v>1.7399251100498694E+19</v>
      </c>
    </row>
    <row r="7667" spans="3:8" ht="15" customHeight="1">
      <c r="C7667" s="113" t="b">
        <v>0</v>
      </c>
      <c r="D7667" s="124">
        <v>38241</v>
      </c>
      <c r="E7667" s="115">
        <v>5.8090000000000002</v>
      </c>
      <c r="F7667" s="115">
        <v>7585</v>
      </c>
      <c r="G7667" s="126">
        <v>0</v>
      </c>
      <c r="H7667" s="126">
        <v>9.6167451385763021E+18</v>
      </c>
    </row>
    <row r="7668" spans="3:8" ht="15" customHeight="1">
      <c r="C7668" s="113" t="b">
        <v>0</v>
      </c>
      <c r="D7668" s="124">
        <v>38242</v>
      </c>
      <c r="E7668" s="115">
        <v>5.8070000000000004</v>
      </c>
      <c r="F7668" s="115">
        <v>7586</v>
      </c>
      <c r="G7668" s="126">
        <v>0</v>
      </c>
      <c r="H7668" s="126">
        <v>5.4160023357343119E+18</v>
      </c>
    </row>
    <row r="7669" spans="3:8" ht="15" customHeight="1">
      <c r="C7669" s="113" t="b">
        <v>0</v>
      </c>
      <c r="D7669" s="124">
        <v>38243</v>
      </c>
      <c r="E7669" s="115">
        <v>5.84</v>
      </c>
      <c r="F7669" s="115">
        <v>7587</v>
      </c>
      <c r="G7669" s="126">
        <v>0</v>
      </c>
      <c r="H7669" s="126">
        <v>4.3225740231300987E+18</v>
      </c>
    </row>
    <row r="7670" spans="3:8" ht="15" customHeight="1">
      <c r="C7670" s="113" t="b">
        <v>0</v>
      </c>
      <c r="D7670" s="124">
        <v>38244</v>
      </c>
      <c r="E7670" s="115">
        <v>5.8550000000000004</v>
      </c>
      <c r="F7670" s="115">
        <v>7588</v>
      </c>
      <c r="G7670" s="126">
        <v>0</v>
      </c>
      <c r="H7670" s="126">
        <v>7.7432898083035469E+17</v>
      </c>
    </row>
    <row r="7671" spans="3:8" ht="15" customHeight="1">
      <c r="C7671" s="113" t="b">
        <v>0</v>
      </c>
      <c r="D7671" s="124">
        <v>38245</v>
      </c>
      <c r="E7671" s="115">
        <v>5.8529999999999998</v>
      </c>
      <c r="F7671" s="115">
        <v>7589</v>
      </c>
      <c r="G7671" s="126">
        <v>0</v>
      </c>
      <c r="H7671" s="126">
        <v>1.1490981968762182E+19</v>
      </c>
    </row>
    <row r="7672" spans="3:8" ht="15" customHeight="1">
      <c r="C7672" s="113" t="b">
        <v>0</v>
      </c>
      <c r="D7672" s="124">
        <v>38246</v>
      </c>
      <c r="E7672" s="115">
        <v>5.8029999999999999</v>
      </c>
      <c r="F7672" s="115">
        <v>7590</v>
      </c>
      <c r="G7672" s="126">
        <v>0</v>
      </c>
      <c r="H7672" s="126">
        <v>6.076858623840928E+17</v>
      </c>
    </row>
    <row r="7673" spans="3:8" ht="15" customHeight="1">
      <c r="C7673" s="113" t="b">
        <v>0</v>
      </c>
      <c r="D7673" s="124">
        <v>38247</v>
      </c>
      <c r="E7673" s="115">
        <v>5.8029999999999999</v>
      </c>
      <c r="F7673" s="115">
        <v>7591</v>
      </c>
      <c r="G7673" s="126">
        <v>0</v>
      </c>
      <c r="H7673" s="126">
        <v>2.9696628112208835E+18</v>
      </c>
    </row>
    <row r="7674" spans="3:8" ht="15" customHeight="1">
      <c r="C7674" s="113" t="b">
        <v>0</v>
      </c>
      <c r="D7674" s="124">
        <v>38248</v>
      </c>
      <c r="E7674" s="115">
        <v>5.77</v>
      </c>
      <c r="F7674" s="115">
        <v>7592</v>
      </c>
      <c r="G7674" s="126">
        <v>0</v>
      </c>
      <c r="H7674" s="126">
        <v>2.8984030801164068E+18</v>
      </c>
    </row>
    <row r="7675" spans="3:8" ht="15" customHeight="1">
      <c r="C7675" s="113" t="b">
        <v>0</v>
      </c>
      <c r="D7675" s="124">
        <v>38249</v>
      </c>
      <c r="E7675" s="115">
        <v>5.7709999999999999</v>
      </c>
      <c r="F7675" s="115">
        <v>7593</v>
      </c>
      <c r="G7675" s="126">
        <v>0</v>
      </c>
      <c r="H7675" s="126">
        <v>1.1196384561529068E+19</v>
      </c>
    </row>
    <row r="7676" spans="3:8" ht="15" customHeight="1">
      <c r="C7676" s="113" t="b">
        <v>0</v>
      </c>
      <c r="D7676" s="124">
        <v>38250</v>
      </c>
      <c r="E7676" s="115">
        <v>5.8209999999999997</v>
      </c>
      <c r="F7676" s="115">
        <v>7594</v>
      </c>
      <c r="G7676" s="126">
        <v>0</v>
      </c>
      <c r="H7676" s="126">
        <v>4.2240586349141074E+18</v>
      </c>
    </row>
    <row r="7677" spans="3:8" ht="15" customHeight="1">
      <c r="C7677" s="113" t="b">
        <v>0</v>
      </c>
      <c r="D7677" s="124">
        <v>38251</v>
      </c>
      <c r="E7677" s="115">
        <v>6.0339999999999998</v>
      </c>
      <c r="F7677" s="115">
        <v>7595</v>
      </c>
      <c r="G7677" s="126">
        <v>0</v>
      </c>
      <c r="H7677" s="126">
        <v>1.1755587168018366E+19</v>
      </c>
    </row>
    <row r="7678" spans="3:8" ht="15" customHeight="1">
      <c r="C7678" s="113" t="b">
        <v>0</v>
      </c>
      <c r="D7678" s="124">
        <v>38252</v>
      </c>
      <c r="E7678" s="115">
        <v>5.97</v>
      </c>
      <c r="F7678" s="115">
        <v>7596</v>
      </c>
      <c r="G7678" s="126">
        <v>0</v>
      </c>
      <c r="H7678" s="126">
        <v>3.9793516440738468E+18</v>
      </c>
    </row>
    <row r="7679" spans="3:8" ht="15" customHeight="1">
      <c r="C7679" s="113" t="b">
        <v>0</v>
      </c>
      <c r="D7679" s="124">
        <v>38253</v>
      </c>
      <c r="E7679" s="115">
        <v>6</v>
      </c>
      <c r="F7679" s="115">
        <v>7597</v>
      </c>
      <c r="G7679" s="126">
        <v>0</v>
      </c>
      <c r="H7679" s="126">
        <v>3.1022249267240858E+18</v>
      </c>
    </row>
    <row r="7680" spans="3:8" ht="15" customHeight="1">
      <c r="C7680" s="113" t="b">
        <v>0</v>
      </c>
      <c r="D7680" s="124">
        <v>38254</v>
      </c>
      <c r="E7680" s="115">
        <v>6.1120000000000001</v>
      </c>
      <c r="F7680" s="115">
        <v>7598</v>
      </c>
      <c r="G7680" s="126">
        <v>0</v>
      </c>
      <c r="H7680" s="126">
        <v>1.0434563704569883E+18</v>
      </c>
    </row>
    <row r="7681" spans="3:8" ht="15" customHeight="1">
      <c r="C7681" s="113" t="b">
        <v>0</v>
      </c>
      <c r="D7681" s="124">
        <v>38255</v>
      </c>
      <c r="E7681" s="115">
        <v>6.1829999999999998</v>
      </c>
      <c r="F7681" s="115">
        <v>7599</v>
      </c>
      <c r="G7681" s="126">
        <v>0</v>
      </c>
      <c r="H7681" s="126">
        <v>1.2523490471054676E+19</v>
      </c>
    </row>
    <row r="7682" spans="3:8" ht="15" customHeight="1">
      <c r="C7682" s="113" t="b">
        <v>0</v>
      </c>
      <c r="D7682" s="124">
        <v>38256</v>
      </c>
      <c r="E7682" s="115">
        <v>6.2469999999999999</v>
      </c>
      <c r="F7682" s="115">
        <v>7600</v>
      </c>
      <c r="G7682" s="126">
        <v>0</v>
      </c>
      <c r="H7682" s="126">
        <v>7.6432225931675167E+18</v>
      </c>
    </row>
    <row r="7683" spans="3:8" ht="15" customHeight="1">
      <c r="C7683" s="113" t="b">
        <v>0</v>
      </c>
      <c r="D7683" s="124">
        <v>38257</v>
      </c>
      <c r="E7683" s="115">
        <v>6.32</v>
      </c>
      <c r="F7683" s="115">
        <v>7601</v>
      </c>
      <c r="G7683" s="126">
        <v>0</v>
      </c>
      <c r="H7683" s="126">
        <v>4.9409472098004193E+18</v>
      </c>
    </row>
    <row r="7684" spans="3:8" ht="15" customHeight="1">
      <c r="C7684" s="113" t="b">
        <v>0</v>
      </c>
      <c r="D7684" s="124">
        <v>38258</v>
      </c>
      <c r="E7684" s="115">
        <v>6.3970000000000002</v>
      </c>
      <c r="F7684" s="115">
        <v>7602</v>
      </c>
      <c r="G7684" s="126">
        <v>0</v>
      </c>
      <c r="H7684" s="126">
        <v>1.7491356066524766E+19</v>
      </c>
    </row>
    <row r="7685" spans="3:8" ht="15" customHeight="1">
      <c r="C7685" s="113" t="b">
        <v>0</v>
      </c>
      <c r="D7685" s="124">
        <v>38259</v>
      </c>
      <c r="E7685" s="115">
        <v>6.4420000000000002</v>
      </c>
      <c r="F7685" s="115">
        <v>7603</v>
      </c>
      <c r="G7685" s="126">
        <v>0</v>
      </c>
      <c r="H7685" s="126">
        <v>1.6409476305878626E+19</v>
      </c>
    </row>
    <row r="7686" spans="3:8" ht="15" customHeight="1">
      <c r="C7686" s="113" t="b">
        <v>0</v>
      </c>
      <c r="D7686" s="124">
        <v>38260</v>
      </c>
      <c r="E7686" s="115">
        <v>6.4610000000000003</v>
      </c>
      <c r="F7686" s="115">
        <v>7604</v>
      </c>
      <c r="G7686" s="126">
        <v>0</v>
      </c>
      <c r="H7686" s="126">
        <v>3.8542529217911127E+18</v>
      </c>
    </row>
    <row r="7687" spans="3:8" ht="15" customHeight="1">
      <c r="C7687" s="113" t="b">
        <v>0</v>
      </c>
      <c r="D7687" s="124">
        <v>38261</v>
      </c>
      <c r="E7687" s="115">
        <v>6.6210000000000004</v>
      </c>
      <c r="F7687" s="115">
        <v>7605</v>
      </c>
      <c r="G7687" s="126">
        <v>0</v>
      </c>
      <c r="H7687" s="126">
        <v>8.7974180652754514E+18</v>
      </c>
    </row>
    <row r="7688" spans="3:8" ht="15" customHeight="1">
      <c r="C7688" s="113" t="b">
        <v>0</v>
      </c>
      <c r="D7688" s="124">
        <v>38262</v>
      </c>
      <c r="E7688" s="115">
        <v>6.7130000000000001</v>
      </c>
      <c r="F7688" s="115">
        <v>7606</v>
      </c>
      <c r="G7688" s="126">
        <v>0</v>
      </c>
      <c r="H7688" s="126">
        <v>1.469095098626373E+19</v>
      </c>
    </row>
    <row r="7689" spans="3:8" ht="15" customHeight="1">
      <c r="C7689" s="113" t="b">
        <v>0</v>
      </c>
      <c r="D7689" s="124">
        <v>38263</v>
      </c>
      <c r="E7689" s="115">
        <v>6.8390000000000004</v>
      </c>
      <c r="F7689" s="115">
        <v>7607</v>
      </c>
      <c r="G7689" s="126">
        <v>0</v>
      </c>
      <c r="H7689" s="126">
        <v>1.3989994049101662E+19</v>
      </c>
    </row>
    <row r="7690" spans="3:8" ht="15" customHeight="1">
      <c r="C7690" s="113" t="b">
        <v>0</v>
      </c>
      <c r="D7690" s="124">
        <v>38264</v>
      </c>
      <c r="E7690" s="115">
        <v>6.8209999999999997</v>
      </c>
      <c r="F7690" s="115">
        <v>7608</v>
      </c>
      <c r="G7690" s="126">
        <v>0</v>
      </c>
      <c r="H7690" s="126">
        <v>9.250179727433474E+18</v>
      </c>
    </row>
    <row r="7691" spans="3:8" ht="15" customHeight="1">
      <c r="C7691" s="113" t="b">
        <v>0</v>
      </c>
      <c r="D7691" s="124">
        <v>38265</v>
      </c>
      <c r="E7691" s="115">
        <v>6.899</v>
      </c>
      <c r="F7691" s="115">
        <v>7609</v>
      </c>
      <c r="G7691" s="126">
        <v>0</v>
      </c>
      <c r="H7691" s="126">
        <v>1.6586165624348264E+19</v>
      </c>
    </row>
    <row r="7692" spans="3:8" ht="15" customHeight="1">
      <c r="C7692" s="113" t="b">
        <v>0</v>
      </c>
      <c r="D7692" s="124">
        <v>38266</v>
      </c>
      <c r="E7692" s="115">
        <v>7.0389999999999997</v>
      </c>
      <c r="F7692" s="115">
        <v>7610</v>
      </c>
      <c r="G7692" s="126">
        <v>0</v>
      </c>
      <c r="H7692" s="126">
        <v>7.5357460551125023E+18</v>
      </c>
    </row>
    <row r="7693" spans="3:8" ht="15" customHeight="1">
      <c r="C7693" s="113" t="b">
        <v>0</v>
      </c>
      <c r="D7693" s="124">
        <v>38267</v>
      </c>
      <c r="E7693" s="115">
        <v>7.2039999999999997</v>
      </c>
      <c r="F7693" s="115">
        <v>7611</v>
      </c>
      <c r="G7693" s="126">
        <v>0</v>
      </c>
      <c r="H7693" s="126">
        <v>1.0262177659722332E+19</v>
      </c>
    </row>
    <row r="7694" spans="3:8" ht="15" customHeight="1">
      <c r="C7694" s="113" t="b">
        <v>0</v>
      </c>
      <c r="D7694" s="124">
        <v>38268</v>
      </c>
      <c r="E7694" s="115">
        <v>7.2889999999999997</v>
      </c>
      <c r="F7694" s="115">
        <v>7612</v>
      </c>
      <c r="G7694" s="126">
        <v>0</v>
      </c>
      <c r="H7694" s="126">
        <v>1.467986269275247E+19</v>
      </c>
    </row>
    <row r="7695" spans="3:8" ht="15" customHeight="1">
      <c r="C7695" s="113" t="b">
        <v>0</v>
      </c>
      <c r="D7695" s="124">
        <v>38269</v>
      </c>
      <c r="E7695" s="115">
        <v>7.3570000000000002</v>
      </c>
      <c r="F7695" s="115">
        <v>7613</v>
      </c>
      <c r="G7695" s="126">
        <v>0</v>
      </c>
      <c r="H7695" s="126">
        <v>2.6150183664173123E+18</v>
      </c>
    </row>
    <row r="7696" spans="3:8" ht="15" customHeight="1">
      <c r="C7696" s="113" t="b">
        <v>0</v>
      </c>
      <c r="D7696" s="124">
        <v>38270</v>
      </c>
      <c r="E7696" s="115">
        <v>7.4640000000000004</v>
      </c>
      <c r="F7696" s="115">
        <v>7614</v>
      </c>
      <c r="G7696" s="126">
        <v>0</v>
      </c>
      <c r="H7696" s="126">
        <v>5.032687047992662E+18</v>
      </c>
    </row>
    <row r="7697" spans="3:8" ht="15" customHeight="1">
      <c r="C7697" s="113" t="b">
        <v>0</v>
      </c>
      <c r="D7697" s="124">
        <v>38271</v>
      </c>
      <c r="E7697" s="115">
        <v>7.6070000000000002</v>
      </c>
      <c r="F7697" s="115">
        <v>7615</v>
      </c>
      <c r="G7697" s="126">
        <v>0</v>
      </c>
      <c r="H7697" s="126">
        <v>7.9501501112931195E+18</v>
      </c>
    </row>
    <row r="7698" spans="3:8" ht="15" customHeight="1">
      <c r="C7698" s="113" t="b">
        <v>0</v>
      </c>
      <c r="D7698" s="124">
        <v>38272</v>
      </c>
      <c r="E7698" s="115">
        <v>7.74</v>
      </c>
      <c r="F7698" s="115">
        <v>7616</v>
      </c>
      <c r="G7698" s="126">
        <v>0</v>
      </c>
      <c r="H7698" s="126">
        <v>3.3650413770582973E+18</v>
      </c>
    </row>
    <row r="7699" spans="3:8" ht="15" customHeight="1">
      <c r="C7699" s="113" t="b">
        <v>0</v>
      </c>
      <c r="D7699" s="124">
        <v>38273</v>
      </c>
      <c r="E7699" s="115">
        <v>7.8460000000000001</v>
      </c>
      <c r="F7699" s="115">
        <v>7617</v>
      </c>
      <c r="G7699" s="126">
        <v>0</v>
      </c>
      <c r="H7699" s="126">
        <v>1.795025027413136E+19</v>
      </c>
    </row>
    <row r="7700" spans="3:8" ht="15" customHeight="1">
      <c r="C7700" s="113" t="b">
        <v>0</v>
      </c>
      <c r="D7700" s="124">
        <v>38274</v>
      </c>
      <c r="E7700" s="115">
        <v>7.8940000000000001</v>
      </c>
      <c r="F7700" s="115">
        <v>7618</v>
      </c>
      <c r="G7700" s="126">
        <v>0</v>
      </c>
      <c r="H7700" s="126">
        <v>1.7749337877224327E+19</v>
      </c>
    </row>
    <row r="7701" spans="3:8" ht="15" customHeight="1">
      <c r="C7701" s="113" t="b">
        <v>0</v>
      </c>
      <c r="D7701" s="124">
        <v>38275</v>
      </c>
      <c r="E7701" s="115">
        <v>7.92</v>
      </c>
      <c r="F7701" s="115">
        <v>7619</v>
      </c>
      <c r="G7701" s="126">
        <v>0</v>
      </c>
      <c r="H7701" s="126">
        <v>7.873802793021824E+18</v>
      </c>
    </row>
    <row r="7702" spans="3:8" ht="15" customHeight="1">
      <c r="C7702" s="113" t="b">
        <v>0</v>
      </c>
      <c r="D7702" s="124">
        <v>38276</v>
      </c>
      <c r="E7702" s="115">
        <v>7.9820000000000002</v>
      </c>
      <c r="F7702" s="115">
        <v>7620</v>
      </c>
      <c r="G7702" s="126">
        <v>0</v>
      </c>
      <c r="H7702" s="126">
        <v>1.3360784390061875E+19</v>
      </c>
    </row>
    <row r="7703" spans="3:8" ht="15" customHeight="1">
      <c r="C7703" s="113" t="b">
        <v>0</v>
      </c>
      <c r="D7703" s="124">
        <v>38277</v>
      </c>
      <c r="E7703" s="115">
        <v>8.11</v>
      </c>
      <c r="F7703" s="115">
        <v>7621</v>
      </c>
      <c r="G7703" s="126">
        <v>0</v>
      </c>
      <c r="H7703" s="126">
        <v>1.7605104882334536E+19</v>
      </c>
    </row>
    <row r="7704" spans="3:8" ht="15" customHeight="1">
      <c r="C7704" s="113" t="b">
        <v>0</v>
      </c>
      <c r="D7704" s="124">
        <v>38278</v>
      </c>
      <c r="E7704" s="115">
        <v>8.2189999999999994</v>
      </c>
      <c r="F7704" s="115">
        <v>7622</v>
      </c>
      <c r="G7704" s="126">
        <v>0</v>
      </c>
      <c r="H7704" s="126">
        <v>1.6047423148102408E+19</v>
      </c>
    </row>
    <row r="7705" spans="3:8" ht="15" customHeight="1">
      <c r="C7705" s="113" t="b">
        <v>0</v>
      </c>
      <c r="D7705" s="124">
        <v>38279</v>
      </c>
      <c r="E7705" s="115">
        <v>8.2100000000000009</v>
      </c>
      <c r="F7705" s="115">
        <v>7623</v>
      </c>
      <c r="G7705" s="126">
        <v>0</v>
      </c>
      <c r="H7705" s="126">
        <v>1.6256284502991608E+19</v>
      </c>
    </row>
    <row r="7706" spans="3:8" ht="15" customHeight="1">
      <c r="C7706" s="113" t="b">
        <v>0</v>
      </c>
      <c r="D7706" s="124">
        <v>38280</v>
      </c>
      <c r="E7706" s="115">
        <v>8.1690000000000005</v>
      </c>
      <c r="F7706" s="115">
        <v>7624</v>
      </c>
      <c r="G7706" s="126">
        <v>0</v>
      </c>
      <c r="H7706" s="126">
        <v>3.6847155622239785E+18</v>
      </c>
    </row>
    <row r="7707" spans="3:8" ht="15" customHeight="1">
      <c r="C7707" s="113" t="b">
        <v>0</v>
      </c>
      <c r="D7707" s="124">
        <v>38281</v>
      </c>
      <c r="E7707" s="115">
        <v>8.2420000000000009</v>
      </c>
      <c r="F7707" s="115">
        <v>7625</v>
      </c>
      <c r="G7707" s="126">
        <v>0</v>
      </c>
      <c r="H7707" s="126">
        <v>1.4301572603878547E+19</v>
      </c>
    </row>
    <row r="7708" spans="3:8" ht="15" customHeight="1">
      <c r="C7708" s="113" t="b">
        <v>0</v>
      </c>
      <c r="D7708" s="124">
        <v>38282</v>
      </c>
      <c r="E7708" s="115">
        <v>8.3290000000000006</v>
      </c>
      <c r="F7708" s="115">
        <v>7626</v>
      </c>
      <c r="G7708" s="126">
        <v>0</v>
      </c>
      <c r="H7708" s="126">
        <v>2.5587912002207391E+18</v>
      </c>
    </row>
    <row r="7709" spans="3:8" ht="15" customHeight="1">
      <c r="C7709" s="113" t="b">
        <v>0</v>
      </c>
      <c r="D7709" s="124">
        <v>38283</v>
      </c>
      <c r="E7709" s="115">
        <v>8.4320000000000004</v>
      </c>
      <c r="F7709" s="115">
        <v>7627</v>
      </c>
      <c r="G7709" s="126">
        <v>0</v>
      </c>
      <c r="H7709" s="126">
        <v>6.3780195554403492E+18</v>
      </c>
    </row>
    <row r="7710" spans="3:8" ht="15" customHeight="1">
      <c r="C7710" s="113" t="b">
        <v>0</v>
      </c>
      <c r="D7710" s="124">
        <v>38284</v>
      </c>
      <c r="E7710" s="115">
        <v>8.6170000000000009</v>
      </c>
      <c r="F7710" s="115">
        <v>7628</v>
      </c>
      <c r="G7710" s="126">
        <v>0</v>
      </c>
      <c r="H7710" s="126">
        <v>1.1262127432726929E+19</v>
      </c>
    </row>
    <row r="7711" spans="3:8" ht="15" customHeight="1">
      <c r="C7711" s="113" t="b">
        <v>0</v>
      </c>
      <c r="D7711" s="124">
        <v>38285</v>
      </c>
      <c r="E7711" s="115">
        <v>8.6850000000000005</v>
      </c>
      <c r="F7711" s="115">
        <v>7629</v>
      </c>
      <c r="G7711" s="126">
        <v>0</v>
      </c>
      <c r="H7711" s="126">
        <v>3.7934223769450624E+18</v>
      </c>
    </row>
    <row r="7712" spans="3:8" ht="15" customHeight="1">
      <c r="C7712" s="113" t="b">
        <v>0</v>
      </c>
      <c r="D7712" s="124">
        <v>38286</v>
      </c>
      <c r="E7712" s="115">
        <v>8.7420000000000009</v>
      </c>
      <c r="F7712" s="115">
        <v>7630</v>
      </c>
      <c r="G7712" s="126">
        <v>0</v>
      </c>
      <c r="H7712" s="126">
        <v>1.1254249220983398E+19</v>
      </c>
    </row>
    <row r="7713" spans="3:8" ht="15" customHeight="1">
      <c r="C7713" s="113" t="b">
        <v>0</v>
      </c>
      <c r="D7713" s="124">
        <v>38287</v>
      </c>
      <c r="E7713" s="115">
        <v>8.798</v>
      </c>
      <c r="F7713" s="115">
        <v>7631</v>
      </c>
      <c r="G7713" s="126">
        <v>0</v>
      </c>
      <c r="H7713" s="126">
        <v>7.756227646284576E+17</v>
      </c>
    </row>
    <row r="7714" spans="3:8" ht="15" customHeight="1">
      <c r="C7714" s="113" t="b">
        <v>0</v>
      </c>
      <c r="D7714" s="124">
        <v>38288</v>
      </c>
      <c r="E7714" s="115">
        <v>8.8800000000000008</v>
      </c>
      <c r="F7714" s="115">
        <v>7632</v>
      </c>
      <c r="G7714" s="126">
        <v>0</v>
      </c>
      <c r="H7714" s="126">
        <v>1.8055228206906663E+19</v>
      </c>
    </row>
    <row r="7715" spans="3:8" ht="15" customHeight="1">
      <c r="C7715" s="113" t="b">
        <v>0</v>
      </c>
      <c r="D7715" s="124">
        <v>38289</v>
      </c>
      <c r="E7715" s="115">
        <v>8.9870000000000001</v>
      </c>
      <c r="F7715" s="115">
        <v>7633</v>
      </c>
      <c r="G7715" s="126">
        <v>0</v>
      </c>
      <c r="H7715" s="126">
        <v>1.0252255022517248E+19</v>
      </c>
    </row>
    <row r="7716" spans="3:8" ht="15" customHeight="1">
      <c r="C7716" s="113" t="b">
        <v>0</v>
      </c>
      <c r="D7716" s="124">
        <v>38290</v>
      </c>
      <c r="E7716" s="115">
        <v>8.984</v>
      </c>
      <c r="F7716" s="115">
        <v>7634</v>
      </c>
      <c r="G7716" s="126">
        <v>0</v>
      </c>
      <c r="H7716" s="126">
        <v>1.0755631546606383E+19</v>
      </c>
    </row>
    <row r="7717" spans="3:8" ht="15" customHeight="1">
      <c r="C7717" s="113" t="b">
        <v>0</v>
      </c>
      <c r="D7717" s="124">
        <v>38291</v>
      </c>
      <c r="E7717" s="115">
        <v>9.0449999999999999</v>
      </c>
      <c r="F7717" s="115">
        <v>7635</v>
      </c>
      <c r="G7717" s="126">
        <v>0</v>
      </c>
      <c r="H7717" s="126">
        <v>1.5494709537352006E+19</v>
      </c>
    </row>
    <row r="7718" spans="3:8" ht="15" customHeight="1">
      <c r="C7718" s="113" t="b">
        <v>0</v>
      </c>
      <c r="D7718" s="124">
        <v>38292</v>
      </c>
      <c r="E7718" s="115">
        <v>9.16</v>
      </c>
      <c r="F7718" s="115">
        <v>7636</v>
      </c>
      <c r="G7718" s="126">
        <v>0</v>
      </c>
      <c r="H7718" s="126">
        <v>8.3191151818751437E+18</v>
      </c>
    </row>
    <row r="7719" spans="3:8" ht="15" customHeight="1">
      <c r="C7719" s="113" t="b">
        <v>0</v>
      </c>
      <c r="D7719" s="124">
        <v>38293</v>
      </c>
      <c r="E7719" s="115">
        <v>9.2889999999999997</v>
      </c>
      <c r="F7719" s="115">
        <v>7637</v>
      </c>
      <c r="G7719" s="126">
        <v>0</v>
      </c>
      <c r="H7719" s="126">
        <v>1.467517727349008E+19</v>
      </c>
    </row>
    <row r="7720" spans="3:8" ht="15" customHeight="1">
      <c r="C7720" s="113" t="b">
        <v>0</v>
      </c>
      <c r="D7720" s="124">
        <v>38294</v>
      </c>
      <c r="E7720" s="115">
        <v>9.407</v>
      </c>
      <c r="F7720" s="115">
        <v>7638</v>
      </c>
      <c r="G7720" s="126">
        <v>0</v>
      </c>
      <c r="H7720" s="126">
        <v>5.2156192287321754E+18</v>
      </c>
    </row>
    <row r="7721" spans="3:8" ht="15" customHeight="1">
      <c r="C7721" s="113" t="b">
        <v>0</v>
      </c>
      <c r="D7721" s="124">
        <v>38295</v>
      </c>
      <c r="E7721" s="115">
        <v>9.5399999999999991</v>
      </c>
      <c r="F7721" s="115">
        <v>7639</v>
      </c>
      <c r="G7721" s="126">
        <v>0</v>
      </c>
      <c r="H7721" s="126">
        <v>1.0851476000074148E+19</v>
      </c>
    </row>
    <row r="7722" spans="3:8" ht="15" customHeight="1">
      <c r="C7722" s="113" t="b">
        <v>0</v>
      </c>
      <c r="D7722" s="124">
        <v>38296</v>
      </c>
      <c r="E7722" s="115">
        <v>9.734</v>
      </c>
      <c r="F7722" s="115">
        <v>7640</v>
      </c>
      <c r="G7722" s="126">
        <v>0</v>
      </c>
      <c r="H7722" s="126">
        <v>1.0166299463746439E+19</v>
      </c>
    </row>
    <row r="7723" spans="3:8" ht="15" customHeight="1">
      <c r="C7723" s="113" t="b">
        <v>0</v>
      </c>
      <c r="D7723" s="124">
        <v>38297</v>
      </c>
      <c r="E7723" s="115">
        <v>9.8059999999999992</v>
      </c>
      <c r="F7723" s="115">
        <v>7641</v>
      </c>
      <c r="G7723" s="126">
        <v>0</v>
      </c>
      <c r="H7723" s="126">
        <v>9.0528322380654264E+18</v>
      </c>
    </row>
    <row r="7724" spans="3:8" ht="15" customHeight="1">
      <c r="C7724" s="113" t="b">
        <v>0</v>
      </c>
      <c r="D7724" s="124">
        <v>38298</v>
      </c>
      <c r="E7724" s="115">
        <v>9.8089999999999993</v>
      </c>
      <c r="F7724" s="115">
        <v>7642</v>
      </c>
      <c r="G7724" s="126">
        <v>0</v>
      </c>
      <c r="H7724" s="126">
        <v>7.2627494305928684E+18</v>
      </c>
    </row>
    <row r="7725" spans="3:8" ht="15" customHeight="1">
      <c r="C7725" s="113" t="b">
        <v>0</v>
      </c>
      <c r="D7725" s="124">
        <v>38299</v>
      </c>
      <c r="E7725" s="115">
        <v>9.923</v>
      </c>
      <c r="F7725" s="115">
        <v>7643</v>
      </c>
      <c r="G7725" s="126">
        <v>0</v>
      </c>
      <c r="H7725" s="126">
        <v>1.038593479558913E+19</v>
      </c>
    </row>
    <row r="7726" spans="3:8" ht="15" customHeight="1">
      <c r="C7726" s="113" t="b">
        <v>0</v>
      </c>
      <c r="D7726" s="124">
        <v>38300</v>
      </c>
      <c r="E7726" s="115">
        <v>9.91</v>
      </c>
      <c r="F7726" s="115">
        <v>7644</v>
      </c>
      <c r="G7726" s="126">
        <v>0</v>
      </c>
      <c r="H7726" s="126">
        <v>7.3792318314858537E+18</v>
      </c>
    </row>
    <row r="7727" spans="3:8" ht="15" customHeight="1">
      <c r="C7727" s="113" t="b">
        <v>0</v>
      </c>
      <c r="D7727" s="124">
        <v>38301</v>
      </c>
      <c r="E7727" s="115">
        <v>10.052</v>
      </c>
      <c r="F7727" s="115">
        <v>7645</v>
      </c>
      <c r="G7727" s="126">
        <v>0</v>
      </c>
      <c r="H7727" s="126">
        <v>1.1117999835387582E+19</v>
      </c>
    </row>
    <row r="7728" spans="3:8" ht="15" customHeight="1">
      <c r="C7728" s="113" t="b">
        <v>0</v>
      </c>
      <c r="D7728" s="124">
        <v>38302</v>
      </c>
      <c r="E7728" s="115">
        <v>10.144</v>
      </c>
      <c r="F7728" s="115">
        <v>7646</v>
      </c>
      <c r="G7728" s="126">
        <v>0</v>
      </c>
      <c r="H7728" s="126">
        <v>8.8527987995215094E+18</v>
      </c>
    </row>
    <row r="7729" spans="3:8" ht="15" customHeight="1">
      <c r="C7729" s="113" t="b">
        <v>0</v>
      </c>
      <c r="D7729" s="124">
        <v>38303</v>
      </c>
      <c r="E7729" s="115">
        <v>10.231999999999999</v>
      </c>
      <c r="F7729" s="115">
        <v>7647</v>
      </c>
      <c r="G7729" s="126">
        <v>0</v>
      </c>
      <c r="H7729" s="126">
        <v>1.5850057298577741E+18</v>
      </c>
    </row>
    <row r="7730" spans="3:8" ht="15" customHeight="1">
      <c r="C7730" s="113" t="b">
        <v>0</v>
      </c>
      <c r="D7730" s="124">
        <v>38304</v>
      </c>
      <c r="E7730" s="115">
        <v>10.224</v>
      </c>
      <c r="F7730" s="115">
        <v>7648</v>
      </c>
      <c r="G7730" s="126">
        <v>0</v>
      </c>
      <c r="H7730" s="126">
        <v>2.2424029258386803E+17</v>
      </c>
    </row>
    <row r="7731" spans="3:8" ht="15" customHeight="1">
      <c r="C7731" s="113" t="b">
        <v>0</v>
      </c>
      <c r="D7731" s="124">
        <v>38305</v>
      </c>
      <c r="E7731" s="115">
        <v>10.298999999999999</v>
      </c>
      <c r="F7731" s="115">
        <v>7649</v>
      </c>
      <c r="G7731" s="126">
        <v>0</v>
      </c>
      <c r="H7731" s="126">
        <v>9.9525095568517837E+18</v>
      </c>
    </row>
    <row r="7732" spans="3:8" ht="15" customHeight="1">
      <c r="C7732" s="113" t="b">
        <v>0</v>
      </c>
      <c r="D7732" s="124">
        <v>38306</v>
      </c>
      <c r="E7732" s="115">
        <v>10.346</v>
      </c>
      <c r="F7732" s="115">
        <v>7650</v>
      </c>
      <c r="G7732" s="126">
        <v>0</v>
      </c>
      <c r="H7732" s="126">
        <v>1.5622026534292552E+19</v>
      </c>
    </row>
    <row r="7733" spans="3:8" ht="15" customHeight="1">
      <c r="C7733" s="113" t="b">
        <v>0</v>
      </c>
      <c r="D7733" s="124">
        <v>38307</v>
      </c>
      <c r="E7733" s="115">
        <v>10.419</v>
      </c>
      <c r="F7733" s="115">
        <v>7651</v>
      </c>
      <c r="G7733" s="126">
        <v>0</v>
      </c>
      <c r="H7733" s="126">
        <v>1.1419654476302459E+19</v>
      </c>
    </row>
    <row r="7734" spans="3:8" ht="15" customHeight="1">
      <c r="C7734" s="113" t="b">
        <v>0</v>
      </c>
      <c r="D7734" s="124">
        <v>38308</v>
      </c>
      <c r="E7734" s="115">
        <v>10.43</v>
      </c>
      <c r="F7734" s="115">
        <v>7652</v>
      </c>
      <c r="G7734" s="126">
        <v>0</v>
      </c>
      <c r="H7734" s="126">
        <v>1.1783448291900504E+19</v>
      </c>
    </row>
    <row r="7735" spans="3:8" ht="15" customHeight="1">
      <c r="C7735" s="113" t="b">
        <v>0</v>
      </c>
      <c r="D7735" s="124">
        <v>38309</v>
      </c>
      <c r="E7735" s="115">
        <v>10.471</v>
      </c>
      <c r="F7735" s="115">
        <v>7653</v>
      </c>
      <c r="G7735" s="126">
        <v>0</v>
      </c>
      <c r="H7735" s="126">
        <v>5.1719801836060979E+18</v>
      </c>
    </row>
    <row r="7736" spans="3:8" ht="15" customHeight="1">
      <c r="C7736" s="113" t="b">
        <v>0</v>
      </c>
      <c r="D7736" s="124">
        <v>38310</v>
      </c>
      <c r="E7736" s="115">
        <v>10.500999999999999</v>
      </c>
      <c r="F7736" s="115">
        <v>7654</v>
      </c>
      <c r="G7736" s="126">
        <v>0</v>
      </c>
      <c r="H7736" s="126">
        <v>1.5457419493638027E+19</v>
      </c>
    </row>
    <row r="7737" spans="3:8" ht="15" customHeight="1">
      <c r="C7737" s="113" t="b">
        <v>0</v>
      </c>
      <c r="D7737" s="124">
        <v>38311</v>
      </c>
      <c r="E7737" s="115">
        <v>10.606999999999999</v>
      </c>
      <c r="F7737" s="115">
        <v>7655</v>
      </c>
      <c r="G7737" s="126">
        <v>0</v>
      </c>
      <c r="H7737" s="126">
        <v>2.2076165641217357E+18</v>
      </c>
    </row>
    <row r="7738" spans="3:8" ht="15" customHeight="1">
      <c r="C7738" s="113" t="b">
        <v>0</v>
      </c>
      <c r="D7738" s="124">
        <v>38312</v>
      </c>
      <c r="E7738" s="115">
        <v>10.673999999999999</v>
      </c>
      <c r="F7738" s="115">
        <v>7656</v>
      </c>
      <c r="G7738" s="126">
        <v>0</v>
      </c>
      <c r="H7738" s="126">
        <v>2.4570055052693504E+18</v>
      </c>
    </row>
    <row r="7739" spans="3:8" ht="15" customHeight="1">
      <c r="C7739" s="113" t="b">
        <v>0</v>
      </c>
      <c r="D7739" s="124">
        <v>38313</v>
      </c>
      <c r="E7739" s="115">
        <v>10.683</v>
      </c>
      <c r="F7739" s="115">
        <v>7657</v>
      </c>
      <c r="G7739" s="126">
        <v>0</v>
      </c>
      <c r="H7739" s="126">
        <v>5.9749554899747523E+18</v>
      </c>
    </row>
    <row r="7740" spans="3:8" ht="15" customHeight="1">
      <c r="C7740" s="113" t="b">
        <v>0</v>
      </c>
      <c r="D7740" s="124">
        <v>38314</v>
      </c>
      <c r="E7740" s="115">
        <v>10.704000000000001</v>
      </c>
      <c r="F7740" s="115">
        <v>7658</v>
      </c>
      <c r="G7740" s="126">
        <v>0</v>
      </c>
      <c r="H7740" s="126">
        <v>1.3871911338380085E+19</v>
      </c>
    </row>
    <row r="7741" spans="3:8" ht="15" customHeight="1">
      <c r="C7741" s="113" t="b">
        <v>0</v>
      </c>
      <c r="D7741" s="124">
        <v>38315</v>
      </c>
      <c r="E7741" s="115">
        <v>10.839</v>
      </c>
      <c r="F7741" s="115">
        <v>7659</v>
      </c>
      <c r="G7741" s="126">
        <v>0</v>
      </c>
      <c r="H7741" s="126">
        <v>7.206647100189781E+18</v>
      </c>
    </row>
    <row r="7742" spans="3:8" ht="15" customHeight="1">
      <c r="C7742" s="113" t="b">
        <v>0</v>
      </c>
      <c r="D7742" s="124">
        <v>38316</v>
      </c>
      <c r="E7742" s="115">
        <v>10.97</v>
      </c>
      <c r="F7742" s="115">
        <v>7660</v>
      </c>
      <c r="G7742" s="126">
        <v>0</v>
      </c>
      <c r="H7742" s="126">
        <v>1.4411436356033683E+19</v>
      </c>
    </row>
    <row r="7743" spans="3:8" ht="15" customHeight="1">
      <c r="C7743" s="113" t="b">
        <v>0</v>
      </c>
      <c r="D7743" s="124">
        <v>38317</v>
      </c>
      <c r="E7743" s="115">
        <v>11.045999999999999</v>
      </c>
      <c r="F7743" s="115">
        <v>7661</v>
      </c>
      <c r="G7743" s="126">
        <v>0</v>
      </c>
      <c r="H7743" s="126">
        <v>5.131354466685823E+18</v>
      </c>
    </row>
    <row r="7744" spans="3:8" ht="15" customHeight="1">
      <c r="C7744" s="113" t="b">
        <v>0</v>
      </c>
      <c r="D7744" s="124">
        <v>38318</v>
      </c>
      <c r="E7744" s="115">
        <v>11.146000000000001</v>
      </c>
      <c r="F7744" s="115">
        <v>7662</v>
      </c>
      <c r="G7744" s="126">
        <v>0</v>
      </c>
      <c r="H7744" s="126">
        <v>9.8368138595130286E+18</v>
      </c>
    </row>
    <row r="7745" spans="3:8" ht="15" customHeight="1">
      <c r="C7745" s="113" t="b">
        <v>0</v>
      </c>
      <c r="D7745" s="124">
        <v>38319</v>
      </c>
      <c r="E7745" s="115">
        <v>11.243</v>
      </c>
      <c r="F7745" s="115">
        <v>7663</v>
      </c>
      <c r="G7745" s="126">
        <v>0</v>
      </c>
      <c r="H7745" s="126">
        <v>1.9533383118262738E+18</v>
      </c>
    </row>
    <row r="7746" spans="3:8" ht="15" customHeight="1">
      <c r="C7746" s="113" t="b">
        <v>0</v>
      </c>
      <c r="D7746" s="124">
        <v>38320</v>
      </c>
      <c r="E7746" s="115">
        <v>11.324999999999999</v>
      </c>
      <c r="F7746" s="115">
        <v>7664</v>
      </c>
      <c r="G7746" s="126">
        <v>0</v>
      </c>
      <c r="H7746" s="126">
        <v>2.5013019369741486E+18</v>
      </c>
    </row>
    <row r="7747" spans="3:8" ht="15" customHeight="1">
      <c r="C7747" s="113" t="b">
        <v>0</v>
      </c>
      <c r="D7747" s="124">
        <v>38321</v>
      </c>
      <c r="E7747" s="115">
        <v>11.365</v>
      </c>
      <c r="F7747" s="115">
        <v>7665</v>
      </c>
      <c r="G7747" s="126">
        <v>0</v>
      </c>
      <c r="H7747" s="126">
        <v>6.900384710589611E+18</v>
      </c>
    </row>
    <row r="7748" spans="3:8" ht="15" customHeight="1">
      <c r="C7748" s="113" t="b">
        <v>0</v>
      </c>
      <c r="D7748" s="124">
        <v>38322</v>
      </c>
      <c r="E7748" s="115">
        <v>11.629</v>
      </c>
      <c r="F7748" s="115">
        <v>7666</v>
      </c>
      <c r="G7748" s="126">
        <v>0</v>
      </c>
      <c r="H7748" s="126">
        <v>1.1827571895958921E+19</v>
      </c>
    </row>
    <row r="7749" spans="3:8" ht="15" customHeight="1">
      <c r="C7749" s="113" t="b">
        <v>0</v>
      </c>
      <c r="D7749" s="124">
        <v>38323</v>
      </c>
      <c r="E7749" s="115">
        <v>11.791</v>
      </c>
      <c r="F7749" s="115">
        <v>7667</v>
      </c>
      <c r="G7749" s="126">
        <v>0</v>
      </c>
      <c r="H7749" s="126">
        <v>6.3213036560415201E+18</v>
      </c>
    </row>
    <row r="7750" spans="3:8" ht="15" customHeight="1">
      <c r="C7750" s="113" t="b">
        <v>0</v>
      </c>
      <c r="D7750" s="124">
        <v>38324</v>
      </c>
      <c r="E7750" s="115">
        <v>11.872</v>
      </c>
      <c r="F7750" s="115">
        <v>7668</v>
      </c>
      <c r="G7750" s="126">
        <v>0</v>
      </c>
      <c r="H7750" s="126">
        <v>1.5477833417391624E+19</v>
      </c>
    </row>
    <row r="7751" spans="3:8" ht="15" customHeight="1">
      <c r="C7751" s="113" t="b">
        <v>0</v>
      </c>
      <c r="D7751" s="124">
        <v>38325</v>
      </c>
      <c r="E7751" s="115">
        <v>12.06</v>
      </c>
      <c r="F7751" s="115">
        <v>7669</v>
      </c>
      <c r="G7751" s="126">
        <v>0</v>
      </c>
      <c r="H7751" s="126">
        <v>1.5952986452284635E+19</v>
      </c>
    </row>
    <row r="7752" spans="3:8" ht="15" customHeight="1">
      <c r="C7752" s="113" t="b">
        <v>0</v>
      </c>
      <c r="D7752" s="124">
        <v>38326</v>
      </c>
      <c r="E7752" s="115">
        <v>12.045999999999999</v>
      </c>
      <c r="F7752" s="115">
        <v>7670</v>
      </c>
      <c r="G7752" s="126">
        <v>0</v>
      </c>
      <c r="H7752" s="126">
        <v>4.3748687723103811E+18</v>
      </c>
    </row>
    <row r="7753" spans="3:8" ht="15" customHeight="1">
      <c r="C7753" s="113" t="b">
        <v>0</v>
      </c>
      <c r="D7753" s="124">
        <v>38327</v>
      </c>
      <c r="E7753" s="115">
        <v>12.112</v>
      </c>
      <c r="F7753" s="115">
        <v>7671</v>
      </c>
      <c r="G7753" s="126">
        <v>0</v>
      </c>
      <c r="H7753" s="126">
        <v>1.3536122009513009E+19</v>
      </c>
    </row>
    <row r="7754" spans="3:8" ht="15" customHeight="1">
      <c r="C7754" s="113" t="b">
        <v>0</v>
      </c>
      <c r="D7754" s="124">
        <v>38328</v>
      </c>
      <c r="E7754" s="115">
        <v>12.132</v>
      </c>
      <c r="F7754" s="115">
        <v>7672</v>
      </c>
      <c r="G7754" s="126">
        <v>0</v>
      </c>
      <c r="H7754" s="126">
        <v>3.8613052376834883E+18</v>
      </c>
    </row>
    <row r="7755" spans="3:8" ht="15" customHeight="1">
      <c r="C7755" s="113" t="b">
        <v>0</v>
      </c>
      <c r="D7755" s="124">
        <v>38329</v>
      </c>
      <c r="E7755" s="115">
        <v>12.218999999999999</v>
      </c>
      <c r="F7755" s="115">
        <v>7673</v>
      </c>
      <c r="G7755" s="126">
        <v>0</v>
      </c>
      <c r="H7755" s="126">
        <v>4.4256451743298086E+17</v>
      </c>
    </row>
    <row r="7756" spans="3:8" ht="15" customHeight="1">
      <c r="C7756" s="113" t="b">
        <v>0</v>
      </c>
      <c r="D7756" s="124">
        <v>38330</v>
      </c>
      <c r="E7756" s="115">
        <v>12.327999999999999</v>
      </c>
      <c r="F7756" s="115">
        <v>7674</v>
      </c>
      <c r="G7756" s="126">
        <v>0</v>
      </c>
      <c r="H7756" s="126">
        <v>6.0471686886774108E+18</v>
      </c>
    </row>
    <row r="7757" spans="3:8" ht="15" customHeight="1">
      <c r="C7757" s="113" t="b">
        <v>0</v>
      </c>
      <c r="D7757" s="124">
        <v>38331</v>
      </c>
      <c r="E7757" s="115">
        <v>12.32</v>
      </c>
      <c r="F7757" s="115">
        <v>7675</v>
      </c>
      <c r="G7757" s="126">
        <v>0</v>
      </c>
      <c r="H7757" s="126">
        <v>1.3555055914712527E+19</v>
      </c>
    </row>
    <row r="7758" spans="3:8" ht="15" customHeight="1">
      <c r="C7758" s="113" t="b">
        <v>0</v>
      </c>
      <c r="D7758" s="124">
        <v>38332</v>
      </c>
      <c r="E7758" s="115">
        <v>12.465999999999999</v>
      </c>
      <c r="F7758" s="115">
        <v>7676</v>
      </c>
      <c r="G7758" s="126">
        <v>0</v>
      </c>
      <c r="H7758" s="126">
        <v>1.0954452884881752E+19</v>
      </c>
    </row>
    <row r="7759" spans="3:8" ht="15" customHeight="1">
      <c r="C7759" s="113" t="b">
        <v>0</v>
      </c>
      <c r="D7759" s="124">
        <v>38333</v>
      </c>
      <c r="E7759" s="115">
        <v>12.433999999999999</v>
      </c>
      <c r="F7759" s="115">
        <v>7677</v>
      </c>
      <c r="G7759" s="126">
        <v>0</v>
      </c>
      <c r="H7759" s="126">
        <v>7.8023192661990336E+17</v>
      </c>
    </row>
    <row r="7760" spans="3:8" ht="15" customHeight="1">
      <c r="C7760" s="113" t="b">
        <v>0</v>
      </c>
      <c r="D7760" s="124">
        <v>38334</v>
      </c>
      <c r="E7760" s="115">
        <v>12.523999999999999</v>
      </c>
      <c r="F7760" s="115">
        <v>7678</v>
      </c>
      <c r="G7760" s="126">
        <v>0</v>
      </c>
      <c r="H7760" s="126">
        <v>1.5531452679039388E+19</v>
      </c>
    </row>
    <row r="7761" spans="3:8" ht="15" customHeight="1">
      <c r="C7761" s="113" t="b">
        <v>0</v>
      </c>
      <c r="D7761" s="124">
        <v>38335</v>
      </c>
      <c r="E7761" s="115">
        <v>12.57</v>
      </c>
      <c r="F7761" s="115">
        <v>7679</v>
      </c>
      <c r="G7761" s="126">
        <v>0</v>
      </c>
      <c r="H7761" s="126">
        <v>3.7976227137087375E+18</v>
      </c>
    </row>
    <row r="7762" spans="3:8" ht="15" customHeight="1">
      <c r="C7762" s="113" t="b">
        <v>0</v>
      </c>
      <c r="D7762" s="124">
        <v>38336</v>
      </c>
      <c r="E7762" s="115">
        <v>12.72</v>
      </c>
      <c r="F7762" s="115">
        <v>7680</v>
      </c>
      <c r="G7762" s="126">
        <v>0</v>
      </c>
      <c r="H7762" s="126">
        <v>1.5038157949000235E+19</v>
      </c>
    </row>
    <row r="7763" spans="3:8" ht="15" customHeight="1">
      <c r="C7763" s="113" t="b">
        <v>0</v>
      </c>
      <c r="D7763" s="124">
        <v>38337</v>
      </c>
      <c r="E7763" s="115">
        <v>12.629</v>
      </c>
      <c r="F7763" s="115">
        <v>7681</v>
      </c>
      <c r="G7763" s="126">
        <v>0</v>
      </c>
      <c r="H7763" s="126">
        <v>1.3340584473310933E+19</v>
      </c>
    </row>
    <row r="7764" spans="3:8" ht="15" customHeight="1">
      <c r="C7764" s="113" t="b">
        <v>0</v>
      </c>
      <c r="D7764" s="124">
        <v>38338</v>
      </c>
      <c r="E7764" s="115">
        <v>12.686999999999999</v>
      </c>
      <c r="F7764" s="115">
        <v>7682</v>
      </c>
      <c r="G7764" s="126">
        <v>0</v>
      </c>
      <c r="H7764" s="126">
        <v>1.2559484901111926E+18</v>
      </c>
    </row>
    <row r="7765" spans="3:8" ht="15" customHeight="1">
      <c r="C7765" s="113" t="b">
        <v>0</v>
      </c>
      <c r="D7765" s="124">
        <v>38339</v>
      </c>
      <c r="E7765" s="115">
        <v>12.693</v>
      </c>
      <c r="F7765" s="115">
        <v>7683</v>
      </c>
      <c r="G7765" s="126">
        <v>0</v>
      </c>
      <c r="H7765" s="126">
        <v>1.4525489413650332E+18</v>
      </c>
    </row>
    <row r="7766" spans="3:8" ht="15" customHeight="1">
      <c r="C7766" s="113" t="b">
        <v>0</v>
      </c>
      <c r="D7766" s="124">
        <v>38340</v>
      </c>
      <c r="E7766" s="115">
        <v>12.705</v>
      </c>
      <c r="F7766" s="115">
        <v>7684</v>
      </c>
      <c r="G7766" s="126">
        <v>0</v>
      </c>
      <c r="H7766" s="126">
        <v>2.6003133992993024E+18</v>
      </c>
    </row>
    <row r="7767" spans="3:8" ht="15" customHeight="1">
      <c r="C7767" s="113" t="b">
        <v>0</v>
      </c>
      <c r="D7767" s="124">
        <v>38341</v>
      </c>
      <c r="E7767" s="115">
        <v>12.766999999999999</v>
      </c>
      <c r="F7767" s="115">
        <v>7685</v>
      </c>
      <c r="G7767" s="126">
        <v>0</v>
      </c>
      <c r="H7767" s="126">
        <v>1.2276095773018933E+19</v>
      </c>
    </row>
    <row r="7768" spans="3:8" ht="15" customHeight="1">
      <c r="C7768" s="113" t="b">
        <v>0</v>
      </c>
      <c r="D7768" s="124">
        <v>38342</v>
      </c>
      <c r="E7768" s="115">
        <v>12.834</v>
      </c>
      <c r="F7768" s="115">
        <v>7686</v>
      </c>
      <c r="G7768" s="126">
        <v>0</v>
      </c>
      <c r="H7768" s="126">
        <v>1.0102076236225716E+19</v>
      </c>
    </row>
    <row r="7769" spans="3:8" ht="15" customHeight="1">
      <c r="C7769" s="113" t="b">
        <v>0</v>
      </c>
      <c r="D7769" s="124">
        <v>38343</v>
      </c>
      <c r="E7769" s="115">
        <v>12.965</v>
      </c>
      <c r="F7769" s="115">
        <v>7687</v>
      </c>
      <c r="G7769" s="126">
        <v>0</v>
      </c>
      <c r="H7769" s="126">
        <v>1.5539747431016794E+19</v>
      </c>
    </row>
    <row r="7770" spans="3:8" ht="15" customHeight="1">
      <c r="C7770" s="113" t="b">
        <v>0</v>
      </c>
      <c r="D7770" s="124">
        <v>38344</v>
      </c>
      <c r="E7770" s="115">
        <v>12.958</v>
      </c>
      <c r="F7770" s="115">
        <v>7688</v>
      </c>
      <c r="G7770" s="126">
        <v>0</v>
      </c>
      <c r="H7770" s="126">
        <v>1.5927716912248482E+19</v>
      </c>
    </row>
    <row r="7771" spans="3:8" ht="15" customHeight="1">
      <c r="C7771" s="113" t="b">
        <v>0</v>
      </c>
      <c r="D7771" s="124">
        <v>38345</v>
      </c>
      <c r="E7771" s="115">
        <v>12.974</v>
      </c>
      <c r="F7771" s="115">
        <v>7689</v>
      </c>
      <c r="G7771" s="126">
        <v>0</v>
      </c>
      <c r="H7771" s="126">
        <v>1.1393412962238579E+19</v>
      </c>
    </row>
    <row r="7772" spans="3:8" ht="15" customHeight="1">
      <c r="C7772" s="113" t="b">
        <v>0</v>
      </c>
      <c r="D7772" s="124">
        <v>38346</v>
      </c>
      <c r="E7772" s="115">
        <v>12.827</v>
      </c>
      <c r="F7772" s="115">
        <v>7690</v>
      </c>
      <c r="G7772" s="126">
        <v>0</v>
      </c>
      <c r="H7772" s="126">
        <v>1.7346159056413381E+19</v>
      </c>
    </row>
    <row r="7773" spans="3:8" ht="15" customHeight="1">
      <c r="C7773" s="113" t="b">
        <v>0</v>
      </c>
      <c r="D7773" s="124">
        <v>38347</v>
      </c>
      <c r="E7773" s="115">
        <v>12.814</v>
      </c>
      <c r="F7773" s="115">
        <v>7691</v>
      </c>
      <c r="G7773" s="126">
        <v>0</v>
      </c>
      <c r="H7773" s="126">
        <v>1.3658645423299295E+19</v>
      </c>
    </row>
    <row r="7774" spans="3:8" ht="15" customHeight="1">
      <c r="C7774" s="113" t="b">
        <v>0</v>
      </c>
      <c r="D7774" s="124">
        <v>38348</v>
      </c>
      <c r="E7774" s="115">
        <v>12.973000000000001</v>
      </c>
      <c r="F7774" s="115">
        <v>7692</v>
      </c>
      <c r="G7774" s="126">
        <v>0</v>
      </c>
      <c r="H7774" s="126">
        <v>9.5300019661967688E+18</v>
      </c>
    </row>
    <row r="7775" spans="3:8" ht="15" customHeight="1">
      <c r="C7775" s="113" t="b">
        <v>0</v>
      </c>
      <c r="D7775" s="124">
        <v>38349</v>
      </c>
      <c r="E7775" s="115">
        <v>13.045999999999999</v>
      </c>
      <c r="F7775" s="115">
        <v>7693</v>
      </c>
      <c r="G7775" s="126">
        <v>0</v>
      </c>
      <c r="H7775" s="126">
        <v>3.4203386783622441E+18</v>
      </c>
    </row>
    <row r="7776" spans="3:8" ht="15" customHeight="1">
      <c r="C7776" s="113" t="b">
        <v>0</v>
      </c>
      <c r="D7776" s="124">
        <v>38350</v>
      </c>
      <c r="E7776" s="115">
        <v>12.989000000000001</v>
      </c>
      <c r="F7776" s="115">
        <v>7694</v>
      </c>
      <c r="G7776" s="126">
        <v>0</v>
      </c>
      <c r="H7776" s="126">
        <v>2.4811375701290486E+18</v>
      </c>
    </row>
    <row r="7777" spans="3:8" ht="15" customHeight="1">
      <c r="C7777" s="113" t="b">
        <v>0</v>
      </c>
      <c r="D7777" s="124">
        <v>38351</v>
      </c>
      <c r="E7777" s="115">
        <v>13.058</v>
      </c>
      <c r="F7777" s="115">
        <v>7695</v>
      </c>
      <c r="G7777" s="126">
        <v>0</v>
      </c>
      <c r="H7777" s="126">
        <v>1.6290776020185782E+19</v>
      </c>
    </row>
    <row r="7778" spans="3:8" ht="15" customHeight="1">
      <c r="C7778" s="113" t="b">
        <v>0</v>
      </c>
      <c r="D7778" s="124">
        <v>38352</v>
      </c>
      <c r="E7778" s="115">
        <v>13.019</v>
      </c>
      <c r="F7778" s="115">
        <v>7696</v>
      </c>
      <c r="G7778" s="126">
        <v>0</v>
      </c>
      <c r="H7778" s="126">
        <v>1.6918610435248927E+19</v>
      </c>
    </row>
    <row r="7779" spans="3:8" ht="15" customHeight="1">
      <c r="C7779" s="113" t="b">
        <v>0</v>
      </c>
      <c r="D7779" s="124">
        <v>38353</v>
      </c>
      <c r="E7779" s="115">
        <v>13.16</v>
      </c>
      <c r="F7779" s="115">
        <v>7697</v>
      </c>
      <c r="G7779" s="126">
        <v>0</v>
      </c>
      <c r="H7779" s="126">
        <v>5.3114717103880448E+18</v>
      </c>
    </row>
    <row r="7780" spans="3:8" ht="15" customHeight="1">
      <c r="C7780" s="113" t="b">
        <v>0</v>
      </c>
      <c r="D7780" s="124">
        <v>38354</v>
      </c>
      <c r="E7780" s="115">
        <v>13.163</v>
      </c>
      <c r="F7780" s="115">
        <v>7698</v>
      </c>
      <c r="G7780" s="126">
        <v>0</v>
      </c>
      <c r="H7780" s="126">
        <v>6.5897524542428836E+18</v>
      </c>
    </row>
    <row r="7781" spans="3:8" ht="15" customHeight="1">
      <c r="C7781" s="113" t="b">
        <v>0</v>
      </c>
      <c r="D7781" s="124">
        <v>38355</v>
      </c>
      <c r="E7781" s="115">
        <v>13.292999999999999</v>
      </c>
      <c r="F7781" s="115">
        <v>7699</v>
      </c>
      <c r="G7781" s="126">
        <v>0</v>
      </c>
      <c r="H7781" s="126">
        <v>8.6554270850606054E+17</v>
      </c>
    </row>
    <row r="7782" spans="3:8" ht="15" customHeight="1">
      <c r="C7782" s="113" t="b">
        <v>0</v>
      </c>
      <c r="D7782" s="124">
        <v>38356</v>
      </c>
      <c r="E7782" s="115">
        <v>13.313000000000001</v>
      </c>
      <c r="F7782" s="115">
        <v>7700</v>
      </c>
      <c r="G7782" s="126">
        <v>0</v>
      </c>
      <c r="H7782" s="126">
        <v>1.4779857280065155E+19</v>
      </c>
    </row>
    <row r="7783" spans="3:8" ht="15" customHeight="1">
      <c r="C7783" s="113" t="b">
        <v>0</v>
      </c>
      <c r="D7783" s="124">
        <v>38357</v>
      </c>
      <c r="E7783" s="115">
        <v>13.382999999999999</v>
      </c>
      <c r="F7783" s="115">
        <v>7701</v>
      </c>
      <c r="G7783" s="126">
        <v>0</v>
      </c>
      <c r="H7783" s="126">
        <v>1.0094997911612492E+19</v>
      </c>
    </row>
    <row r="7784" spans="3:8" ht="15" customHeight="1">
      <c r="C7784" s="113" t="b">
        <v>0</v>
      </c>
      <c r="D7784" s="124">
        <v>38358</v>
      </c>
      <c r="E7784" s="115">
        <v>13.324</v>
      </c>
      <c r="F7784" s="115">
        <v>7702</v>
      </c>
      <c r="G7784" s="126">
        <v>0</v>
      </c>
      <c r="H7784" s="126">
        <v>1.1799400566261707E+19</v>
      </c>
    </row>
    <row r="7785" spans="3:8" ht="15" customHeight="1">
      <c r="C7785" s="113" t="b">
        <v>0</v>
      </c>
      <c r="D7785" s="124">
        <v>38359</v>
      </c>
      <c r="E7785" s="115">
        <v>13.452</v>
      </c>
      <c r="F7785" s="115">
        <v>7703</v>
      </c>
      <c r="G7785" s="126">
        <v>0</v>
      </c>
      <c r="H7785" s="126">
        <v>3.5955395455500703E+18</v>
      </c>
    </row>
    <row r="7786" spans="3:8" ht="15" customHeight="1">
      <c r="C7786" s="113" t="b">
        <v>0</v>
      </c>
      <c r="D7786" s="124">
        <v>38360</v>
      </c>
      <c r="E7786" s="115">
        <v>13.404</v>
      </c>
      <c r="F7786" s="115">
        <v>7704</v>
      </c>
      <c r="G7786" s="126">
        <v>0</v>
      </c>
      <c r="H7786" s="126">
        <v>1.6095694568343267E+19</v>
      </c>
    </row>
    <row r="7787" spans="3:8" ht="15" customHeight="1">
      <c r="C7787" s="113" t="b">
        <v>0</v>
      </c>
      <c r="D7787" s="124">
        <v>38361</v>
      </c>
      <c r="E7787" s="115">
        <v>13.430999999999999</v>
      </c>
      <c r="F7787" s="115">
        <v>7705</v>
      </c>
      <c r="G7787" s="126">
        <v>0</v>
      </c>
      <c r="H7787" s="126">
        <v>1.7737514591332809E+19</v>
      </c>
    </row>
    <row r="7788" spans="3:8" ht="15" customHeight="1">
      <c r="C7788" s="113" t="b">
        <v>0</v>
      </c>
      <c r="D7788" s="124">
        <v>38362</v>
      </c>
      <c r="E7788" s="115">
        <v>13.503</v>
      </c>
      <c r="F7788" s="115">
        <v>7706</v>
      </c>
      <c r="G7788" s="126">
        <v>0</v>
      </c>
      <c r="H7788" s="126">
        <v>1.4307986409150002E+17</v>
      </c>
    </row>
    <row r="7789" spans="3:8" ht="15" customHeight="1">
      <c r="C7789" s="113" t="b">
        <v>0</v>
      </c>
      <c r="D7789" s="124">
        <v>38363</v>
      </c>
      <c r="E7789" s="115">
        <v>13.55</v>
      </c>
      <c r="F7789" s="115">
        <v>7707</v>
      </c>
      <c r="G7789" s="126">
        <v>0</v>
      </c>
      <c r="H7789" s="126">
        <v>1.1624703058530462E+19</v>
      </c>
    </row>
    <row r="7790" spans="3:8" ht="15" customHeight="1">
      <c r="C7790" s="113" t="b">
        <v>0</v>
      </c>
      <c r="D7790" s="124">
        <v>38364</v>
      </c>
      <c r="E7790" s="115">
        <v>13.516</v>
      </c>
      <c r="F7790" s="115">
        <v>7708</v>
      </c>
      <c r="G7790" s="126">
        <v>0</v>
      </c>
      <c r="H7790" s="126">
        <v>1.4263523593819579E+17</v>
      </c>
    </row>
    <row r="7791" spans="3:8" ht="15" customHeight="1">
      <c r="C7791" s="113" t="b">
        <v>0</v>
      </c>
      <c r="D7791" s="124">
        <v>38365</v>
      </c>
      <c r="E7791" s="115">
        <v>13.656000000000001</v>
      </c>
      <c r="F7791" s="115">
        <v>7709</v>
      </c>
      <c r="G7791" s="126">
        <v>0</v>
      </c>
      <c r="H7791" s="126">
        <v>1.4861681438150212E+19</v>
      </c>
    </row>
    <row r="7792" spans="3:8" ht="15" customHeight="1">
      <c r="C7792" s="113" t="b">
        <v>0</v>
      </c>
      <c r="D7792" s="124">
        <v>38366</v>
      </c>
      <c r="E7792" s="115">
        <v>13.62</v>
      </c>
      <c r="F7792" s="115">
        <v>7710</v>
      </c>
      <c r="G7792" s="126">
        <v>0</v>
      </c>
      <c r="H7792" s="126">
        <v>1.3378159665453638E+19</v>
      </c>
    </row>
    <row r="7793" spans="3:8" ht="15" customHeight="1">
      <c r="C7793" s="113" t="b">
        <v>0</v>
      </c>
      <c r="D7793" s="124">
        <v>38367</v>
      </c>
      <c r="E7793" s="115">
        <v>13.603999999999999</v>
      </c>
      <c r="F7793" s="115">
        <v>7711</v>
      </c>
      <c r="G7793" s="126">
        <v>0</v>
      </c>
      <c r="H7793" s="126">
        <v>1.2918069372178653E+19</v>
      </c>
    </row>
    <row r="7794" spans="3:8" ht="15" customHeight="1">
      <c r="C7794" s="113" t="b">
        <v>0</v>
      </c>
      <c r="D7794" s="124">
        <v>38368</v>
      </c>
      <c r="E7794" s="115">
        <v>13.74</v>
      </c>
      <c r="F7794" s="115">
        <v>7712</v>
      </c>
      <c r="G7794" s="126">
        <v>0</v>
      </c>
      <c r="H7794" s="126">
        <v>7.9650157404495483E+18</v>
      </c>
    </row>
    <row r="7795" spans="3:8" ht="15" customHeight="1">
      <c r="C7795" s="113" t="b">
        <v>0</v>
      </c>
      <c r="D7795" s="124">
        <v>38369</v>
      </c>
      <c r="E7795" s="115">
        <v>13.808999999999999</v>
      </c>
      <c r="F7795" s="115">
        <v>7713</v>
      </c>
      <c r="G7795" s="126">
        <v>0</v>
      </c>
      <c r="H7795" s="126">
        <v>7.095990022430656E+17</v>
      </c>
    </row>
    <row r="7796" spans="3:8" ht="15" customHeight="1">
      <c r="C7796" s="113" t="b">
        <v>0</v>
      </c>
      <c r="D7796" s="124">
        <v>38370</v>
      </c>
      <c r="E7796" s="115">
        <v>13.711</v>
      </c>
      <c r="F7796" s="115">
        <v>7714</v>
      </c>
      <c r="G7796" s="126">
        <v>0</v>
      </c>
      <c r="H7796" s="126">
        <v>1.3931539483840982E+16</v>
      </c>
    </row>
    <row r="7797" spans="3:8" ht="15" customHeight="1">
      <c r="C7797" s="113" t="b">
        <v>0</v>
      </c>
      <c r="D7797" s="124">
        <v>38371</v>
      </c>
      <c r="E7797" s="115">
        <v>13.705</v>
      </c>
      <c r="F7797" s="115">
        <v>7715</v>
      </c>
      <c r="G7797" s="126">
        <v>0</v>
      </c>
      <c r="H7797" s="126">
        <v>4.5260030089561313E+18</v>
      </c>
    </row>
    <row r="7798" spans="3:8" ht="15" customHeight="1">
      <c r="C7798" s="113" t="b">
        <v>0</v>
      </c>
      <c r="D7798" s="124">
        <v>38372</v>
      </c>
      <c r="E7798" s="115">
        <v>13.765000000000001</v>
      </c>
      <c r="F7798" s="115">
        <v>7716</v>
      </c>
      <c r="G7798" s="126">
        <v>0</v>
      </c>
      <c r="H7798" s="126">
        <v>3.3336117780632218E+18</v>
      </c>
    </row>
    <row r="7799" spans="3:8" ht="15" customHeight="1">
      <c r="C7799" s="113" t="b">
        <v>0</v>
      </c>
      <c r="D7799" s="124">
        <v>38373</v>
      </c>
      <c r="E7799" s="115">
        <v>13.705</v>
      </c>
      <c r="F7799" s="115">
        <v>7717</v>
      </c>
      <c r="G7799" s="126">
        <v>0</v>
      </c>
      <c r="H7799" s="126">
        <v>4.2027767573567247E+18</v>
      </c>
    </row>
    <row r="7800" spans="3:8" ht="15" customHeight="1">
      <c r="C7800" s="113" t="b">
        <v>0</v>
      </c>
      <c r="D7800" s="124">
        <v>38374</v>
      </c>
      <c r="E7800" s="115">
        <v>13.763999999999999</v>
      </c>
      <c r="F7800" s="115">
        <v>7718</v>
      </c>
      <c r="G7800" s="126">
        <v>0</v>
      </c>
      <c r="H7800" s="126">
        <v>1.4692569123040811E+19</v>
      </c>
    </row>
    <row r="7801" spans="3:8" ht="15" customHeight="1">
      <c r="C7801" s="113" t="b">
        <v>0</v>
      </c>
      <c r="D7801" s="124">
        <v>38375</v>
      </c>
      <c r="E7801" s="115">
        <v>13.851000000000001</v>
      </c>
      <c r="F7801" s="115">
        <v>7719</v>
      </c>
      <c r="G7801" s="126">
        <v>0</v>
      </c>
      <c r="H7801" s="126">
        <v>5.185694638942722E+18</v>
      </c>
    </row>
    <row r="7802" spans="3:8" ht="15" customHeight="1">
      <c r="C7802" s="113" t="b">
        <v>0</v>
      </c>
      <c r="D7802" s="124">
        <v>38376</v>
      </c>
      <c r="E7802" s="115">
        <v>13.962999999999999</v>
      </c>
      <c r="F7802" s="115">
        <v>7720</v>
      </c>
      <c r="G7802" s="126">
        <v>0</v>
      </c>
      <c r="H7802" s="126">
        <v>2.8968008799513197E+17</v>
      </c>
    </row>
    <row r="7803" spans="3:8" ht="15" customHeight="1">
      <c r="C7803" s="113" t="b">
        <v>0</v>
      </c>
      <c r="D7803" s="124">
        <v>38377</v>
      </c>
      <c r="E7803" s="115">
        <v>13.981</v>
      </c>
      <c r="F7803" s="115">
        <v>7721</v>
      </c>
      <c r="G7803" s="126">
        <v>0</v>
      </c>
      <c r="H7803" s="126">
        <v>1.3869056410826527E+19</v>
      </c>
    </row>
    <row r="7804" spans="3:8" ht="15" customHeight="1">
      <c r="C7804" s="113" t="b">
        <v>0</v>
      </c>
      <c r="D7804" s="124">
        <v>38378</v>
      </c>
      <c r="E7804" s="115">
        <v>13.891999999999999</v>
      </c>
      <c r="F7804" s="115">
        <v>7722</v>
      </c>
      <c r="G7804" s="126">
        <v>0</v>
      </c>
      <c r="H7804" s="126">
        <v>1.7455001296376013E+19</v>
      </c>
    </row>
    <row r="7805" spans="3:8" ht="15" customHeight="1">
      <c r="C7805" s="113" t="b">
        <v>0</v>
      </c>
      <c r="D7805" s="124">
        <v>38379</v>
      </c>
      <c r="E7805" s="115">
        <v>13.930999999999999</v>
      </c>
      <c r="F7805" s="115">
        <v>7723</v>
      </c>
      <c r="G7805" s="126">
        <v>0</v>
      </c>
      <c r="H7805" s="126">
        <v>1.5514122543313986E+19</v>
      </c>
    </row>
    <row r="7806" spans="3:8" ht="15" customHeight="1">
      <c r="C7806" s="113" t="b">
        <v>0</v>
      </c>
      <c r="D7806" s="124">
        <v>38380</v>
      </c>
      <c r="E7806" s="115">
        <v>14.064</v>
      </c>
      <c r="F7806" s="115">
        <v>7724</v>
      </c>
      <c r="G7806" s="126">
        <v>0</v>
      </c>
      <c r="H7806" s="126">
        <v>1.3079664350551022E+19</v>
      </c>
    </row>
    <row r="7807" spans="3:8" ht="15" customHeight="1">
      <c r="C7807" s="113" t="b">
        <v>0</v>
      </c>
      <c r="D7807" s="124">
        <v>38381</v>
      </c>
      <c r="E7807" s="115">
        <v>14.097</v>
      </c>
      <c r="F7807" s="115">
        <v>7725</v>
      </c>
      <c r="G7807" s="126">
        <v>0</v>
      </c>
      <c r="H7807" s="126">
        <v>6.3427772450475182E+18</v>
      </c>
    </row>
    <row r="7808" spans="3:8" ht="15" customHeight="1">
      <c r="C7808" s="113" t="b">
        <v>0</v>
      </c>
      <c r="D7808" s="124">
        <v>38382</v>
      </c>
      <c r="E7808" s="115">
        <v>14.135999999999999</v>
      </c>
      <c r="F7808" s="115">
        <v>7726</v>
      </c>
      <c r="G7808" s="126">
        <v>0</v>
      </c>
      <c r="H7808" s="126">
        <v>9.8172353554179482E+18</v>
      </c>
    </row>
    <row r="7809" spans="3:8" ht="15" customHeight="1">
      <c r="C7809" s="113" t="b">
        <v>0</v>
      </c>
      <c r="D7809" s="124">
        <v>38383</v>
      </c>
      <c r="E7809" s="115">
        <v>14.019</v>
      </c>
      <c r="F7809" s="115">
        <v>7727</v>
      </c>
      <c r="G7809" s="126">
        <v>0</v>
      </c>
      <c r="H7809" s="126">
        <v>3.2490254511576335E+18</v>
      </c>
    </row>
    <row r="7810" spans="3:8" ht="15" customHeight="1">
      <c r="C7810" s="113" t="b">
        <v>0</v>
      </c>
      <c r="D7810" s="124">
        <v>38384</v>
      </c>
      <c r="E7810" s="115">
        <v>14.031000000000001</v>
      </c>
      <c r="F7810" s="115">
        <v>7728</v>
      </c>
      <c r="G7810" s="126">
        <v>0</v>
      </c>
      <c r="H7810" s="126">
        <v>1.4417192722858838E+19</v>
      </c>
    </row>
    <row r="7811" spans="3:8" ht="15" customHeight="1">
      <c r="C7811" s="113" t="b">
        <v>0</v>
      </c>
      <c r="D7811" s="124">
        <v>38385</v>
      </c>
      <c r="E7811" s="115">
        <v>14.071</v>
      </c>
      <c r="F7811" s="115">
        <v>7729</v>
      </c>
      <c r="G7811" s="126">
        <v>0</v>
      </c>
      <c r="H7811" s="126">
        <v>1.4739182331185496E+19</v>
      </c>
    </row>
    <row r="7812" spans="3:8" ht="15" customHeight="1">
      <c r="C7812" s="113" t="b">
        <v>0</v>
      </c>
      <c r="D7812" s="124">
        <v>38386</v>
      </c>
      <c r="E7812" s="115">
        <v>14.145</v>
      </c>
      <c r="F7812" s="115">
        <v>7730</v>
      </c>
      <c r="G7812" s="126">
        <v>0</v>
      </c>
      <c r="H7812" s="126">
        <v>9.9656977243910185E+18</v>
      </c>
    </row>
    <row r="7813" spans="3:8" ht="15" customHeight="1">
      <c r="C7813" s="113" t="b">
        <v>0</v>
      </c>
      <c r="D7813" s="124">
        <v>38387</v>
      </c>
      <c r="E7813" s="115">
        <v>14.128</v>
      </c>
      <c r="F7813" s="115">
        <v>7731</v>
      </c>
      <c r="G7813" s="126">
        <v>0</v>
      </c>
      <c r="H7813" s="126">
        <v>4.8077420082298706E+18</v>
      </c>
    </row>
    <row r="7814" spans="3:8" ht="15" customHeight="1">
      <c r="C7814" s="113" t="b">
        <v>0</v>
      </c>
      <c r="D7814" s="124">
        <v>38388</v>
      </c>
      <c r="E7814" s="115">
        <v>14.106999999999999</v>
      </c>
      <c r="F7814" s="115">
        <v>7732</v>
      </c>
      <c r="G7814" s="126">
        <v>0</v>
      </c>
      <c r="H7814" s="126">
        <v>1.5265296211963894E+19</v>
      </c>
    </row>
    <row r="7815" spans="3:8" ht="15" customHeight="1">
      <c r="C7815" s="113" t="b">
        <v>0</v>
      </c>
      <c r="D7815" s="124">
        <v>38389</v>
      </c>
      <c r="E7815" s="115">
        <v>14.076000000000001</v>
      </c>
      <c r="F7815" s="115">
        <v>7733</v>
      </c>
      <c r="G7815" s="126">
        <v>0</v>
      </c>
      <c r="H7815" s="126">
        <v>1.8415351461296331E+19</v>
      </c>
    </row>
    <row r="7816" spans="3:8" ht="15" customHeight="1">
      <c r="C7816" s="113" t="b">
        <v>0</v>
      </c>
      <c r="D7816" s="124">
        <v>38390</v>
      </c>
      <c r="E7816" s="115">
        <v>14.089</v>
      </c>
      <c r="F7816" s="115">
        <v>7734</v>
      </c>
      <c r="G7816" s="126">
        <v>0</v>
      </c>
      <c r="H7816" s="126">
        <v>1.6743777119441314E+19</v>
      </c>
    </row>
    <row r="7817" spans="3:8" ht="15" customHeight="1">
      <c r="C7817" s="113" t="b">
        <v>0</v>
      </c>
      <c r="D7817" s="124">
        <v>38391</v>
      </c>
      <c r="E7817" s="115">
        <v>14.170999999999999</v>
      </c>
      <c r="F7817" s="115">
        <v>7735</v>
      </c>
      <c r="G7817" s="126">
        <v>0</v>
      </c>
      <c r="H7817" s="126">
        <v>3.4535625341048622E+18</v>
      </c>
    </row>
    <row r="7818" spans="3:8" ht="15" customHeight="1">
      <c r="C7818" s="113" t="b">
        <v>0</v>
      </c>
      <c r="D7818" s="124">
        <v>38392</v>
      </c>
      <c r="E7818" s="115">
        <v>14.259</v>
      </c>
      <c r="F7818" s="115">
        <v>7736</v>
      </c>
      <c r="G7818" s="126">
        <v>0</v>
      </c>
      <c r="H7818" s="126">
        <v>5.9415973394493194E+18</v>
      </c>
    </row>
    <row r="7819" spans="3:8" ht="15" customHeight="1">
      <c r="C7819" s="113" t="b">
        <v>0</v>
      </c>
      <c r="D7819" s="124">
        <v>38393</v>
      </c>
      <c r="E7819" s="115">
        <v>14.295999999999999</v>
      </c>
      <c r="F7819" s="115">
        <v>7737</v>
      </c>
      <c r="G7819" s="126">
        <v>0</v>
      </c>
      <c r="H7819" s="126">
        <v>1.4672199614308897E+19</v>
      </c>
    </row>
    <row r="7820" spans="3:8" ht="15" customHeight="1">
      <c r="C7820" s="113" t="b">
        <v>0</v>
      </c>
      <c r="D7820" s="124">
        <v>38394</v>
      </c>
      <c r="E7820" s="115">
        <v>14.278</v>
      </c>
      <c r="F7820" s="115">
        <v>7738</v>
      </c>
      <c r="G7820" s="126">
        <v>0</v>
      </c>
      <c r="H7820" s="126">
        <v>1.3969247464155488E+19</v>
      </c>
    </row>
    <row r="7821" spans="3:8" ht="15" customHeight="1">
      <c r="C7821" s="113" t="b">
        <v>0</v>
      </c>
      <c r="D7821" s="124">
        <v>38395</v>
      </c>
      <c r="E7821" s="115">
        <v>14.302</v>
      </c>
      <c r="F7821" s="115">
        <v>7739</v>
      </c>
      <c r="G7821" s="126">
        <v>0</v>
      </c>
      <c r="H7821" s="126">
        <v>1.4094559080432369E+18</v>
      </c>
    </row>
    <row r="7822" spans="3:8" ht="15" customHeight="1">
      <c r="C7822" s="113" t="b">
        <v>0</v>
      </c>
      <c r="D7822" s="124">
        <v>38396</v>
      </c>
      <c r="E7822" s="115">
        <v>14.332000000000001</v>
      </c>
      <c r="F7822" s="115">
        <v>7740</v>
      </c>
      <c r="G7822" s="126">
        <v>0</v>
      </c>
      <c r="H7822" s="126">
        <v>1.3374234105488255E+19</v>
      </c>
    </row>
    <row r="7823" spans="3:8" ht="15" customHeight="1">
      <c r="C7823" s="113" t="b">
        <v>0</v>
      </c>
      <c r="D7823" s="124">
        <v>38397</v>
      </c>
      <c r="E7823" s="115">
        <v>14.404999999999999</v>
      </c>
      <c r="F7823" s="115">
        <v>7741</v>
      </c>
      <c r="G7823" s="126">
        <v>0</v>
      </c>
      <c r="H7823" s="126">
        <v>1.339821738590406E+19</v>
      </c>
    </row>
    <row r="7824" spans="3:8" ht="15" customHeight="1">
      <c r="C7824" s="113" t="b">
        <v>0</v>
      </c>
      <c r="D7824" s="124">
        <v>38398</v>
      </c>
      <c r="E7824" s="115">
        <v>14.456</v>
      </c>
      <c r="F7824" s="115">
        <v>7742</v>
      </c>
      <c r="G7824" s="126">
        <v>0</v>
      </c>
      <c r="H7824" s="126">
        <v>1.3983926873335904E+19</v>
      </c>
    </row>
    <row r="7825" spans="3:8" ht="15" customHeight="1">
      <c r="C7825" s="113" t="b">
        <v>0</v>
      </c>
      <c r="D7825" s="124">
        <v>38399</v>
      </c>
      <c r="E7825" s="115">
        <v>14.515000000000001</v>
      </c>
      <c r="F7825" s="115">
        <v>7743</v>
      </c>
      <c r="G7825" s="126">
        <v>0</v>
      </c>
      <c r="H7825" s="126">
        <v>1.0127002891356536E+18</v>
      </c>
    </row>
    <row r="7826" spans="3:8" ht="15" customHeight="1">
      <c r="C7826" s="113" t="b">
        <v>0</v>
      </c>
      <c r="D7826" s="124">
        <v>38400</v>
      </c>
      <c r="E7826" s="115">
        <v>14.467000000000001</v>
      </c>
      <c r="F7826" s="115">
        <v>7744</v>
      </c>
      <c r="G7826" s="126">
        <v>0</v>
      </c>
      <c r="H7826" s="126">
        <v>1.1177273249741627E+19</v>
      </c>
    </row>
    <row r="7827" spans="3:8" ht="15" customHeight="1">
      <c r="C7827" s="113" t="b">
        <v>0</v>
      </c>
      <c r="D7827" s="124">
        <v>38401</v>
      </c>
      <c r="E7827" s="115">
        <v>14.414999999999999</v>
      </c>
      <c r="F7827" s="115">
        <v>7745</v>
      </c>
      <c r="G7827" s="126">
        <v>0</v>
      </c>
      <c r="H7827" s="126">
        <v>1.6452830368242508E+19</v>
      </c>
    </row>
    <row r="7828" spans="3:8" ht="15" customHeight="1">
      <c r="C7828" s="113" t="b">
        <v>0</v>
      </c>
      <c r="D7828" s="124">
        <v>38402</v>
      </c>
      <c r="E7828" s="115">
        <v>14.427</v>
      </c>
      <c r="F7828" s="115">
        <v>7746</v>
      </c>
      <c r="G7828" s="126">
        <v>0</v>
      </c>
      <c r="H7828" s="126">
        <v>1.266947907182464E+19</v>
      </c>
    </row>
    <row r="7829" spans="3:8" ht="15" customHeight="1">
      <c r="C7829" s="113" t="b">
        <v>0</v>
      </c>
      <c r="D7829" s="124">
        <v>38403</v>
      </c>
      <c r="E7829" s="115">
        <v>14.468999999999999</v>
      </c>
      <c r="F7829" s="115">
        <v>7747</v>
      </c>
      <c r="G7829" s="126">
        <v>0</v>
      </c>
      <c r="H7829" s="126">
        <v>6.619639156975743E+18</v>
      </c>
    </row>
    <row r="7830" spans="3:8" ht="15" customHeight="1">
      <c r="C7830" s="113" t="b">
        <v>0</v>
      </c>
      <c r="D7830" s="124">
        <v>38404</v>
      </c>
      <c r="E7830" s="115">
        <v>14.454000000000001</v>
      </c>
      <c r="F7830" s="115">
        <v>7748</v>
      </c>
      <c r="G7830" s="126">
        <v>0</v>
      </c>
      <c r="H7830" s="126">
        <v>8.200266249740287E+18</v>
      </c>
    </row>
    <row r="7831" spans="3:8" ht="15" customHeight="1">
      <c r="C7831" s="113" t="b">
        <v>0</v>
      </c>
      <c r="D7831" s="124">
        <v>38405</v>
      </c>
      <c r="E7831" s="115">
        <v>14.430999999999999</v>
      </c>
      <c r="F7831" s="115">
        <v>7749</v>
      </c>
      <c r="G7831" s="126">
        <v>0</v>
      </c>
      <c r="H7831" s="126">
        <v>5.5275419477376922E+18</v>
      </c>
    </row>
    <row r="7832" spans="3:8" ht="15" customHeight="1">
      <c r="C7832" s="113" t="b">
        <v>0</v>
      </c>
      <c r="D7832" s="124">
        <v>38406</v>
      </c>
      <c r="E7832" s="115">
        <v>14.541</v>
      </c>
      <c r="F7832" s="115">
        <v>7750</v>
      </c>
      <c r="G7832" s="126">
        <v>0</v>
      </c>
      <c r="H7832" s="126">
        <v>8.321034378451583E+18</v>
      </c>
    </row>
    <row r="7833" spans="3:8" ht="15" customHeight="1">
      <c r="C7833" s="113" t="b">
        <v>0</v>
      </c>
      <c r="D7833" s="124">
        <v>38407</v>
      </c>
      <c r="E7833" s="115">
        <v>14.592000000000001</v>
      </c>
      <c r="F7833" s="115">
        <v>7751</v>
      </c>
      <c r="G7833" s="126">
        <v>0</v>
      </c>
      <c r="H7833" s="126">
        <v>1.8227149032850823E+19</v>
      </c>
    </row>
    <row r="7834" spans="3:8" ht="15" customHeight="1">
      <c r="C7834" s="113" t="b">
        <v>0</v>
      </c>
      <c r="D7834" s="124">
        <v>38408</v>
      </c>
      <c r="E7834" s="115">
        <v>14.651999999999999</v>
      </c>
      <c r="F7834" s="115">
        <v>7752</v>
      </c>
      <c r="G7834" s="126">
        <v>0</v>
      </c>
      <c r="H7834" s="126">
        <v>4.4968573692049336E+18</v>
      </c>
    </row>
    <row r="7835" spans="3:8" ht="15" customHeight="1">
      <c r="C7835" s="113" t="b">
        <v>0</v>
      </c>
      <c r="D7835" s="124">
        <v>38409</v>
      </c>
      <c r="E7835" s="115">
        <v>14.737</v>
      </c>
      <c r="F7835" s="115">
        <v>7753</v>
      </c>
      <c r="G7835" s="126">
        <v>0</v>
      </c>
      <c r="H7835" s="126">
        <v>2.8186844998284902E+18</v>
      </c>
    </row>
    <row r="7836" spans="3:8" ht="15" customHeight="1">
      <c r="C7836" s="113" t="b">
        <v>0</v>
      </c>
      <c r="D7836" s="124">
        <v>38410</v>
      </c>
      <c r="E7836" s="115">
        <v>14.815</v>
      </c>
      <c r="F7836" s="115">
        <v>7754</v>
      </c>
      <c r="G7836" s="126">
        <v>0</v>
      </c>
      <c r="H7836" s="126">
        <v>1.635283085773425E+19</v>
      </c>
    </row>
    <row r="7837" spans="3:8" ht="15" customHeight="1">
      <c r="C7837" s="113" t="b">
        <v>0</v>
      </c>
      <c r="D7837" s="124">
        <v>38411</v>
      </c>
      <c r="E7837" s="115">
        <v>14.779</v>
      </c>
      <c r="F7837" s="115">
        <v>7755</v>
      </c>
      <c r="G7837" s="126">
        <v>0</v>
      </c>
      <c r="H7837" s="126">
        <v>5.300616725738452E+18</v>
      </c>
    </row>
    <row r="7838" spans="3:8" ht="15" customHeight="1">
      <c r="C7838" s="113" t="b">
        <v>0</v>
      </c>
      <c r="D7838" s="124">
        <v>38412</v>
      </c>
      <c r="E7838" s="115">
        <v>14.874000000000001</v>
      </c>
      <c r="F7838" s="115">
        <v>7756</v>
      </c>
      <c r="G7838" s="126">
        <v>0</v>
      </c>
      <c r="H7838" s="126">
        <v>1.0227893367157527E+19</v>
      </c>
    </row>
    <row r="7839" spans="3:8" ht="15" customHeight="1">
      <c r="C7839" s="113" t="b">
        <v>0</v>
      </c>
      <c r="D7839" s="124">
        <v>38413</v>
      </c>
      <c r="E7839" s="115">
        <v>14.926</v>
      </c>
      <c r="F7839" s="115">
        <v>7757</v>
      </c>
      <c r="G7839" s="126">
        <v>0</v>
      </c>
      <c r="H7839" s="126">
        <v>5.0084567894060892E+18</v>
      </c>
    </row>
    <row r="7840" spans="3:8" ht="15" customHeight="1">
      <c r="C7840" s="113" t="b">
        <v>0</v>
      </c>
      <c r="D7840" s="124">
        <v>38414</v>
      </c>
      <c r="E7840" s="115">
        <v>14.84</v>
      </c>
      <c r="F7840" s="115">
        <v>7758</v>
      </c>
      <c r="G7840" s="126">
        <v>0</v>
      </c>
      <c r="H7840" s="126">
        <v>5.8990283496194714E+17</v>
      </c>
    </row>
    <row r="7841" spans="3:8" ht="15" customHeight="1">
      <c r="C7841" s="113" t="b">
        <v>0</v>
      </c>
      <c r="D7841" s="124">
        <v>38415</v>
      </c>
      <c r="E7841" s="115">
        <v>14.851000000000001</v>
      </c>
      <c r="F7841" s="115">
        <v>7759</v>
      </c>
      <c r="G7841" s="126">
        <v>0</v>
      </c>
      <c r="H7841" s="126">
        <v>1.6046041987003105E+19</v>
      </c>
    </row>
    <row r="7842" spans="3:8" ht="15" customHeight="1">
      <c r="C7842" s="113" t="b">
        <v>0</v>
      </c>
      <c r="D7842" s="124">
        <v>38416</v>
      </c>
      <c r="E7842" s="115">
        <v>14.9</v>
      </c>
      <c r="F7842" s="115">
        <v>7760</v>
      </c>
      <c r="G7842" s="126">
        <v>0</v>
      </c>
      <c r="H7842" s="126">
        <v>5.8323590435362294E+18</v>
      </c>
    </row>
    <row r="7843" spans="3:8" ht="15" customHeight="1">
      <c r="C7843" s="113" t="b">
        <v>0</v>
      </c>
      <c r="D7843" s="124">
        <v>38417</v>
      </c>
      <c r="E7843" s="115">
        <v>14.903</v>
      </c>
      <c r="F7843" s="115">
        <v>7761</v>
      </c>
      <c r="G7843" s="126">
        <v>0</v>
      </c>
      <c r="H7843" s="126">
        <v>1.4711634936352276E+19</v>
      </c>
    </row>
    <row r="7844" spans="3:8" ht="15" customHeight="1">
      <c r="C7844" s="113" t="b">
        <v>0</v>
      </c>
      <c r="D7844" s="124">
        <v>38418</v>
      </c>
      <c r="E7844" s="115">
        <v>14.906000000000001</v>
      </c>
      <c r="F7844" s="115">
        <v>7762</v>
      </c>
      <c r="G7844" s="126">
        <v>0</v>
      </c>
      <c r="H7844" s="126">
        <v>4.8596960627334564E+18</v>
      </c>
    </row>
    <row r="7845" spans="3:8" ht="15" customHeight="1">
      <c r="C7845" s="113" t="b">
        <v>0</v>
      </c>
      <c r="D7845" s="124">
        <v>38419</v>
      </c>
      <c r="E7845" s="115">
        <v>14.935</v>
      </c>
      <c r="F7845" s="115">
        <v>7763</v>
      </c>
      <c r="G7845" s="126">
        <v>0</v>
      </c>
      <c r="H7845" s="126">
        <v>1.6826876000462807E+19</v>
      </c>
    </row>
    <row r="7846" spans="3:8" ht="15" customHeight="1">
      <c r="C7846" s="113" t="b">
        <v>0</v>
      </c>
      <c r="D7846" s="124">
        <v>38420</v>
      </c>
      <c r="E7846" s="115">
        <v>14.993</v>
      </c>
      <c r="F7846" s="115">
        <v>7764</v>
      </c>
      <c r="G7846" s="126">
        <v>0</v>
      </c>
      <c r="H7846" s="126">
        <v>1.311706714779349E+19</v>
      </c>
    </row>
    <row r="7847" spans="3:8" ht="15" customHeight="1">
      <c r="C7847" s="113" t="b">
        <v>0</v>
      </c>
      <c r="D7847" s="124">
        <v>38421</v>
      </c>
      <c r="E7847" s="115">
        <v>14.891</v>
      </c>
      <c r="F7847" s="115">
        <v>7765</v>
      </c>
      <c r="G7847" s="126">
        <v>0</v>
      </c>
      <c r="H7847" s="126">
        <v>9.2334569121743811E+18</v>
      </c>
    </row>
    <row r="7848" spans="3:8" ht="15" customHeight="1">
      <c r="C7848" s="113" t="b">
        <v>0</v>
      </c>
      <c r="D7848" s="124">
        <v>38422</v>
      </c>
      <c r="E7848" s="115">
        <v>14.95</v>
      </c>
      <c r="F7848" s="115">
        <v>7766</v>
      </c>
      <c r="G7848" s="126">
        <v>0</v>
      </c>
      <c r="H7848" s="126">
        <v>1.0885982479273974E+19</v>
      </c>
    </row>
    <row r="7849" spans="3:8" ht="15" customHeight="1">
      <c r="C7849" s="113" t="b">
        <v>0</v>
      </c>
      <c r="D7849" s="124">
        <v>38423</v>
      </c>
      <c r="E7849" s="115">
        <v>14.992000000000001</v>
      </c>
      <c r="F7849" s="115">
        <v>7767</v>
      </c>
      <c r="G7849" s="126">
        <v>0</v>
      </c>
      <c r="H7849" s="126">
        <v>1.4262033825038434E+19</v>
      </c>
    </row>
    <row r="7850" spans="3:8" ht="15" customHeight="1">
      <c r="C7850" s="113" t="b">
        <v>0</v>
      </c>
      <c r="D7850" s="124">
        <v>38424</v>
      </c>
      <c r="E7850" s="115">
        <v>14.893000000000001</v>
      </c>
      <c r="F7850" s="115">
        <v>7768</v>
      </c>
      <c r="G7850" s="126">
        <v>0</v>
      </c>
      <c r="H7850" s="126">
        <v>1.3967020069361689E+19</v>
      </c>
    </row>
    <row r="7851" spans="3:8" ht="15" customHeight="1">
      <c r="C7851" s="113" t="b">
        <v>0</v>
      </c>
      <c r="D7851" s="124">
        <v>38425</v>
      </c>
      <c r="E7851" s="115">
        <v>14.760999999999999</v>
      </c>
      <c r="F7851" s="115">
        <v>7769</v>
      </c>
      <c r="G7851" s="126">
        <v>0</v>
      </c>
      <c r="H7851" s="126">
        <v>1.4738404186251789E+18</v>
      </c>
    </row>
    <row r="7852" spans="3:8" ht="15" customHeight="1">
      <c r="C7852" s="113" t="b">
        <v>0</v>
      </c>
      <c r="D7852" s="124">
        <v>38426</v>
      </c>
      <c r="E7852" s="115">
        <v>14.708</v>
      </c>
      <c r="F7852" s="115">
        <v>7770</v>
      </c>
      <c r="G7852" s="126">
        <v>0</v>
      </c>
      <c r="H7852" s="126">
        <v>1.2602328014787949E+19</v>
      </c>
    </row>
    <row r="7853" spans="3:8" ht="15" customHeight="1">
      <c r="C7853" s="113" t="b">
        <v>0</v>
      </c>
      <c r="D7853" s="124">
        <v>38427</v>
      </c>
      <c r="E7853" s="115">
        <v>14.712</v>
      </c>
      <c r="F7853" s="115">
        <v>7771</v>
      </c>
      <c r="G7853" s="126">
        <v>0</v>
      </c>
      <c r="H7853" s="126">
        <v>1.182721075597032E+19</v>
      </c>
    </row>
    <row r="7854" spans="3:8" ht="15" customHeight="1">
      <c r="C7854" s="113" t="b">
        <v>0</v>
      </c>
      <c r="D7854" s="124">
        <v>38428</v>
      </c>
      <c r="E7854" s="115">
        <v>14.73</v>
      </c>
      <c r="F7854" s="115">
        <v>7772</v>
      </c>
      <c r="G7854" s="126">
        <v>0</v>
      </c>
      <c r="H7854" s="126">
        <v>9.9030939023941878E+18</v>
      </c>
    </row>
    <row r="7855" spans="3:8" ht="15" customHeight="1">
      <c r="C7855" s="113" t="b">
        <v>0</v>
      </c>
      <c r="D7855" s="124">
        <v>38429</v>
      </c>
      <c r="E7855" s="115">
        <v>14.641999999999999</v>
      </c>
      <c r="F7855" s="115">
        <v>7773</v>
      </c>
      <c r="G7855" s="126">
        <v>0</v>
      </c>
      <c r="H7855" s="126">
        <v>1.7085608627301542E+19</v>
      </c>
    </row>
    <row r="7856" spans="3:8" ht="15" customHeight="1">
      <c r="C7856" s="113" t="b">
        <v>0</v>
      </c>
      <c r="D7856" s="124">
        <v>38430</v>
      </c>
      <c r="E7856" s="115">
        <v>14.555999999999999</v>
      </c>
      <c r="F7856" s="115">
        <v>7774</v>
      </c>
      <c r="G7856" s="126">
        <v>0</v>
      </c>
      <c r="H7856" s="126">
        <v>6.599917416835968E+18</v>
      </c>
    </row>
    <row r="7857" spans="3:8" ht="15" customHeight="1">
      <c r="C7857" s="113" t="b">
        <v>0</v>
      </c>
      <c r="D7857" s="124">
        <v>38431</v>
      </c>
      <c r="E7857" s="115">
        <v>14.475</v>
      </c>
      <c r="F7857" s="115">
        <v>7775</v>
      </c>
      <c r="G7857" s="126">
        <v>0</v>
      </c>
      <c r="H7857" s="126">
        <v>1.9130042512003645E+18</v>
      </c>
    </row>
    <row r="7858" spans="3:8" ht="15" customHeight="1">
      <c r="C7858" s="113" t="b">
        <v>0</v>
      </c>
      <c r="D7858" s="124">
        <v>38432</v>
      </c>
      <c r="E7858" s="115">
        <v>14.442</v>
      </c>
      <c r="F7858" s="115">
        <v>7776</v>
      </c>
      <c r="G7858" s="126">
        <v>0</v>
      </c>
      <c r="H7858" s="126">
        <v>6.4870929696183101E+18</v>
      </c>
    </row>
    <row r="7859" spans="3:8" ht="15" customHeight="1">
      <c r="C7859" s="113" t="b">
        <v>0</v>
      </c>
      <c r="D7859" s="124">
        <v>38433</v>
      </c>
      <c r="E7859" s="115">
        <v>14.435</v>
      </c>
      <c r="F7859" s="115">
        <v>7777</v>
      </c>
      <c r="G7859" s="126">
        <v>0</v>
      </c>
      <c r="H7859" s="126">
        <v>8.1320433088991775E+18</v>
      </c>
    </row>
    <row r="7860" spans="3:8" ht="15" customHeight="1">
      <c r="C7860" s="113" t="b">
        <v>0</v>
      </c>
      <c r="D7860" s="124">
        <v>38434</v>
      </c>
      <c r="E7860" s="115">
        <v>14.433999999999999</v>
      </c>
      <c r="F7860" s="115">
        <v>7778</v>
      </c>
      <c r="G7860" s="126">
        <v>0</v>
      </c>
      <c r="H7860" s="126">
        <v>8.707379848178048E+18</v>
      </c>
    </row>
    <row r="7861" spans="3:8" ht="15" customHeight="1">
      <c r="C7861" s="113" t="b">
        <v>0</v>
      </c>
      <c r="D7861" s="124">
        <v>38435</v>
      </c>
      <c r="E7861" s="115">
        <v>14.436999999999999</v>
      </c>
      <c r="F7861" s="115">
        <v>7779</v>
      </c>
      <c r="G7861" s="126">
        <v>0</v>
      </c>
      <c r="H7861" s="126">
        <v>1.2824676597374448E+19</v>
      </c>
    </row>
    <row r="7862" spans="3:8" ht="15" customHeight="1">
      <c r="C7862" s="113" t="b">
        <v>0</v>
      </c>
      <c r="D7862" s="124">
        <v>38436</v>
      </c>
      <c r="E7862" s="115">
        <v>14.432</v>
      </c>
      <c r="F7862" s="115">
        <v>7780</v>
      </c>
      <c r="G7862" s="126">
        <v>0</v>
      </c>
      <c r="H7862" s="126">
        <v>1.8116922657564293E+19</v>
      </c>
    </row>
    <row r="7863" spans="3:8" ht="15" customHeight="1">
      <c r="C7863" s="113" t="b">
        <v>0</v>
      </c>
      <c r="D7863" s="124">
        <v>38437</v>
      </c>
      <c r="E7863" s="115">
        <v>14.41</v>
      </c>
      <c r="F7863" s="115">
        <v>7781</v>
      </c>
      <c r="G7863" s="126">
        <v>0</v>
      </c>
      <c r="H7863" s="126">
        <v>4.9507991360335114E+18</v>
      </c>
    </row>
    <row r="7864" spans="3:8" ht="15" customHeight="1">
      <c r="C7864" s="113" t="b">
        <v>0</v>
      </c>
      <c r="D7864" s="124">
        <v>38438</v>
      </c>
      <c r="E7864" s="115">
        <v>14.393000000000001</v>
      </c>
      <c r="F7864" s="115">
        <v>7782</v>
      </c>
      <c r="G7864" s="126">
        <v>0</v>
      </c>
      <c r="H7864" s="126">
        <v>1.3762606286625356E+19</v>
      </c>
    </row>
    <row r="7865" spans="3:8" ht="15" customHeight="1">
      <c r="C7865" s="113" t="b">
        <v>0</v>
      </c>
      <c r="D7865" s="124">
        <v>38439</v>
      </c>
      <c r="E7865" s="115">
        <v>14.422000000000001</v>
      </c>
      <c r="F7865" s="115">
        <v>7783</v>
      </c>
      <c r="G7865" s="126">
        <v>0</v>
      </c>
      <c r="H7865" s="126">
        <v>5.1497377995436749E+18</v>
      </c>
    </row>
    <row r="7866" spans="3:8" ht="15" customHeight="1">
      <c r="C7866" s="113" t="b">
        <v>0</v>
      </c>
      <c r="D7866" s="124">
        <v>38440</v>
      </c>
      <c r="E7866" s="115">
        <v>14.509</v>
      </c>
      <c r="F7866" s="115">
        <v>7784</v>
      </c>
      <c r="G7866" s="126">
        <v>0</v>
      </c>
      <c r="H7866" s="126">
        <v>1.5011531684580317E+19</v>
      </c>
    </row>
    <row r="7867" spans="3:8" ht="15" customHeight="1">
      <c r="C7867" s="113" t="b">
        <v>0</v>
      </c>
      <c r="D7867" s="124">
        <v>38441</v>
      </c>
      <c r="E7867" s="115">
        <v>14.507999999999999</v>
      </c>
      <c r="F7867" s="115">
        <v>7785</v>
      </c>
      <c r="G7867" s="126">
        <v>0</v>
      </c>
      <c r="H7867" s="126">
        <v>1.0909881873028514E+19</v>
      </c>
    </row>
    <row r="7868" spans="3:8" ht="15" customHeight="1">
      <c r="C7868" s="113" t="b">
        <v>0</v>
      </c>
      <c r="D7868" s="124">
        <v>38442</v>
      </c>
      <c r="E7868" s="115">
        <v>14.425000000000001</v>
      </c>
      <c r="F7868" s="115">
        <v>7786</v>
      </c>
      <c r="G7868" s="126">
        <v>0</v>
      </c>
      <c r="H7868" s="126">
        <v>5.421100203002537E+18</v>
      </c>
    </row>
    <row r="7869" spans="3:8" ht="15" customHeight="1">
      <c r="C7869" s="113" t="b">
        <v>0</v>
      </c>
      <c r="D7869" s="124">
        <v>38443</v>
      </c>
      <c r="E7869" s="115">
        <v>14.398</v>
      </c>
      <c r="F7869" s="115">
        <v>7787</v>
      </c>
      <c r="G7869" s="126">
        <v>0</v>
      </c>
      <c r="H7869" s="126">
        <v>4.8029169674423603E+17</v>
      </c>
    </row>
    <row r="7870" spans="3:8" ht="15" customHeight="1">
      <c r="C7870" s="113" t="b">
        <v>0</v>
      </c>
      <c r="D7870" s="124">
        <v>38444</v>
      </c>
      <c r="E7870" s="115">
        <v>14.314</v>
      </c>
      <c r="F7870" s="115">
        <v>7788</v>
      </c>
      <c r="G7870" s="126">
        <v>0</v>
      </c>
      <c r="H7870" s="126">
        <v>1.1654841480789934E+19</v>
      </c>
    </row>
    <row r="7871" spans="3:8" ht="15" customHeight="1">
      <c r="C7871" s="113" t="b">
        <v>0</v>
      </c>
      <c r="D7871" s="124">
        <v>38445</v>
      </c>
      <c r="E7871" s="115">
        <v>14.414</v>
      </c>
      <c r="F7871" s="115">
        <v>7789</v>
      </c>
      <c r="G7871" s="126">
        <v>0</v>
      </c>
      <c r="H7871" s="126">
        <v>8.5901348566355988E+18</v>
      </c>
    </row>
    <row r="7872" spans="3:8" ht="15" customHeight="1">
      <c r="C7872" s="113" t="b">
        <v>0</v>
      </c>
      <c r="D7872" s="124">
        <v>38446</v>
      </c>
      <c r="E7872" s="115">
        <v>14.396000000000001</v>
      </c>
      <c r="F7872" s="115">
        <v>7790</v>
      </c>
      <c r="G7872" s="126">
        <v>0</v>
      </c>
      <c r="H7872" s="126">
        <v>1.8706566254218143E+18</v>
      </c>
    </row>
    <row r="7873" spans="3:8" ht="15" customHeight="1">
      <c r="C7873" s="113" t="b">
        <v>0</v>
      </c>
      <c r="D7873" s="124">
        <v>38447</v>
      </c>
      <c r="E7873" s="115">
        <v>14.43</v>
      </c>
      <c r="F7873" s="115">
        <v>7791</v>
      </c>
      <c r="G7873" s="126">
        <v>0</v>
      </c>
      <c r="H7873" s="126">
        <v>1.1392092613196487E+19</v>
      </c>
    </row>
    <row r="7874" spans="3:8" ht="15" customHeight="1">
      <c r="C7874" s="113" t="b">
        <v>0</v>
      </c>
      <c r="D7874" s="124">
        <v>38448</v>
      </c>
      <c r="E7874" s="115">
        <v>14.369</v>
      </c>
      <c r="F7874" s="115">
        <v>7792</v>
      </c>
      <c r="G7874" s="126">
        <v>0</v>
      </c>
      <c r="H7874" s="126">
        <v>2.8548849395655992E+18</v>
      </c>
    </row>
    <row r="7875" spans="3:8" ht="15" customHeight="1">
      <c r="C7875" s="113" t="b">
        <v>0</v>
      </c>
      <c r="D7875" s="124">
        <v>38449</v>
      </c>
      <c r="E7875" s="115">
        <v>14.342000000000001</v>
      </c>
      <c r="F7875" s="115">
        <v>7793</v>
      </c>
      <c r="G7875" s="126">
        <v>0</v>
      </c>
      <c r="H7875" s="126">
        <v>1.1958787863420529E+19</v>
      </c>
    </row>
    <row r="7876" spans="3:8" ht="15" customHeight="1">
      <c r="C7876" s="113" t="b">
        <v>0</v>
      </c>
      <c r="D7876" s="124">
        <v>38450</v>
      </c>
      <c r="E7876" s="115">
        <v>14.345000000000001</v>
      </c>
      <c r="F7876" s="115">
        <v>7794</v>
      </c>
      <c r="G7876" s="126">
        <v>0</v>
      </c>
      <c r="H7876" s="126">
        <v>1.1947699987820182E+19</v>
      </c>
    </row>
    <row r="7877" spans="3:8" ht="15" customHeight="1">
      <c r="C7877" s="113" t="b">
        <v>0</v>
      </c>
      <c r="D7877" s="124">
        <v>38451</v>
      </c>
      <c r="E7877" s="115">
        <v>14.279</v>
      </c>
      <c r="F7877" s="115">
        <v>7795</v>
      </c>
      <c r="G7877" s="126">
        <v>0</v>
      </c>
      <c r="H7877" s="126">
        <v>8.5328152281596938E+18</v>
      </c>
    </row>
    <row r="7878" spans="3:8" ht="15" customHeight="1">
      <c r="C7878" s="113" t="b">
        <v>0</v>
      </c>
      <c r="D7878" s="124">
        <v>38452</v>
      </c>
      <c r="E7878" s="115">
        <v>14.194000000000001</v>
      </c>
      <c r="F7878" s="115">
        <v>7796</v>
      </c>
      <c r="G7878" s="126">
        <v>0</v>
      </c>
      <c r="H7878" s="126">
        <v>1.1915310720417577E+19</v>
      </c>
    </row>
    <row r="7879" spans="3:8" ht="15" customHeight="1">
      <c r="C7879" s="113" t="b">
        <v>0</v>
      </c>
      <c r="D7879" s="124">
        <v>38453</v>
      </c>
      <c r="E7879" s="115">
        <v>14.247999999999999</v>
      </c>
      <c r="F7879" s="115">
        <v>7797</v>
      </c>
      <c r="G7879" s="126">
        <v>0</v>
      </c>
      <c r="H7879" s="126">
        <v>3.2221025179362985E+18</v>
      </c>
    </row>
    <row r="7880" spans="3:8" ht="15" customHeight="1">
      <c r="C7880" s="113" t="b">
        <v>0</v>
      </c>
      <c r="D7880" s="124">
        <v>38454</v>
      </c>
      <c r="E7880" s="115">
        <v>14.206</v>
      </c>
      <c r="F7880" s="115">
        <v>7798</v>
      </c>
      <c r="G7880" s="126">
        <v>0</v>
      </c>
      <c r="H7880" s="126">
        <v>7.7143838810001654E+18</v>
      </c>
    </row>
    <row r="7881" spans="3:8" ht="15" customHeight="1">
      <c r="C7881" s="113" t="b">
        <v>0</v>
      </c>
      <c r="D7881" s="124">
        <v>38455</v>
      </c>
      <c r="E7881" s="115">
        <v>14.141999999999999</v>
      </c>
      <c r="F7881" s="115">
        <v>7799</v>
      </c>
      <c r="G7881" s="126">
        <v>0</v>
      </c>
      <c r="H7881" s="126">
        <v>5.6129372199317361E+18</v>
      </c>
    </row>
    <row r="7882" spans="3:8" ht="15" customHeight="1">
      <c r="C7882" s="113" t="b">
        <v>0</v>
      </c>
      <c r="D7882" s="124">
        <v>38456</v>
      </c>
      <c r="E7882" s="115">
        <v>14.141999999999999</v>
      </c>
      <c r="F7882" s="115">
        <v>7800</v>
      </c>
      <c r="G7882" s="126">
        <v>0</v>
      </c>
      <c r="H7882" s="126">
        <v>7.1151478433482906E+18</v>
      </c>
    </row>
    <row r="7883" spans="3:8" ht="15" customHeight="1">
      <c r="C7883" s="113" t="b">
        <v>0</v>
      </c>
      <c r="D7883" s="124">
        <v>38457</v>
      </c>
      <c r="E7883" s="115">
        <v>14.038</v>
      </c>
      <c r="F7883" s="115">
        <v>7801</v>
      </c>
      <c r="G7883" s="126">
        <v>0</v>
      </c>
      <c r="H7883" s="126">
        <v>3.9113553765382098E+18</v>
      </c>
    </row>
    <row r="7884" spans="3:8" ht="15" customHeight="1">
      <c r="C7884" s="113" t="b">
        <v>0</v>
      </c>
      <c r="D7884" s="124">
        <v>38458</v>
      </c>
      <c r="E7884" s="115">
        <v>14.009</v>
      </c>
      <c r="F7884" s="115">
        <v>7802</v>
      </c>
      <c r="G7884" s="126">
        <v>0</v>
      </c>
      <c r="H7884" s="126">
        <v>7.9793554256483185E+18</v>
      </c>
    </row>
    <row r="7885" spans="3:8" ht="15" customHeight="1">
      <c r="C7885" s="113" t="b">
        <v>0</v>
      </c>
      <c r="D7885" s="124">
        <v>38459</v>
      </c>
      <c r="E7885" s="115">
        <v>14.013</v>
      </c>
      <c r="F7885" s="115">
        <v>7803</v>
      </c>
      <c r="G7885" s="126">
        <v>0</v>
      </c>
      <c r="H7885" s="126">
        <v>1.4824599903787147E+19</v>
      </c>
    </row>
    <row r="7886" spans="3:8" ht="15" customHeight="1">
      <c r="C7886" s="113" t="b">
        <v>0</v>
      </c>
      <c r="D7886" s="124">
        <v>38460</v>
      </c>
      <c r="E7886" s="115">
        <v>14.003</v>
      </c>
      <c r="F7886" s="115">
        <v>7804</v>
      </c>
      <c r="G7886" s="126">
        <v>0</v>
      </c>
      <c r="H7886" s="126">
        <v>4.9303180087484733E+18</v>
      </c>
    </row>
    <row r="7887" spans="3:8" ht="15" customHeight="1">
      <c r="C7887" s="113" t="b">
        <v>0</v>
      </c>
      <c r="D7887" s="124">
        <v>38461</v>
      </c>
      <c r="E7887" s="115">
        <v>13.965</v>
      </c>
      <c r="F7887" s="115">
        <v>7805</v>
      </c>
      <c r="G7887" s="126">
        <v>0</v>
      </c>
      <c r="H7887" s="126">
        <v>2.0342449085469089E+18</v>
      </c>
    </row>
    <row r="7888" spans="3:8" ht="15" customHeight="1">
      <c r="C7888" s="113" t="b">
        <v>0</v>
      </c>
      <c r="D7888" s="124">
        <v>38462</v>
      </c>
      <c r="E7888" s="115">
        <v>14.023</v>
      </c>
      <c r="F7888" s="115">
        <v>7806</v>
      </c>
      <c r="G7888" s="126">
        <v>0</v>
      </c>
      <c r="H7888" s="126">
        <v>1.241788048366702E+19</v>
      </c>
    </row>
    <row r="7889" spans="3:8" ht="15" customHeight="1">
      <c r="C7889" s="113" t="b">
        <v>0</v>
      </c>
      <c r="D7889" s="124">
        <v>38463</v>
      </c>
      <c r="E7889" s="115">
        <v>14.016</v>
      </c>
      <c r="F7889" s="115">
        <v>7807</v>
      </c>
      <c r="G7889" s="126">
        <v>0</v>
      </c>
      <c r="H7889" s="126">
        <v>1.0367889967391603E+19</v>
      </c>
    </row>
    <row r="7890" spans="3:8" ht="15" customHeight="1">
      <c r="C7890" s="113" t="b">
        <v>0</v>
      </c>
      <c r="D7890" s="124">
        <v>38464</v>
      </c>
      <c r="E7890" s="115">
        <v>13.954000000000001</v>
      </c>
      <c r="F7890" s="115">
        <v>7808</v>
      </c>
      <c r="G7890" s="126">
        <v>0</v>
      </c>
      <c r="H7890" s="126">
        <v>4.1217974595403475E+17</v>
      </c>
    </row>
    <row r="7891" spans="3:8" ht="15" customHeight="1">
      <c r="C7891" s="113" t="b">
        <v>0</v>
      </c>
      <c r="D7891" s="124">
        <v>38465</v>
      </c>
      <c r="E7891" s="115">
        <v>13.88</v>
      </c>
      <c r="F7891" s="115">
        <v>7809</v>
      </c>
      <c r="G7891" s="126">
        <v>0</v>
      </c>
      <c r="H7891" s="126">
        <v>5.3233895269137725E+18</v>
      </c>
    </row>
    <row r="7892" spans="3:8" ht="15" customHeight="1">
      <c r="C7892" s="113" t="b">
        <v>0</v>
      </c>
      <c r="D7892" s="124">
        <v>38466</v>
      </c>
      <c r="E7892" s="115">
        <v>13.927</v>
      </c>
      <c r="F7892" s="115">
        <v>7810</v>
      </c>
      <c r="G7892" s="126">
        <v>0</v>
      </c>
      <c r="H7892" s="126">
        <v>1.230566160669721E+19</v>
      </c>
    </row>
    <row r="7893" spans="3:8" ht="15" customHeight="1">
      <c r="C7893" s="113" t="b">
        <v>0</v>
      </c>
      <c r="D7893" s="124">
        <v>38467</v>
      </c>
      <c r="E7893" s="115">
        <v>13.907999999999999</v>
      </c>
      <c r="F7893" s="115">
        <v>7811</v>
      </c>
      <c r="G7893" s="126">
        <v>0</v>
      </c>
      <c r="H7893" s="126">
        <v>7.4874088123268925E+18</v>
      </c>
    </row>
    <row r="7894" spans="3:8" ht="15" customHeight="1">
      <c r="C7894" s="113" t="b">
        <v>0</v>
      </c>
      <c r="D7894" s="124">
        <v>38468</v>
      </c>
      <c r="E7894" s="115">
        <v>13.795</v>
      </c>
      <c r="F7894" s="115">
        <v>7812</v>
      </c>
      <c r="G7894" s="126">
        <v>0</v>
      </c>
      <c r="H7894" s="126">
        <v>3.1394645386042281E+18</v>
      </c>
    </row>
    <row r="7895" spans="3:8" ht="15" customHeight="1">
      <c r="C7895" s="113" t="b">
        <v>0</v>
      </c>
      <c r="D7895" s="124">
        <v>38469</v>
      </c>
      <c r="E7895" s="115">
        <v>13.782</v>
      </c>
      <c r="F7895" s="115">
        <v>7813</v>
      </c>
      <c r="G7895" s="126">
        <v>0</v>
      </c>
      <c r="H7895" s="126">
        <v>1.4152706702962502E+19</v>
      </c>
    </row>
    <row r="7896" spans="3:8" ht="15" customHeight="1">
      <c r="C7896" s="113" t="b">
        <v>0</v>
      </c>
      <c r="D7896" s="124">
        <v>38470</v>
      </c>
      <c r="E7896" s="115">
        <v>13.737</v>
      </c>
      <c r="F7896" s="115">
        <v>7814</v>
      </c>
      <c r="G7896" s="126">
        <v>0</v>
      </c>
      <c r="H7896" s="126">
        <v>1.2930948143903412E+19</v>
      </c>
    </row>
    <row r="7897" spans="3:8" ht="15" customHeight="1">
      <c r="C7897" s="113" t="b">
        <v>0</v>
      </c>
      <c r="D7897" s="124">
        <v>38471</v>
      </c>
      <c r="E7897" s="115">
        <v>13.725</v>
      </c>
      <c r="F7897" s="115">
        <v>7815</v>
      </c>
      <c r="G7897" s="126">
        <v>0</v>
      </c>
      <c r="H7897" s="126">
        <v>3.9942937923071278E+18</v>
      </c>
    </row>
    <row r="7898" spans="3:8" ht="15" customHeight="1">
      <c r="C7898" s="113" t="b">
        <v>0</v>
      </c>
      <c r="D7898" s="124">
        <v>38472</v>
      </c>
      <c r="E7898" s="115">
        <v>13.701000000000001</v>
      </c>
      <c r="F7898" s="115">
        <v>7816</v>
      </c>
      <c r="G7898" s="126">
        <v>0</v>
      </c>
      <c r="H7898" s="126">
        <v>5.6683323268851937E+18</v>
      </c>
    </row>
    <row r="7899" spans="3:8" ht="15" customHeight="1">
      <c r="C7899" s="113" t="b">
        <v>0</v>
      </c>
      <c r="D7899" s="124">
        <v>38473</v>
      </c>
      <c r="E7899" s="115">
        <v>13.581</v>
      </c>
      <c r="F7899" s="115">
        <v>7817</v>
      </c>
      <c r="G7899" s="126">
        <v>0</v>
      </c>
      <c r="H7899" s="126">
        <v>3.7335023323721533E+18</v>
      </c>
    </row>
    <row r="7900" spans="3:8" ht="15" customHeight="1">
      <c r="C7900" s="113" t="b">
        <v>0</v>
      </c>
      <c r="D7900" s="124">
        <v>38474</v>
      </c>
      <c r="E7900" s="115">
        <v>13.464</v>
      </c>
      <c r="F7900" s="115">
        <v>7818</v>
      </c>
      <c r="G7900" s="126">
        <v>0</v>
      </c>
      <c r="H7900" s="126">
        <v>5.1332965570635428E+18</v>
      </c>
    </row>
    <row r="7901" spans="3:8" ht="15" customHeight="1">
      <c r="C7901" s="113" t="b">
        <v>0</v>
      </c>
      <c r="D7901" s="124">
        <v>38475</v>
      </c>
      <c r="E7901" s="115">
        <v>13.397</v>
      </c>
      <c r="F7901" s="115">
        <v>7819</v>
      </c>
      <c r="G7901" s="126">
        <v>0</v>
      </c>
      <c r="H7901" s="126">
        <v>2.6640912775293711E+18</v>
      </c>
    </row>
    <row r="7902" spans="3:8" ht="15" customHeight="1">
      <c r="C7902" s="113" t="b">
        <v>0</v>
      </c>
      <c r="D7902" s="124">
        <v>38476</v>
      </c>
      <c r="E7902" s="115">
        <v>13.314</v>
      </c>
      <c r="F7902" s="115">
        <v>7820</v>
      </c>
      <c r="G7902" s="126">
        <v>0</v>
      </c>
      <c r="H7902" s="126">
        <v>3.9071997134010931E+18</v>
      </c>
    </row>
    <row r="7903" spans="3:8" ht="15" customHeight="1">
      <c r="C7903" s="113" t="b">
        <v>0</v>
      </c>
      <c r="D7903" s="124">
        <v>38477</v>
      </c>
      <c r="E7903" s="115">
        <v>13.263999999999999</v>
      </c>
      <c r="F7903" s="115">
        <v>7821</v>
      </c>
      <c r="G7903" s="126">
        <v>0</v>
      </c>
      <c r="H7903" s="126">
        <v>1.5427880931831273E+19</v>
      </c>
    </row>
    <row r="7904" spans="3:8" ht="15" customHeight="1">
      <c r="C7904" s="113" t="b">
        <v>0</v>
      </c>
      <c r="D7904" s="124">
        <v>38478</v>
      </c>
      <c r="E7904" s="115">
        <v>13.247</v>
      </c>
      <c r="F7904" s="115">
        <v>7822</v>
      </c>
      <c r="G7904" s="126">
        <v>0</v>
      </c>
      <c r="H7904" s="126">
        <v>7.4546697480648817E+18</v>
      </c>
    </row>
    <row r="7905" spans="3:8" ht="15" customHeight="1">
      <c r="C7905" s="113" t="b">
        <v>0</v>
      </c>
      <c r="D7905" s="124">
        <v>38479</v>
      </c>
      <c r="E7905" s="115">
        <v>13.211</v>
      </c>
      <c r="F7905" s="115">
        <v>7823</v>
      </c>
      <c r="G7905" s="126">
        <v>0</v>
      </c>
      <c r="H7905" s="126">
        <v>7.5913491500324116E+18</v>
      </c>
    </row>
    <row r="7906" spans="3:8" ht="15" customHeight="1">
      <c r="C7906" s="113" t="b">
        <v>0</v>
      </c>
      <c r="D7906" s="124">
        <v>38480</v>
      </c>
      <c r="E7906" s="115">
        <v>13.205</v>
      </c>
      <c r="F7906" s="115">
        <v>7824</v>
      </c>
      <c r="G7906" s="126">
        <v>0</v>
      </c>
      <c r="H7906" s="126">
        <v>1.4321815090589448E+19</v>
      </c>
    </row>
    <row r="7907" spans="3:8" ht="15" customHeight="1">
      <c r="C7907" s="113" t="b">
        <v>0</v>
      </c>
      <c r="D7907" s="124">
        <v>38481</v>
      </c>
      <c r="E7907" s="115">
        <v>13.215</v>
      </c>
      <c r="F7907" s="115">
        <v>7825</v>
      </c>
      <c r="G7907" s="126">
        <v>0</v>
      </c>
      <c r="H7907" s="126">
        <v>1.8367106038499812E+18</v>
      </c>
    </row>
    <row r="7908" spans="3:8" ht="15" customHeight="1">
      <c r="C7908" s="113" t="b">
        <v>0</v>
      </c>
      <c r="D7908" s="124">
        <v>38482</v>
      </c>
      <c r="E7908" s="115">
        <v>13.227</v>
      </c>
      <c r="F7908" s="115">
        <v>7826</v>
      </c>
      <c r="G7908" s="126">
        <v>0</v>
      </c>
      <c r="H7908" s="126">
        <v>1.1770946176042402E+19</v>
      </c>
    </row>
    <row r="7909" spans="3:8" ht="15" customHeight="1">
      <c r="C7909" s="113" t="b">
        <v>0</v>
      </c>
      <c r="D7909" s="124">
        <v>38483</v>
      </c>
      <c r="E7909" s="115">
        <v>13.119</v>
      </c>
      <c r="F7909" s="115">
        <v>7827</v>
      </c>
      <c r="G7909" s="126">
        <v>0</v>
      </c>
      <c r="H7909" s="126">
        <v>6.2831901079309896E+18</v>
      </c>
    </row>
    <row r="7910" spans="3:8" ht="15" customHeight="1">
      <c r="C7910" s="113" t="b">
        <v>0</v>
      </c>
      <c r="D7910" s="124">
        <v>38484</v>
      </c>
      <c r="E7910" s="115">
        <v>13.109</v>
      </c>
      <c r="F7910" s="115">
        <v>7828</v>
      </c>
      <c r="G7910" s="126">
        <v>0</v>
      </c>
      <c r="H7910" s="126">
        <v>1.2062525358600464E+19</v>
      </c>
    </row>
    <row r="7911" spans="3:8" ht="15" customHeight="1">
      <c r="C7911" s="113" t="b">
        <v>0</v>
      </c>
      <c r="D7911" s="124">
        <v>38485</v>
      </c>
      <c r="E7911" s="115">
        <v>13.108000000000001</v>
      </c>
      <c r="F7911" s="115">
        <v>7829</v>
      </c>
      <c r="G7911" s="126">
        <v>0</v>
      </c>
      <c r="H7911" s="126">
        <v>6.4955471553784033E+18</v>
      </c>
    </row>
    <row r="7912" spans="3:8" ht="15" customHeight="1">
      <c r="C7912" s="113" t="b">
        <v>0</v>
      </c>
      <c r="D7912" s="124">
        <v>38486</v>
      </c>
      <c r="E7912" s="115">
        <v>13.083</v>
      </c>
      <c r="F7912" s="115">
        <v>7830</v>
      </c>
      <c r="G7912" s="126">
        <v>0</v>
      </c>
      <c r="H7912" s="126">
        <v>1.1456236781655476E+19</v>
      </c>
    </row>
    <row r="7913" spans="3:8" ht="15" customHeight="1">
      <c r="C7913" s="113" t="b">
        <v>0</v>
      </c>
      <c r="D7913" s="124">
        <v>38487</v>
      </c>
      <c r="E7913" s="115">
        <v>13.025</v>
      </c>
      <c r="F7913" s="115">
        <v>7831</v>
      </c>
      <c r="G7913" s="126">
        <v>0</v>
      </c>
      <c r="H7913" s="126">
        <v>1.1167102845680607E+19</v>
      </c>
    </row>
    <row r="7914" spans="3:8" ht="15" customHeight="1">
      <c r="C7914" s="113" t="b">
        <v>0</v>
      </c>
      <c r="D7914" s="124">
        <v>38488</v>
      </c>
      <c r="E7914" s="115">
        <v>12.945</v>
      </c>
      <c r="F7914" s="115">
        <v>7832</v>
      </c>
      <c r="G7914" s="126">
        <v>0</v>
      </c>
      <c r="H7914" s="126">
        <v>3.1254678519180324E+18</v>
      </c>
    </row>
    <row r="7915" spans="3:8" ht="15" customHeight="1">
      <c r="C7915" s="113" t="b">
        <v>0</v>
      </c>
      <c r="D7915" s="124">
        <v>38489</v>
      </c>
      <c r="E7915" s="115">
        <v>12.906000000000001</v>
      </c>
      <c r="F7915" s="115">
        <v>7833</v>
      </c>
      <c r="G7915" s="126">
        <v>0</v>
      </c>
      <c r="H7915" s="126">
        <v>1.6855141430584007E+19</v>
      </c>
    </row>
    <row r="7916" spans="3:8" ht="15" customHeight="1">
      <c r="C7916" s="113" t="b">
        <v>0</v>
      </c>
      <c r="D7916" s="124">
        <v>38490</v>
      </c>
      <c r="E7916" s="115">
        <v>12.911</v>
      </c>
      <c r="F7916" s="115">
        <v>7834</v>
      </c>
      <c r="G7916" s="126">
        <v>0</v>
      </c>
      <c r="H7916" s="126">
        <v>1.6938412622940823E+18</v>
      </c>
    </row>
    <row r="7917" spans="3:8" ht="15" customHeight="1">
      <c r="C7917" s="113" t="b">
        <v>0</v>
      </c>
      <c r="D7917" s="124">
        <v>38491</v>
      </c>
      <c r="E7917" s="115">
        <v>12.87</v>
      </c>
      <c r="F7917" s="115">
        <v>7835</v>
      </c>
      <c r="G7917" s="126">
        <v>0</v>
      </c>
      <c r="H7917" s="126">
        <v>9.7707324801095148E+18</v>
      </c>
    </row>
    <row r="7918" spans="3:8" ht="15" customHeight="1">
      <c r="C7918" s="113" t="b">
        <v>0</v>
      </c>
      <c r="D7918" s="124">
        <v>38492</v>
      </c>
      <c r="E7918" s="115">
        <v>12.861000000000001</v>
      </c>
      <c r="F7918" s="115">
        <v>7836</v>
      </c>
      <c r="G7918" s="126">
        <v>0</v>
      </c>
      <c r="H7918" s="126">
        <v>1.4916459513338124E+19</v>
      </c>
    </row>
    <row r="7919" spans="3:8" ht="15" customHeight="1">
      <c r="C7919" s="113" t="b">
        <v>0</v>
      </c>
      <c r="D7919" s="124">
        <v>38493</v>
      </c>
      <c r="E7919" s="115">
        <v>12.795</v>
      </c>
      <c r="F7919" s="115">
        <v>7837</v>
      </c>
      <c r="G7919" s="126">
        <v>0</v>
      </c>
      <c r="H7919" s="126">
        <v>5.202121752335189E+18</v>
      </c>
    </row>
    <row r="7920" spans="3:8" ht="15" customHeight="1">
      <c r="C7920" s="113" t="b">
        <v>0</v>
      </c>
      <c r="D7920" s="124">
        <v>38494</v>
      </c>
      <c r="E7920" s="115">
        <v>12.688000000000001</v>
      </c>
      <c r="F7920" s="115">
        <v>7838</v>
      </c>
      <c r="G7920" s="126">
        <v>0</v>
      </c>
      <c r="H7920" s="126">
        <v>1.5337243403116646E+19</v>
      </c>
    </row>
    <row r="7921" spans="3:8" ht="15" customHeight="1">
      <c r="C7921" s="113" t="b">
        <v>0</v>
      </c>
      <c r="D7921" s="124">
        <v>38495</v>
      </c>
      <c r="E7921" s="115">
        <v>12.615</v>
      </c>
      <c r="F7921" s="115">
        <v>7839</v>
      </c>
      <c r="G7921" s="126">
        <v>0</v>
      </c>
      <c r="H7921" s="126">
        <v>1.1933361197052586E+19</v>
      </c>
    </row>
    <row r="7922" spans="3:8" ht="15" customHeight="1">
      <c r="C7922" s="113" t="b">
        <v>0</v>
      </c>
      <c r="D7922" s="124">
        <v>38496</v>
      </c>
      <c r="E7922" s="115">
        <v>12.552</v>
      </c>
      <c r="F7922" s="115">
        <v>7840</v>
      </c>
      <c r="G7922" s="126">
        <v>0</v>
      </c>
      <c r="H7922" s="126">
        <v>1.7039914991346586E+18</v>
      </c>
    </row>
    <row r="7923" spans="3:8" ht="15" customHeight="1">
      <c r="C7923" s="113" t="b">
        <v>0</v>
      </c>
      <c r="D7923" s="124">
        <v>38497</v>
      </c>
      <c r="E7923" s="115">
        <v>12.548</v>
      </c>
      <c r="F7923" s="115">
        <v>7841</v>
      </c>
      <c r="G7923" s="126">
        <v>0</v>
      </c>
      <c r="H7923" s="126">
        <v>1.0071562545959414E+19</v>
      </c>
    </row>
    <row r="7924" spans="3:8" ht="15" customHeight="1">
      <c r="C7924" s="113" t="b">
        <v>0</v>
      </c>
      <c r="D7924" s="124">
        <v>38498</v>
      </c>
      <c r="E7924" s="115">
        <v>12.429</v>
      </c>
      <c r="F7924" s="115">
        <v>7842</v>
      </c>
      <c r="G7924" s="126">
        <v>0</v>
      </c>
      <c r="H7924" s="126">
        <v>1.7997537004243972E+19</v>
      </c>
    </row>
    <row r="7925" spans="3:8" ht="15" customHeight="1">
      <c r="C7925" s="113" t="b">
        <v>0</v>
      </c>
      <c r="D7925" s="124">
        <v>38499</v>
      </c>
      <c r="E7925" s="115">
        <v>12.401999999999999</v>
      </c>
      <c r="F7925" s="115">
        <v>7843</v>
      </c>
      <c r="G7925" s="126">
        <v>0</v>
      </c>
      <c r="H7925" s="126">
        <v>5.4740901197505751E+18</v>
      </c>
    </row>
    <row r="7926" spans="3:8" ht="15" customHeight="1">
      <c r="C7926" s="113" t="b">
        <v>0</v>
      </c>
      <c r="D7926" s="124">
        <v>38500</v>
      </c>
      <c r="E7926" s="115">
        <v>12.365</v>
      </c>
      <c r="F7926" s="115">
        <v>7844</v>
      </c>
      <c r="G7926" s="126">
        <v>0</v>
      </c>
      <c r="H7926" s="126">
        <v>1.8661626716854753E+18</v>
      </c>
    </row>
    <row r="7927" spans="3:8" ht="15" customHeight="1">
      <c r="C7927" s="113" t="b">
        <v>0</v>
      </c>
      <c r="D7927" s="124">
        <v>38501</v>
      </c>
      <c r="E7927" s="115">
        <v>12.352</v>
      </c>
      <c r="F7927" s="115">
        <v>7845</v>
      </c>
      <c r="G7927" s="126">
        <v>0</v>
      </c>
      <c r="H7927" s="126">
        <v>1.6424359361348569E+19</v>
      </c>
    </row>
    <row r="7928" spans="3:8" ht="15" customHeight="1">
      <c r="C7928" s="113" t="b">
        <v>0</v>
      </c>
      <c r="D7928" s="124">
        <v>38502</v>
      </c>
      <c r="E7928" s="115">
        <v>12.266999999999999</v>
      </c>
      <c r="F7928" s="115">
        <v>7846</v>
      </c>
      <c r="G7928" s="126">
        <v>0</v>
      </c>
      <c r="H7928" s="126">
        <v>4.3139894209860977E+18</v>
      </c>
    </row>
    <row r="7929" spans="3:8" ht="15" customHeight="1">
      <c r="C7929" s="113" t="b">
        <v>0</v>
      </c>
      <c r="D7929" s="124">
        <v>38503</v>
      </c>
      <c r="E7929" s="115">
        <v>12.169</v>
      </c>
      <c r="F7929" s="115">
        <v>7847</v>
      </c>
      <c r="G7929" s="126">
        <v>0</v>
      </c>
      <c r="H7929" s="126">
        <v>7.236599003092222E+18</v>
      </c>
    </row>
    <row r="7930" spans="3:8" ht="15" customHeight="1">
      <c r="C7930" s="113" t="b">
        <v>0</v>
      </c>
      <c r="D7930" s="124">
        <v>38504</v>
      </c>
      <c r="E7930" s="115">
        <v>12.019</v>
      </c>
      <c r="F7930" s="115">
        <v>7848</v>
      </c>
      <c r="G7930" s="126">
        <v>0</v>
      </c>
      <c r="H7930" s="126">
        <v>1.2626102181944527E+19</v>
      </c>
    </row>
    <row r="7931" spans="3:8" ht="15" customHeight="1">
      <c r="C7931" s="113" t="b">
        <v>0</v>
      </c>
      <c r="D7931" s="124">
        <v>38505</v>
      </c>
      <c r="E7931" s="115">
        <v>11.898999999999999</v>
      </c>
      <c r="F7931" s="115">
        <v>7849</v>
      </c>
      <c r="G7931" s="126">
        <v>0</v>
      </c>
      <c r="H7931" s="126">
        <v>1.7016457293224536E+19</v>
      </c>
    </row>
    <row r="7932" spans="3:8" ht="15" customHeight="1">
      <c r="C7932" s="113" t="b">
        <v>0</v>
      </c>
      <c r="D7932" s="124">
        <v>38506</v>
      </c>
      <c r="E7932" s="115">
        <v>11.785</v>
      </c>
      <c r="F7932" s="115">
        <v>7850</v>
      </c>
      <c r="G7932" s="126">
        <v>0</v>
      </c>
      <c r="H7932" s="126">
        <v>1.0173109159965104E+19</v>
      </c>
    </row>
    <row r="7933" spans="3:8" ht="15" customHeight="1">
      <c r="C7933" s="113" t="b">
        <v>0</v>
      </c>
      <c r="D7933" s="124">
        <v>38507</v>
      </c>
      <c r="E7933" s="115">
        <v>11.736000000000001</v>
      </c>
      <c r="F7933" s="115">
        <v>7851</v>
      </c>
      <c r="G7933" s="126">
        <v>0</v>
      </c>
      <c r="H7933" s="126">
        <v>1.7771550895099886E+19</v>
      </c>
    </row>
    <row r="7934" spans="3:8" ht="15" customHeight="1">
      <c r="C7934" s="113" t="b">
        <v>0</v>
      </c>
      <c r="D7934" s="124">
        <v>38508</v>
      </c>
      <c r="E7934" s="115">
        <v>11.705</v>
      </c>
      <c r="F7934" s="115">
        <v>7852</v>
      </c>
      <c r="G7934" s="126">
        <v>0</v>
      </c>
      <c r="H7934" s="126">
        <v>1.6846063602287233E+19</v>
      </c>
    </row>
    <row r="7935" spans="3:8" ht="15" customHeight="1">
      <c r="C7935" s="113" t="b">
        <v>0</v>
      </c>
      <c r="D7935" s="124">
        <v>38509</v>
      </c>
      <c r="E7935" s="115">
        <v>11.637</v>
      </c>
      <c r="F7935" s="115">
        <v>7853</v>
      </c>
      <c r="G7935" s="126">
        <v>0</v>
      </c>
      <c r="H7935" s="126">
        <v>1.6047900148198504E+19</v>
      </c>
    </row>
    <row r="7936" spans="3:8" ht="15" customHeight="1">
      <c r="C7936" s="113" t="b">
        <v>0</v>
      </c>
      <c r="D7936" s="124">
        <v>38510</v>
      </c>
      <c r="E7936" s="115">
        <v>11.625</v>
      </c>
      <c r="F7936" s="115">
        <v>7854</v>
      </c>
      <c r="G7936" s="126">
        <v>0</v>
      </c>
      <c r="H7936" s="126">
        <v>1.2000564160801079E+19</v>
      </c>
    </row>
    <row r="7937" spans="3:8" ht="15" customHeight="1">
      <c r="C7937" s="113" t="b">
        <v>0</v>
      </c>
      <c r="D7937" s="124">
        <v>38511</v>
      </c>
      <c r="E7937" s="115">
        <v>11.53</v>
      </c>
      <c r="F7937" s="115">
        <v>7855</v>
      </c>
      <c r="G7937" s="126">
        <v>0</v>
      </c>
      <c r="H7937" s="126">
        <v>4.5434679875096899E+18</v>
      </c>
    </row>
    <row r="7938" spans="3:8" ht="15" customHeight="1">
      <c r="C7938" s="113" t="b">
        <v>0</v>
      </c>
      <c r="D7938" s="124">
        <v>38512</v>
      </c>
      <c r="E7938" s="115">
        <v>11.53</v>
      </c>
      <c r="F7938" s="115">
        <v>7856</v>
      </c>
      <c r="G7938" s="126">
        <v>0</v>
      </c>
      <c r="H7938" s="126">
        <v>9.044506886595585E+18</v>
      </c>
    </row>
    <row r="7939" spans="3:8" ht="15" customHeight="1">
      <c r="C7939" s="113" t="b">
        <v>0</v>
      </c>
      <c r="D7939" s="124">
        <v>38513</v>
      </c>
      <c r="E7939" s="115">
        <v>11.477</v>
      </c>
      <c r="F7939" s="115">
        <v>7857</v>
      </c>
      <c r="G7939" s="126">
        <v>0</v>
      </c>
      <c r="H7939" s="126">
        <v>1.8116930893271945E+19</v>
      </c>
    </row>
    <row r="7940" spans="3:8" ht="15" customHeight="1">
      <c r="C7940" s="113" t="b">
        <v>0</v>
      </c>
      <c r="D7940" s="124">
        <v>38514</v>
      </c>
      <c r="E7940" s="115">
        <v>11.468</v>
      </c>
      <c r="F7940" s="115">
        <v>7858</v>
      </c>
      <c r="G7940" s="126">
        <v>0</v>
      </c>
      <c r="H7940" s="126">
        <v>1.0893641669077701E+19</v>
      </c>
    </row>
    <row r="7941" spans="3:8" ht="15" customHeight="1">
      <c r="C7941" s="113" t="b">
        <v>0</v>
      </c>
      <c r="D7941" s="124">
        <v>38515</v>
      </c>
      <c r="E7941" s="115">
        <v>11.456</v>
      </c>
      <c r="F7941" s="115">
        <v>7859</v>
      </c>
      <c r="G7941" s="126">
        <v>0</v>
      </c>
      <c r="H7941" s="126">
        <v>1.3183177442170794E+19</v>
      </c>
    </row>
    <row r="7942" spans="3:8" ht="15" customHeight="1">
      <c r="C7942" s="113" t="b">
        <v>0</v>
      </c>
      <c r="D7942" s="124">
        <v>38516</v>
      </c>
      <c r="E7942" s="115">
        <v>11.369</v>
      </c>
      <c r="F7942" s="115">
        <v>7860</v>
      </c>
      <c r="G7942" s="126">
        <v>0</v>
      </c>
      <c r="H7942" s="126">
        <v>2.6423909694148291E+18</v>
      </c>
    </row>
    <row r="7943" spans="3:8" ht="15" customHeight="1">
      <c r="C7943" s="113" t="b">
        <v>0</v>
      </c>
      <c r="D7943" s="124">
        <v>38517</v>
      </c>
      <c r="E7943" s="115">
        <v>11.337999999999999</v>
      </c>
      <c r="F7943" s="115">
        <v>7861</v>
      </c>
      <c r="G7943" s="126">
        <v>0</v>
      </c>
      <c r="H7943" s="126">
        <v>1.8217288170853133E+18</v>
      </c>
    </row>
    <row r="7944" spans="3:8" ht="15" customHeight="1">
      <c r="C7944" s="113" t="b">
        <v>0</v>
      </c>
      <c r="D7944" s="124">
        <v>38518</v>
      </c>
      <c r="E7944" s="115">
        <v>11.260999999999999</v>
      </c>
      <c r="F7944" s="115">
        <v>7862</v>
      </c>
      <c r="G7944" s="126">
        <v>0</v>
      </c>
      <c r="H7944" s="126">
        <v>7.7595621724130688E+17</v>
      </c>
    </row>
    <row r="7945" spans="3:8" ht="15" customHeight="1">
      <c r="C7945" s="113" t="b">
        <v>0</v>
      </c>
      <c r="D7945" s="124">
        <v>38519</v>
      </c>
      <c r="E7945" s="115">
        <v>11.183999999999999</v>
      </c>
      <c r="F7945" s="115">
        <v>7863</v>
      </c>
      <c r="G7945" s="126">
        <v>0</v>
      </c>
      <c r="H7945" s="126">
        <v>4.2545518989848934E+18</v>
      </c>
    </row>
    <row r="7946" spans="3:8" ht="15" customHeight="1">
      <c r="C7946" s="113" t="b">
        <v>0</v>
      </c>
      <c r="D7946" s="124">
        <v>38520</v>
      </c>
      <c r="E7946" s="115">
        <v>11.145</v>
      </c>
      <c r="F7946" s="115">
        <v>7864</v>
      </c>
      <c r="G7946" s="126">
        <v>0</v>
      </c>
      <c r="H7946" s="126">
        <v>8.5655625624042138E+18</v>
      </c>
    </row>
    <row r="7947" spans="3:8" ht="15" customHeight="1">
      <c r="C7947" s="113" t="b">
        <v>0</v>
      </c>
      <c r="D7947" s="124">
        <v>38521</v>
      </c>
      <c r="E7947" s="115">
        <v>11.12</v>
      </c>
      <c r="F7947" s="115">
        <v>7865</v>
      </c>
      <c r="G7947" s="126">
        <v>0</v>
      </c>
      <c r="H7947" s="126">
        <v>1.0323599464969685E+19</v>
      </c>
    </row>
    <row r="7948" spans="3:8" ht="15" customHeight="1">
      <c r="C7948" s="113" t="b">
        <v>0</v>
      </c>
      <c r="D7948" s="124">
        <v>38522</v>
      </c>
      <c r="E7948" s="115">
        <v>11.055999999999999</v>
      </c>
      <c r="F7948" s="115">
        <v>7866</v>
      </c>
      <c r="G7948" s="126">
        <v>0</v>
      </c>
      <c r="H7948" s="126">
        <v>1.5346837797553298E+18</v>
      </c>
    </row>
    <row r="7949" spans="3:8" ht="15" customHeight="1">
      <c r="C7949" s="113" t="b">
        <v>0</v>
      </c>
      <c r="D7949" s="124">
        <v>38523</v>
      </c>
      <c r="E7949" s="115">
        <v>10.965</v>
      </c>
      <c r="F7949" s="115">
        <v>7867</v>
      </c>
      <c r="G7949" s="126">
        <v>0</v>
      </c>
      <c r="H7949" s="126">
        <v>1.2411004887884648E+19</v>
      </c>
    </row>
    <row r="7950" spans="3:8" ht="15" customHeight="1">
      <c r="C7950" s="113" t="b">
        <v>0</v>
      </c>
      <c r="D7950" s="124">
        <v>38524</v>
      </c>
      <c r="E7950" s="115">
        <v>10.913</v>
      </c>
      <c r="F7950" s="115">
        <v>7868</v>
      </c>
      <c r="G7950" s="126">
        <v>0</v>
      </c>
      <c r="H7950" s="126">
        <v>1.0444619456120654E+18</v>
      </c>
    </row>
    <row r="7951" spans="3:8" ht="15" customHeight="1">
      <c r="C7951" s="113" t="b">
        <v>0</v>
      </c>
      <c r="D7951" s="124">
        <v>38525</v>
      </c>
      <c r="E7951" s="115">
        <v>10.853</v>
      </c>
      <c r="F7951" s="115">
        <v>7869</v>
      </c>
      <c r="G7951" s="126">
        <v>0</v>
      </c>
      <c r="H7951" s="126">
        <v>1.0717034593197523E+19</v>
      </c>
    </row>
    <row r="7952" spans="3:8" ht="15" customHeight="1">
      <c r="C7952" s="113" t="b">
        <v>0</v>
      </c>
      <c r="D7952" s="124">
        <v>38526</v>
      </c>
      <c r="E7952" s="115">
        <v>10.794</v>
      </c>
      <c r="F7952" s="115">
        <v>7870</v>
      </c>
      <c r="G7952" s="126">
        <v>0</v>
      </c>
      <c r="H7952" s="126">
        <v>6.7621391893524613E+18</v>
      </c>
    </row>
    <row r="7953" spans="3:8" ht="15" customHeight="1">
      <c r="C7953" s="113" t="b">
        <v>0</v>
      </c>
      <c r="D7953" s="124">
        <v>38527</v>
      </c>
      <c r="E7953" s="115">
        <v>10.702</v>
      </c>
      <c r="F7953" s="115">
        <v>7871</v>
      </c>
      <c r="G7953" s="126">
        <v>0</v>
      </c>
      <c r="H7953" s="126">
        <v>5.7057580204998072E+18</v>
      </c>
    </row>
    <row r="7954" spans="3:8" ht="15" customHeight="1">
      <c r="C7954" s="113" t="b">
        <v>0</v>
      </c>
      <c r="D7954" s="124">
        <v>38528</v>
      </c>
      <c r="E7954" s="115">
        <v>10.627000000000001</v>
      </c>
      <c r="F7954" s="115">
        <v>7872</v>
      </c>
      <c r="G7954" s="126">
        <v>0</v>
      </c>
      <c r="H7954" s="126">
        <v>6.4499914030268406E+18</v>
      </c>
    </row>
    <row r="7955" spans="3:8" ht="15" customHeight="1">
      <c r="C7955" s="113" t="b">
        <v>0</v>
      </c>
      <c r="D7955" s="124">
        <v>38529</v>
      </c>
      <c r="E7955" s="115">
        <v>10.56</v>
      </c>
      <c r="F7955" s="115">
        <v>7873</v>
      </c>
      <c r="G7955" s="126">
        <v>0</v>
      </c>
      <c r="H7955" s="126">
        <v>1.7774510656805841E+19</v>
      </c>
    </row>
    <row r="7956" spans="3:8" ht="15" customHeight="1">
      <c r="C7956" s="113" t="b">
        <v>0</v>
      </c>
      <c r="D7956" s="124">
        <v>38530</v>
      </c>
      <c r="E7956" s="115">
        <v>10.397</v>
      </c>
      <c r="F7956" s="115">
        <v>7874</v>
      </c>
      <c r="G7956" s="126">
        <v>0</v>
      </c>
      <c r="H7956" s="126">
        <v>3.9780662096694313E+18</v>
      </c>
    </row>
    <row r="7957" spans="3:8" ht="15" customHeight="1">
      <c r="C7957" s="113" t="b">
        <v>0</v>
      </c>
      <c r="D7957" s="124">
        <v>38531</v>
      </c>
      <c r="E7957" s="115">
        <v>10.265000000000001</v>
      </c>
      <c r="F7957" s="115">
        <v>7875</v>
      </c>
      <c r="G7957" s="126">
        <v>0</v>
      </c>
      <c r="H7957" s="126">
        <v>5.065128436636286E+18</v>
      </c>
    </row>
    <row r="7958" spans="3:8" ht="15" customHeight="1">
      <c r="C7958" s="113" t="b">
        <v>0</v>
      </c>
      <c r="D7958" s="124">
        <v>38532</v>
      </c>
      <c r="E7958" s="115">
        <v>10.234</v>
      </c>
      <c r="F7958" s="115">
        <v>7876</v>
      </c>
      <c r="G7958" s="126">
        <v>0</v>
      </c>
      <c r="H7958" s="126">
        <v>8.0885582999149281E+18</v>
      </c>
    </row>
    <row r="7959" spans="3:8" ht="15" customHeight="1">
      <c r="C7959" s="113" t="b">
        <v>0</v>
      </c>
      <c r="D7959" s="124">
        <v>38533</v>
      </c>
      <c r="E7959" s="115">
        <v>10.211</v>
      </c>
      <c r="F7959" s="115">
        <v>7877</v>
      </c>
      <c r="G7959" s="126">
        <v>0</v>
      </c>
      <c r="H7959" s="126">
        <v>8.8645638672270602E+18</v>
      </c>
    </row>
    <row r="7960" spans="3:8" ht="15" customHeight="1">
      <c r="C7960" s="113" t="b">
        <v>0</v>
      </c>
      <c r="D7960" s="124">
        <v>38534</v>
      </c>
      <c r="E7960" s="115">
        <v>9.9710000000000001</v>
      </c>
      <c r="F7960" s="115">
        <v>7878</v>
      </c>
      <c r="G7960" s="126">
        <v>0</v>
      </c>
      <c r="H7960" s="126">
        <v>9.3092472580960358E+18</v>
      </c>
    </row>
    <row r="7961" spans="3:8" ht="15" customHeight="1">
      <c r="C7961" s="113" t="b">
        <v>0</v>
      </c>
      <c r="D7961" s="124">
        <v>38535</v>
      </c>
      <c r="E7961" s="115">
        <v>9.8780000000000001</v>
      </c>
      <c r="F7961" s="115">
        <v>7879</v>
      </c>
      <c r="G7961" s="126">
        <v>0</v>
      </c>
      <c r="H7961" s="126">
        <v>1.6130820457252671E+19</v>
      </c>
    </row>
    <row r="7962" spans="3:8" ht="15" customHeight="1">
      <c r="C7962" s="113" t="b">
        <v>0</v>
      </c>
      <c r="D7962" s="124">
        <v>38536</v>
      </c>
      <c r="E7962" s="115">
        <v>9.8230000000000004</v>
      </c>
      <c r="F7962" s="115">
        <v>7880</v>
      </c>
      <c r="G7962" s="126">
        <v>0</v>
      </c>
      <c r="H7962" s="126">
        <v>8.9251675473601413E+18</v>
      </c>
    </row>
    <row r="7963" spans="3:8" ht="15" customHeight="1">
      <c r="C7963" s="113" t="b">
        <v>0</v>
      </c>
      <c r="D7963" s="124">
        <v>38537</v>
      </c>
      <c r="E7963" s="115">
        <v>9.7379999999999995</v>
      </c>
      <c r="F7963" s="115">
        <v>7881</v>
      </c>
      <c r="G7963" s="126">
        <v>0</v>
      </c>
      <c r="H7963" s="126">
        <v>1.2961239755950911E+19</v>
      </c>
    </row>
    <row r="7964" spans="3:8" ht="15" customHeight="1">
      <c r="C7964" s="113" t="b">
        <v>0</v>
      </c>
      <c r="D7964" s="124">
        <v>38538</v>
      </c>
      <c r="E7964" s="115">
        <v>9.6690000000000005</v>
      </c>
      <c r="F7964" s="115">
        <v>7882</v>
      </c>
      <c r="G7964" s="126">
        <v>0</v>
      </c>
      <c r="H7964" s="126">
        <v>7.6171325542800732E+18</v>
      </c>
    </row>
    <row r="7965" spans="3:8" ht="15" customHeight="1">
      <c r="C7965" s="113" t="b">
        <v>0</v>
      </c>
      <c r="D7965" s="124">
        <v>38539</v>
      </c>
      <c r="E7965" s="115">
        <v>9.5079999999999991</v>
      </c>
      <c r="F7965" s="115">
        <v>7883</v>
      </c>
      <c r="G7965" s="126">
        <v>0</v>
      </c>
      <c r="H7965" s="126">
        <v>1.3196152946261174E+19</v>
      </c>
    </row>
    <row r="7966" spans="3:8" ht="15" customHeight="1">
      <c r="C7966" s="113" t="b">
        <v>0</v>
      </c>
      <c r="D7966" s="124">
        <v>38540</v>
      </c>
      <c r="E7966" s="115">
        <v>9.4060000000000006</v>
      </c>
      <c r="F7966" s="115">
        <v>7884</v>
      </c>
      <c r="G7966" s="126">
        <v>0</v>
      </c>
      <c r="H7966" s="126">
        <v>1.448402611378764E+19</v>
      </c>
    </row>
    <row r="7967" spans="3:8" ht="15" customHeight="1">
      <c r="C7967" s="113" t="b">
        <v>0</v>
      </c>
      <c r="D7967" s="124">
        <v>38541</v>
      </c>
      <c r="E7967" s="115">
        <v>9.3550000000000004</v>
      </c>
      <c r="F7967" s="115">
        <v>7885</v>
      </c>
      <c r="G7967" s="126">
        <v>0</v>
      </c>
      <c r="H7967" s="126">
        <v>3.3600503475021599E+18</v>
      </c>
    </row>
    <row r="7968" spans="3:8" ht="15" customHeight="1">
      <c r="C7968" s="113" t="b">
        <v>0</v>
      </c>
      <c r="D7968" s="124">
        <v>38542</v>
      </c>
      <c r="E7968" s="115">
        <v>9.2650000000000006</v>
      </c>
      <c r="F7968" s="115">
        <v>7886</v>
      </c>
      <c r="G7968" s="126">
        <v>0</v>
      </c>
      <c r="H7968" s="126">
        <v>5.1951809371414712E+18</v>
      </c>
    </row>
    <row r="7969" spans="3:8" ht="15" customHeight="1">
      <c r="C7969" s="113" t="b">
        <v>0</v>
      </c>
      <c r="D7969" s="124">
        <v>38543</v>
      </c>
      <c r="E7969" s="115">
        <v>9.1969999999999992</v>
      </c>
      <c r="F7969" s="115">
        <v>7887</v>
      </c>
      <c r="G7969" s="126">
        <v>0</v>
      </c>
      <c r="H7969" s="126">
        <v>1.7178807344904325E+19</v>
      </c>
    </row>
    <row r="7970" spans="3:8" ht="15" customHeight="1">
      <c r="C7970" s="113" t="b">
        <v>0</v>
      </c>
      <c r="D7970" s="124">
        <v>38544</v>
      </c>
      <c r="E7970" s="115">
        <v>9.1669999999999998</v>
      </c>
      <c r="F7970" s="115">
        <v>7888</v>
      </c>
      <c r="G7970" s="126">
        <v>0</v>
      </c>
      <c r="H7970" s="126">
        <v>1.2844373864820081E+19</v>
      </c>
    </row>
    <row r="7971" spans="3:8" ht="15" customHeight="1">
      <c r="C7971" s="113" t="b">
        <v>0</v>
      </c>
      <c r="D7971" s="124">
        <v>38545</v>
      </c>
      <c r="E7971" s="115">
        <v>9.1679999999999993</v>
      </c>
      <c r="F7971" s="115">
        <v>7889</v>
      </c>
      <c r="G7971" s="126">
        <v>0</v>
      </c>
      <c r="H7971" s="126">
        <v>9.8668033064279142E+18</v>
      </c>
    </row>
    <row r="7972" spans="3:8" ht="15" customHeight="1">
      <c r="C7972" s="113" t="b">
        <v>0</v>
      </c>
      <c r="D7972" s="124">
        <v>38546</v>
      </c>
      <c r="E7972" s="115">
        <v>9.0679999999999996</v>
      </c>
      <c r="F7972" s="115">
        <v>7890</v>
      </c>
      <c r="G7972" s="126">
        <v>0</v>
      </c>
      <c r="H7972" s="126">
        <v>6.0017039010585231E+18</v>
      </c>
    </row>
    <row r="7973" spans="3:8" ht="15" customHeight="1">
      <c r="C7973" s="113" t="b">
        <v>0</v>
      </c>
      <c r="D7973" s="124">
        <v>38547</v>
      </c>
      <c r="E7973" s="115">
        <v>9.0429999999999993</v>
      </c>
      <c r="F7973" s="115">
        <v>7891</v>
      </c>
      <c r="G7973" s="126">
        <v>0</v>
      </c>
      <c r="H7973" s="126">
        <v>8.7273226340748954E+18</v>
      </c>
    </row>
    <row r="7974" spans="3:8" ht="15" customHeight="1">
      <c r="C7974" s="113" t="b">
        <v>0</v>
      </c>
      <c r="D7974" s="124">
        <v>38548</v>
      </c>
      <c r="E7974" s="115">
        <v>8.8569999999999993</v>
      </c>
      <c r="F7974" s="115">
        <v>7892</v>
      </c>
      <c r="G7974" s="126">
        <v>0</v>
      </c>
      <c r="H7974" s="126">
        <v>1.2581332126988958E+19</v>
      </c>
    </row>
    <row r="7975" spans="3:8" ht="15" customHeight="1">
      <c r="C7975" s="113" t="b">
        <v>0</v>
      </c>
      <c r="D7975" s="124">
        <v>38549</v>
      </c>
      <c r="E7975" s="115">
        <v>8.7550000000000008</v>
      </c>
      <c r="F7975" s="115">
        <v>7893</v>
      </c>
      <c r="G7975" s="126">
        <v>0</v>
      </c>
      <c r="H7975" s="126">
        <v>6.3355359204464445E+18</v>
      </c>
    </row>
    <row r="7976" spans="3:8" ht="15" customHeight="1">
      <c r="C7976" s="113" t="b">
        <v>0</v>
      </c>
      <c r="D7976" s="124">
        <v>38550</v>
      </c>
      <c r="E7976" s="115">
        <v>8.6869999999999994</v>
      </c>
      <c r="F7976" s="115">
        <v>7894</v>
      </c>
      <c r="G7976" s="126">
        <v>0</v>
      </c>
      <c r="H7976" s="126">
        <v>1.1160474078203433E+19</v>
      </c>
    </row>
    <row r="7977" spans="3:8" ht="15" customHeight="1">
      <c r="C7977" s="113" t="b">
        <v>0</v>
      </c>
      <c r="D7977" s="124">
        <v>38551</v>
      </c>
      <c r="E7977" s="115">
        <v>8.5440000000000005</v>
      </c>
      <c r="F7977" s="115">
        <v>7895</v>
      </c>
      <c r="G7977" s="126">
        <v>0</v>
      </c>
      <c r="H7977" s="126">
        <v>7.5226990825347645E+18</v>
      </c>
    </row>
    <row r="7978" spans="3:8" ht="15" customHeight="1">
      <c r="C7978" s="113" t="b">
        <v>0</v>
      </c>
      <c r="D7978" s="124">
        <v>38552</v>
      </c>
      <c r="E7978" s="115">
        <v>8.5589999999999993</v>
      </c>
      <c r="F7978" s="115">
        <v>7896</v>
      </c>
      <c r="G7978" s="126">
        <v>0</v>
      </c>
      <c r="H7978" s="126">
        <v>1.1394308436066183E+19</v>
      </c>
    </row>
    <row r="7979" spans="3:8" ht="15" customHeight="1">
      <c r="C7979" s="113" t="b">
        <v>0</v>
      </c>
      <c r="D7979" s="124">
        <v>38553</v>
      </c>
      <c r="E7979" s="115">
        <v>8.4190000000000005</v>
      </c>
      <c r="F7979" s="115">
        <v>7897</v>
      </c>
      <c r="G7979" s="126">
        <v>0</v>
      </c>
      <c r="H7979" s="126">
        <v>2.393249321630121E+18</v>
      </c>
    </row>
    <row r="7980" spans="3:8" ht="15" customHeight="1">
      <c r="C7980" s="113" t="b">
        <v>0</v>
      </c>
      <c r="D7980" s="124">
        <v>38554</v>
      </c>
      <c r="E7980" s="115">
        <v>8.0220000000000002</v>
      </c>
      <c r="F7980" s="115">
        <v>7898</v>
      </c>
      <c r="G7980" s="126">
        <v>0</v>
      </c>
      <c r="H7980" s="126">
        <v>1.8193998764431526E+19</v>
      </c>
    </row>
    <row r="7981" spans="3:8" ht="15" customHeight="1">
      <c r="C7981" s="113" t="b">
        <v>0</v>
      </c>
      <c r="D7981" s="124">
        <v>38555</v>
      </c>
      <c r="E7981" s="115">
        <v>7.9610000000000003</v>
      </c>
      <c r="F7981" s="115">
        <v>7899</v>
      </c>
      <c r="G7981" s="126">
        <v>0</v>
      </c>
      <c r="H7981" s="126">
        <v>1.7005783304087618E+19</v>
      </c>
    </row>
    <row r="7982" spans="3:8" ht="15" customHeight="1">
      <c r="C7982" s="113" t="b">
        <v>0</v>
      </c>
      <c r="D7982" s="124">
        <v>38556</v>
      </c>
      <c r="E7982" s="115">
        <v>7.8719999999999999</v>
      </c>
      <c r="F7982" s="115">
        <v>7900</v>
      </c>
      <c r="G7982" s="126">
        <v>0</v>
      </c>
      <c r="H7982" s="126">
        <v>1.3528850315094413E+19</v>
      </c>
    </row>
    <row r="7983" spans="3:8" ht="15" customHeight="1">
      <c r="C7983" s="113" t="b">
        <v>0</v>
      </c>
      <c r="D7983" s="124">
        <v>38557</v>
      </c>
      <c r="E7983" s="115">
        <v>7.7830000000000004</v>
      </c>
      <c r="F7983" s="115">
        <v>7901</v>
      </c>
      <c r="G7983" s="126">
        <v>0</v>
      </c>
      <c r="H7983" s="126">
        <v>1.3432103253185636E+19</v>
      </c>
    </row>
    <row r="7984" spans="3:8" ht="15" customHeight="1">
      <c r="C7984" s="113" t="b">
        <v>0</v>
      </c>
      <c r="D7984" s="124">
        <v>38558</v>
      </c>
      <c r="E7984" s="115">
        <v>7.7720000000000002</v>
      </c>
      <c r="F7984" s="115">
        <v>7902</v>
      </c>
      <c r="G7984" s="126">
        <v>0</v>
      </c>
      <c r="H7984" s="126">
        <v>4.5146465834298163E+18</v>
      </c>
    </row>
    <row r="7985" spans="3:8" ht="15" customHeight="1">
      <c r="C7985" s="113" t="b">
        <v>0</v>
      </c>
      <c r="D7985" s="124">
        <v>38559</v>
      </c>
      <c r="E7985" s="115">
        <v>7.7039999999999997</v>
      </c>
      <c r="F7985" s="115">
        <v>7903</v>
      </c>
      <c r="G7985" s="126">
        <v>0</v>
      </c>
      <c r="H7985" s="126">
        <v>1.311921969651586E+19</v>
      </c>
    </row>
    <row r="7986" spans="3:8" ht="15" customHeight="1">
      <c r="C7986" s="113" t="b">
        <v>0</v>
      </c>
      <c r="D7986" s="124">
        <v>38560</v>
      </c>
      <c r="E7986" s="115">
        <v>7.5380000000000003</v>
      </c>
      <c r="F7986" s="115">
        <v>7904</v>
      </c>
      <c r="G7986" s="126">
        <v>0</v>
      </c>
      <c r="H7986" s="126">
        <v>1.7481840108583309E+18</v>
      </c>
    </row>
    <row r="7987" spans="3:8" ht="15" customHeight="1">
      <c r="C7987" s="113" t="b">
        <v>0</v>
      </c>
      <c r="D7987" s="124">
        <v>38561</v>
      </c>
      <c r="E7987" s="115">
        <v>7.4950000000000001</v>
      </c>
      <c r="F7987" s="115">
        <v>7905</v>
      </c>
      <c r="G7987" s="126">
        <v>0</v>
      </c>
      <c r="H7987" s="126">
        <v>8.3505090842069678E+18</v>
      </c>
    </row>
    <row r="7988" spans="3:8" ht="15" customHeight="1">
      <c r="C7988" s="113" t="b">
        <v>0</v>
      </c>
      <c r="D7988" s="124">
        <v>38562</v>
      </c>
      <c r="E7988" s="115">
        <v>7.4080000000000004</v>
      </c>
      <c r="F7988" s="115">
        <v>7906</v>
      </c>
      <c r="G7988" s="126">
        <v>0</v>
      </c>
      <c r="H7988" s="126">
        <v>5.2439585610968371E+17</v>
      </c>
    </row>
    <row r="7989" spans="3:8" ht="15" customHeight="1">
      <c r="C7989" s="113" t="b">
        <v>0</v>
      </c>
      <c r="D7989" s="124">
        <v>38563</v>
      </c>
      <c r="E7989" s="115">
        <v>7.3029999999999999</v>
      </c>
      <c r="F7989" s="115">
        <v>7907</v>
      </c>
      <c r="G7989" s="126">
        <v>0</v>
      </c>
      <c r="H7989" s="126">
        <v>1.5064553360156084E+19</v>
      </c>
    </row>
    <row r="7990" spans="3:8" ht="15" customHeight="1">
      <c r="C7990" s="113" t="b">
        <v>0</v>
      </c>
      <c r="D7990" s="124">
        <v>38564</v>
      </c>
      <c r="E7990" s="115">
        <v>7.1760000000000002</v>
      </c>
      <c r="F7990" s="115">
        <v>7908</v>
      </c>
      <c r="G7990" s="126">
        <v>0</v>
      </c>
      <c r="H7990" s="126">
        <v>6.2080091969335388E+18</v>
      </c>
    </row>
    <row r="7991" spans="3:8" ht="15" customHeight="1">
      <c r="C7991" s="113" t="b">
        <v>0</v>
      </c>
      <c r="D7991" s="124">
        <v>38565</v>
      </c>
      <c r="E7991" s="115">
        <v>7.1070000000000002</v>
      </c>
      <c r="F7991" s="115">
        <v>7909</v>
      </c>
      <c r="G7991" s="126">
        <v>0</v>
      </c>
      <c r="H7991" s="126">
        <v>7.1316082762091725E+18</v>
      </c>
    </row>
    <row r="7992" spans="3:8" ht="15" customHeight="1">
      <c r="C7992" s="113" t="b">
        <v>0</v>
      </c>
      <c r="D7992" s="124">
        <v>38566</v>
      </c>
      <c r="E7992" s="115">
        <v>7.0419999999999998</v>
      </c>
      <c r="F7992" s="115">
        <v>7910</v>
      </c>
      <c r="G7992" s="126">
        <v>0</v>
      </c>
      <c r="H7992" s="126">
        <v>1.699297365642003E+19</v>
      </c>
    </row>
    <row r="7993" spans="3:8" ht="15" customHeight="1">
      <c r="C7993" s="113" t="b">
        <v>0</v>
      </c>
      <c r="D7993" s="124">
        <v>38567</v>
      </c>
      <c r="E7993" s="115">
        <v>7.0140000000000002</v>
      </c>
      <c r="F7993" s="115">
        <v>7911</v>
      </c>
      <c r="G7993" s="126">
        <v>0</v>
      </c>
      <c r="H7993" s="126">
        <v>4.9922656352918487E+18</v>
      </c>
    </row>
    <row r="7994" spans="3:8" ht="15" customHeight="1">
      <c r="C7994" s="113" t="b">
        <v>0</v>
      </c>
      <c r="D7994" s="124">
        <v>38568</v>
      </c>
      <c r="E7994" s="115">
        <v>7.0309999999999997</v>
      </c>
      <c r="F7994" s="115">
        <v>7912</v>
      </c>
      <c r="G7994" s="126">
        <v>0</v>
      </c>
      <c r="H7994" s="126">
        <v>1.7759155044478706E+19</v>
      </c>
    </row>
    <row r="7995" spans="3:8" ht="15" customHeight="1">
      <c r="C7995" s="113" t="b">
        <v>0</v>
      </c>
      <c r="D7995" s="124">
        <v>38569</v>
      </c>
      <c r="E7995" s="115">
        <v>6.92</v>
      </c>
      <c r="F7995" s="115">
        <v>7913</v>
      </c>
      <c r="G7995" s="126">
        <v>0</v>
      </c>
      <c r="H7995" s="126">
        <v>1.5330229418698971E+19</v>
      </c>
    </row>
    <row r="7996" spans="3:8" ht="15" customHeight="1">
      <c r="C7996" s="113" t="b">
        <v>0</v>
      </c>
      <c r="D7996" s="124">
        <v>38570</v>
      </c>
      <c r="E7996" s="115">
        <v>6.7709999999999999</v>
      </c>
      <c r="F7996" s="115">
        <v>7914</v>
      </c>
      <c r="G7996" s="126">
        <v>0</v>
      </c>
      <c r="H7996" s="126">
        <v>9.6302852684468265E+18</v>
      </c>
    </row>
    <row r="7997" spans="3:8" ht="15" customHeight="1">
      <c r="C7997" s="113" t="b">
        <v>0</v>
      </c>
      <c r="D7997" s="124">
        <v>38571</v>
      </c>
      <c r="E7997" s="115">
        <v>6.7149999999999999</v>
      </c>
      <c r="F7997" s="115">
        <v>7915</v>
      </c>
      <c r="G7997" s="126">
        <v>0</v>
      </c>
      <c r="H7997" s="126">
        <v>1.1802243937921487E+19</v>
      </c>
    </row>
    <row r="7998" spans="3:8" ht="15" customHeight="1">
      <c r="C7998" s="113" t="b">
        <v>0</v>
      </c>
      <c r="D7998" s="124">
        <v>38572</v>
      </c>
      <c r="E7998" s="115">
        <v>6.6619999999999999</v>
      </c>
      <c r="F7998" s="115">
        <v>7916</v>
      </c>
      <c r="G7998" s="126">
        <v>0</v>
      </c>
      <c r="H7998" s="126">
        <v>1.6366676553787789E+18</v>
      </c>
    </row>
    <row r="7999" spans="3:8" ht="15" customHeight="1">
      <c r="C7999" s="113" t="b">
        <v>0</v>
      </c>
      <c r="D7999" s="124">
        <v>38573</v>
      </c>
      <c r="E7999" s="115">
        <v>6.577</v>
      </c>
      <c r="F7999" s="115">
        <v>7917</v>
      </c>
      <c r="G7999" s="126">
        <v>0</v>
      </c>
      <c r="H7999" s="126">
        <v>1.8764148509288136E+18</v>
      </c>
    </row>
    <row r="8000" spans="3:8" ht="15" customHeight="1">
      <c r="C8000" s="113" t="b">
        <v>0</v>
      </c>
      <c r="D8000" s="124">
        <v>38574</v>
      </c>
      <c r="E8000" s="115">
        <v>6.4939999999999998</v>
      </c>
      <c r="F8000" s="115">
        <v>7918</v>
      </c>
      <c r="G8000" s="126">
        <v>0</v>
      </c>
      <c r="H8000" s="126">
        <v>6.0576461610876682E+18</v>
      </c>
    </row>
    <row r="8001" spans="3:8" ht="15" customHeight="1">
      <c r="C8001" s="113" t="b">
        <v>0</v>
      </c>
      <c r="D8001" s="124">
        <v>38575</v>
      </c>
      <c r="E8001" s="115">
        <v>6.4329999999999998</v>
      </c>
      <c r="F8001" s="115">
        <v>7919</v>
      </c>
      <c r="G8001" s="126">
        <v>0</v>
      </c>
      <c r="H8001" s="126">
        <v>5.1925913351913103E+18</v>
      </c>
    </row>
    <row r="8002" spans="3:8" ht="15" customHeight="1">
      <c r="C8002" s="113" t="b">
        <v>0</v>
      </c>
      <c r="D8002" s="124">
        <v>38576</v>
      </c>
      <c r="E8002" s="115">
        <v>6.3840000000000003</v>
      </c>
      <c r="F8002" s="115">
        <v>7920</v>
      </c>
      <c r="G8002" s="126">
        <v>0</v>
      </c>
      <c r="H8002" s="126">
        <v>1.5346019484923611E+19</v>
      </c>
    </row>
    <row r="8003" spans="3:8" ht="15" customHeight="1">
      <c r="C8003" s="113" t="b">
        <v>0</v>
      </c>
      <c r="D8003" s="124">
        <v>38577</v>
      </c>
      <c r="E8003" s="115">
        <v>6.3769999999999998</v>
      </c>
      <c r="F8003" s="115">
        <v>7921</v>
      </c>
      <c r="G8003" s="126">
        <v>0</v>
      </c>
      <c r="H8003" s="126">
        <v>1.7538493857756088E+19</v>
      </c>
    </row>
    <row r="8004" spans="3:8" ht="15" customHeight="1">
      <c r="C8004" s="113" t="b">
        <v>0</v>
      </c>
      <c r="D8004" s="124">
        <v>38578</v>
      </c>
      <c r="E8004" s="115">
        <v>6.3730000000000002</v>
      </c>
      <c r="F8004" s="115">
        <v>7922</v>
      </c>
      <c r="G8004" s="126">
        <v>0</v>
      </c>
      <c r="H8004" s="126">
        <v>9.8415515794520351E+18</v>
      </c>
    </row>
    <row r="8005" spans="3:8" ht="15" customHeight="1">
      <c r="C8005" s="113" t="b">
        <v>0</v>
      </c>
      <c r="D8005" s="124">
        <v>38579</v>
      </c>
      <c r="E8005" s="115">
        <v>6.3010000000000002</v>
      </c>
      <c r="F8005" s="115">
        <v>7923</v>
      </c>
      <c r="G8005" s="126">
        <v>0</v>
      </c>
      <c r="H8005" s="126">
        <v>5.6093627343307479E+18</v>
      </c>
    </row>
    <row r="8006" spans="3:8" ht="15" customHeight="1">
      <c r="C8006" s="113" t="b">
        <v>0</v>
      </c>
      <c r="D8006" s="124">
        <v>38580</v>
      </c>
      <c r="E8006" s="115">
        <v>6.282</v>
      </c>
      <c r="F8006" s="115">
        <v>7924</v>
      </c>
      <c r="G8006" s="126">
        <v>0</v>
      </c>
      <c r="H8006" s="126">
        <v>1.318987535051059E+19</v>
      </c>
    </row>
    <row r="8007" spans="3:8" ht="15" customHeight="1">
      <c r="C8007" s="113" t="b">
        <v>0</v>
      </c>
      <c r="D8007" s="124">
        <v>38581</v>
      </c>
      <c r="E8007" s="115">
        <v>6.1680000000000001</v>
      </c>
      <c r="F8007" s="115">
        <v>7925</v>
      </c>
      <c r="G8007" s="126">
        <v>0</v>
      </c>
      <c r="H8007" s="126">
        <v>5.0000991081254042E+18</v>
      </c>
    </row>
    <row r="8008" spans="3:8" ht="15" customHeight="1">
      <c r="C8008" s="113" t="b">
        <v>0</v>
      </c>
      <c r="D8008" s="124">
        <v>38582</v>
      </c>
      <c r="E8008" s="115">
        <v>6.1219999999999999</v>
      </c>
      <c r="F8008" s="115">
        <v>7926</v>
      </c>
      <c r="G8008" s="126">
        <v>0</v>
      </c>
      <c r="H8008" s="126">
        <v>7.0389532058573281E+18</v>
      </c>
    </row>
    <row r="8009" spans="3:8" ht="15" customHeight="1">
      <c r="C8009" s="113" t="b">
        <v>0</v>
      </c>
      <c r="D8009" s="124">
        <v>38583</v>
      </c>
      <c r="E8009" s="115">
        <v>6.0460000000000003</v>
      </c>
      <c r="F8009" s="115">
        <v>7927</v>
      </c>
      <c r="G8009" s="126">
        <v>0</v>
      </c>
      <c r="H8009" s="126">
        <v>1.7727520206836444E+18</v>
      </c>
    </row>
    <row r="8010" spans="3:8" ht="15" customHeight="1">
      <c r="C8010" s="113" t="b">
        <v>0</v>
      </c>
      <c r="D8010" s="124">
        <v>38584</v>
      </c>
      <c r="E8010" s="115">
        <v>6.0389999999999997</v>
      </c>
      <c r="F8010" s="115">
        <v>7928</v>
      </c>
      <c r="G8010" s="126">
        <v>0</v>
      </c>
      <c r="H8010" s="126">
        <v>7.7854577768470815E+18</v>
      </c>
    </row>
    <row r="8011" spans="3:8" ht="15" customHeight="1">
      <c r="C8011" s="113" t="b">
        <v>0</v>
      </c>
      <c r="D8011" s="124">
        <v>38585</v>
      </c>
      <c r="E8011" s="115">
        <v>6.0170000000000003</v>
      </c>
      <c r="F8011" s="115">
        <v>7929</v>
      </c>
      <c r="G8011" s="126">
        <v>0</v>
      </c>
      <c r="H8011" s="126">
        <v>1.1210975119078472E+19</v>
      </c>
    </row>
    <row r="8012" spans="3:8" ht="15" customHeight="1">
      <c r="C8012" s="113" t="b">
        <v>0</v>
      </c>
      <c r="D8012" s="124">
        <v>38586</v>
      </c>
      <c r="E8012" s="115">
        <v>6.0309999999999997</v>
      </c>
      <c r="F8012" s="115">
        <v>7930</v>
      </c>
      <c r="G8012" s="126">
        <v>0</v>
      </c>
      <c r="H8012" s="126">
        <v>5.0908898687645768E+18</v>
      </c>
    </row>
    <row r="8013" spans="3:8" ht="15" customHeight="1">
      <c r="C8013" s="113" t="b">
        <v>0</v>
      </c>
      <c r="D8013" s="124">
        <v>38587</v>
      </c>
      <c r="E8013" s="115">
        <v>6.0039999999999996</v>
      </c>
      <c r="F8013" s="115">
        <v>7931</v>
      </c>
      <c r="G8013" s="126">
        <v>0</v>
      </c>
      <c r="H8013" s="126">
        <v>5.5826783459235226E+18</v>
      </c>
    </row>
    <row r="8014" spans="3:8" ht="15" customHeight="1">
      <c r="C8014" s="113" t="b">
        <v>0</v>
      </c>
      <c r="D8014" s="124">
        <v>38588</v>
      </c>
      <c r="E8014" s="115">
        <v>5.9509999999999996</v>
      </c>
      <c r="F8014" s="115">
        <v>7932</v>
      </c>
      <c r="G8014" s="126">
        <v>0</v>
      </c>
      <c r="H8014" s="126">
        <v>1.5085112262488474E+19</v>
      </c>
    </row>
    <row r="8015" spans="3:8" ht="15" customHeight="1">
      <c r="C8015" s="113" t="b">
        <v>0</v>
      </c>
      <c r="D8015" s="124">
        <v>38589</v>
      </c>
      <c r="E8015" s="115">
        <v>5.8789999999999996</v>
      </c>
      <c r="F8015" s="115">
        <v>7933</v>
      </c>
      <c r="G8015" s="126">
        <v>0</v>
      </c>
      <c r="H8015" s="126">
        <v>1.6360954870075636E+19</v>
      </c>
    </row>
    <row r="8016" spans="3:8" ht="15" customHeight="1">
      <c r="C8016" s="113" t="b">
        <v>0</v>
      </c>
      <c r="D8016" s="124">
        <v>38590</v>
      </c>
      <c r="E8016" s="115">
        <v>5.87</v>
      </c>
      <c r="F8016" s="115">
        <v>7934</v>
      </c>
      <c r="G8016" s="126">
        <v>0</v>
      </c>
      <c r="H8016" s="126">
        <v>1.42174169331503E+16</v>
      </c>
    </row>
    <row r="8017" spans="3:8" ht="15" customHeight="1">
      <c r="C8017" s="113" t="b">
        <v>0</v>
      </c>
      <c r="D8017" s="124">
        <v>38591</v>
      </c>
      <c r="E8017" s="115">
        <v>5.8390000000000004</v>
      </c>
      <c r="F8017" s="115">
        <v>7935</v>
      </c>
      <c r="G8017" s="126">
        <v>0</v>
      </c>
      <c r="H8017" s="126">
        <v>1.8278467884054497E+19</v>
      </c>
    </row>
    <row r="8018" spans="3:8" ht="15" customHeight="1">
      <c r="C8018" s="113" t="b">
        <v>0</v>
      </c>
      <c r="D8018" s="124">
        <v>38592</v>
      </c>
      <c r="E8018" s="115">
        <v>5.8390000000000004</v>
      </c>
      <c r="F8018" s="115">
        <v>7936</v>
      </c>
      <c r="G8018" s="126">
        <v>0</v>
      </c>
      <c r="H8018" s="126">
        <v>1.2649682626495535E+19</v>
      </c>
    </row>
    <row r="8019" spans="3:8" ht="15" customHeight="1">
      <c r="C8019" s="113" t="b">
        <v>0</v>
      </c>
      <c r="D8019" s="124">
        <v>38593</v>
      </c>
      <c r="E8019" s="115">
        <v>5.7649999999999997</v>
      </c>
      <c r="F8019" s="115">
        <v>7937</v>
      </c>
      <c r="G8019" s="126">
        <v>0</v>
      </c>
      <c r="H8019" s="126">
        <v>2.473393465174934E+18</v>
      </c>
    </row>
    <row r="8020" spans="3:8" ht="15" customHeight="1">
      <c r="C8020" s="113" t="b">
        <v>0</v>
      </c>
      <c r="D8020" s="124">
        <v>38594</v>
      </c>
      <c r="E8020" s="115">
        <v>5.6420000000000003</v>
      </c>
      <c r="F8020" s="115">
        <v>7938</v>
      </c>
      <c r="G8020" s="126">
        <v>0</v>
      </c>
      <c r="H8020" s="126">
        <v>3.6678742250544343E+18</v>
      </c>
    </row>
    <row r="8021" spans="3:8" ht="15" customHeight="1">
      <c r="C8021" s="113" t="b">
        <v>0</v>
      </c>
      <c r="D8021" s="124">
        <v>38595</v>
      </c>
      <c r="E8021" s="115">
        <v>5.64</v>
      </c>
      <c r="F8021" s="115">
        <v>7939</v>
      </c>
      <c r="G8021" s="126">
        <v>0</v>
      </c>
      <c r="H8021" s="126">
        <v>1.3556564848800729E+19</v>
      </c>
    </row>
    <row r="8022" spans="3:8" ht="15" customHeight="1">
      <c r="C8022" s="113" t="b">
        <v>0</v>
      </c>
      <c r="D8022" s="124">
        <v>38596</v>
      </c>
      <c r="E8022" s="115">
        <v>5.6539999999999999</v>
      </c>
      <c r="F8022" s="115">
        <v>7940</v>
      </c>
      <c r="G8022" s="126">
        <v>0</v>
      </c>
      <c r="H8022" s="126">
        <v>8.4982633359937311E+18</v>
      </c>
    </row>
    <row r="8023" spans="3:8" ht="15" customHeight="1">
      <c r="C8023" s="113" t="b">
        <v>0</v>
      </c>
      <c r="D8023" s="124">
        <v>38597</v>
      </c>
      <c r="E8023" s="115">
        <v>5.6150000000000002</v>
      </c>
      <c r="F8023" s="115">
        <v>7941</v>
      </c>
      <c r="G8023" s="126">
        <v>0</v>
      </c>
      <c r="H8023" s="126">
        <v>6.6818884520451154E+18</v>
      </c>
    </row>
    <row r="8024" spans="3:8" ht="15" customHeight="1">
      <c r="C8024" s="113" t="b">
        <v>0</v>
      </c>
      <c r="D8024" s="124">
        <v>38598</v>
      </c>
      <c r="E8024" s="115">
        <v>5.6310000000000002</v>
      </c>
      <c r="F8024" s="115">
        <v>7942</v>
      </c>
      <c r="G8024" s="126">
        <v>0</v>
      </c>
      <c r="H8024" s="126">
        <v>1.1544953194576185E+19</v>
      </c>
    </row>
    <row r="8025" spans="3:8" ht="15" customHeight="1">
      <c r="C8025" s="113" t="b">
        <v>0</v>
      </c>
      <c r="D8025" s="124">
        <v>38599</v>
      </c>
      <c r="E8025" s="115">
        <v>5.6550000000000002</v>
      </c>
      <c r="F8025" s="115">
        <v>7943</v>
      </c>
      <c r="G8025" s="126">
        <v>0</v>
      </c>
      <c r="H8025" s="126">
        <v>1.9976435664962772E+18</v>
      </c>
    </row>
    <row r="8026" spans="3:8" ht="15" customHeight="1">
      <c r="C8026" s="113" t="b">
        <v>0</v>
      </c>
      <c r="D8026" s="124">
        <v>38600</v>
      </c>
      <c r="E8026" s="115">
        <v>5.6550000000000002</v>
      </c>
      <c r="F8026" s="115">
        <v>7944</v>
      </c>
      <c r="G8026" s="126">
        <v>0</v>
      </c>
      <c r="H8026" s="126">
        <v>1.6681642414472403E+19</v>
      </c>
    </row>
    <row r="8027" spans="3:8" ht="15" customHeight="1">
      <c r="C8027" s="113" t="b">
        <v>0</v>
      </c>
      <c r="D8027" s="124">
        <v>38601</v>
      </c>
      <c r="E8027" s="115">
        <v>5.6769999999999996</v>
      </c>
      <c r="F8027" s="115">
        <v>7945</v>
      </c>
      <c r="G8027" s="126">
        <v>0</v>
      </c>
      <c r="H8027" s="126">
        <v>5.3226162491690967E+18</v>
      </c>
    </row>
    <row r="8028" spans="3:8" ht="15" customHeight="1">
      <c r="C8028" s="113" t="b">
        <v>0</v>
      </c>
      <c r="D8028" s="124">
        <v>38602</v>
      </c>
      <c r="E8028" s="115">
        <v>5.593</v>
      </c>
      <c r="F8028" s="115">
        <v>7946</v>
      </c>
      <c r="G8028" s="126">
        <v>0</v>
      </c>
      <c r="H8028" s="126">
        <v>1.5596243188813146E+19</v>
      </c>
    </row>
    <row r="8029" spans="3:8" ht="15" customHeight="1">
      <c r="C8029" s="113" t="b">
        <v>0</v>
      </c>
      <c r="D8029" s="124">
        <v>38603</v>
      </c>
      <c r="E8029" s="115">
        <v>5.6139999999999999</v>
      </c>
      <c r="F8029" s="115">
        <v>7947</v>
      </c>
      <c r="G8029" s="126">
        <v>0</v>
      </c>
      <c r="H8029" s="126">
        <v>3.3179792464956718E+18</v>
      </c>
    </row>
    <row r="8030" spans="3:8" ht="15" customHeight="1">
      <c r="C8030" s="113" t="b">
        <v>0</v>
      </c>
      <c r="D8030" s="124">
        <v>38604</v>
      </c>
      <c r="E8030" s="115">
        <v>5.5819999999999999</v>
      </c>
      <c r="F8030" s="115">
        <v>7948</v>
      </c>
      <c r="G8030" s="126">
        <v>0</v>
      </c>
      <c r="H8030" s="126">
        <v>8.4387952463654789E+18</v>
      </c>
    </row>
    <row r="8031" spans="3:8" ht="15" customHeight="1">
      <c r="C8031" s="113" t="b">
        <v>0</v>
      </c>
      <c r="D8031" s="124">
        <v>38605</v>
      </c>
      <c r="E8031" s="115">
        <v>5.6269999999999998</v>
      </c>
      <c r="F8031" s="115">
        <v>7949</v>
      </c>
      <c r="G8031" s="126">
        <v>0</v>
      </c>
      <c r="H8031" s="126">
        <v>1.7138400632844995E+19</v>
      </c>
    </row>
    <row r="8032" spans="3:8" ht="15" customHeight="1">
      <c r="C8032" s="113" t="b">
        <v>0</v>
      </c>
      <c r="D8032" s="124">
        <v>38606</v>
      </c>
      <c r="E8032" s="115">
        <v>5.601</v>
      </c>
      <c r="F8032" s="115">
        <v>7950</v>
      </c>
      <c r="G8032" s="126">
        <v>0</v>
      </c>
      <c r="H8032" s="126">
        <v>1.2708774329299249E+19</v>
      </c>
    </row>
    <row r="8033" spans="3:8" ht="15" customHeight="1">
      <c r="C8033" s="113" t="b">
        <v>0</v>
      </c>
      <c r="D8033" s="124">
        <v>38607</v>
      </c>
      <c r="E8033" s="115">
        <v>5.5380000000000003</v>
      </c>
      <c r="F8033" s="115">
        <v>7951</v>
      </c>
      <c r="G8033" s="126">
        <v>0</v>
      </c>
      <c r="H8033" s="126">
        <v>7.731028912780841E+18</v>
      </c>
    </row>
    <row r="8034" spans="3:8" ht="15" customHeight="1">
      <c r="C8034" s="113" t="b">
        <v>0</v>
      </c>
      <c r="D8034" s="124">
        <v>38608</v>
      </c>
      <c r="E8034" s="115">
        <v>5.51</v>
      </c>
      <c r="F8034" s="115">
        <v>7952</v>
      </c>
      <c r="G8034" s="126">
        <v>0</v>
      </c>
      <c r="H8034" s="126">
        <v>4.7843052395555267E+18</v>
      </c>
    </row>
    <row r="8035" spans="3:8" ht="15" customHeight="1">
      <c r="C8035" s="113" t="b">
        <v>0</v>
      </c>
      <c r="D8035" s="124">
        <v>38609</v>
      </c>
      <c r="E8035" s="115">
        <v>5.4930000000000003</v>
      </c>
      <c r="F8035" s="115">
        <v>7953</v>
      </c>
      <c r="G8035" s="126">
        <v>0</v>
      </c>
      <c r="H8035" s="126">
        <v>2.8216106656837862E+18</v>
      </c>
    </row>
    <row r="8036" spans="3:8" ht="15" customHeight="1">
      <c r="C8036" s="113" t="b">
        <v>0</v>
      </c>
      <c r="D8036" s="124">
        <v>38610</v>
      </c>
      <c r="E8036" s="115">
        <v>5.47</v>
      </c>
      <c r="F8036" s="115">
        <v>7954</v>
      </c>
      <c r="G8036" s="126">
        <v>0</v>
      </c>
      <c r="H8036" s="126">
        <v>1.3528980648365433E+19</v>
      </c>
    </row>
    <row r="8037" spans="3:8" ht="15" customHeight="1">
      <c r="C8037" s="113" t="b">
        <v>0</v>
      </c>
      <c r="D8037" s="124">
        <v>38611</v>
      </c>
      <c r="E8037" s="115">
        <v>5.4379999999999997</v>
      </c>
      <c r="F8037" s="115">
        <v>7955</v>
      </c>
      <c r="G8037" s="126">
        <v>0</v>
      </c>
      <c r="H8037" s="126">
        <v>1.3820617761348653E+19</v>
      </c>
    </row>
    <row r="8038" spans="3:8" ht="15" customHeight="1">
      <c r="C8038" s="113" t="b">
        <v>0</v>
      </c>
      <c r="D8038" s="124">
        <v>38612</v>
      </c>
      <c r="E8038" s="115">
        <v>5.3819999999999997</v>
      </c>
      <c r="F8038" s="115">
        <v>7956</v>
      </c>
      <c r="G8038" s="126">
        <v>0</v>
      </c>
      <c r="H8038" s="126">
        <v>6.5712858165474652E+18</v>
      </c>
    </row>
    <row r="8039" spans="3:8" ht="15" customHeight="1">
      <c r="C8039" s="113" t="b">
        <v>0</v>
      </c>
      <c r="D8039" s="124">
        <v>38613</v>
      </c>
      <c r="E8039" s="115">
        <v>5.3239999999999998</v>
      </c>
      <c r="F8039" s="115">
        <v>7957</v>
      </c>
      <c r="G8039" s="126">
        <v>0</v>
      </c>
      <c r="H8039" s="126">
        <v>1.6010137159982803E+19</v>
      </c>
    </row>
    <row r="8040" spans="3:8" ht="15" customHeight="1">
      <c r="C8040" s="113" t="b">
        <v>0</v>
      </c>
      <c r="D8040" s="124">
        <v>38614</v>
      </c>
      <c r="E8040" s="115">
        <v>5.3220000000000001</v>
      </c>
      <c r="F8040" s="115">
        <v>7958</v>
      </c>
      <c r="G8040" s="126">
        <v>0</v>
      </c>
      <c r="H8040" s="126">
        <v>1.1134614783084571E+19</v>
      </c>
    </row>
    <row r="8041" spans="3:8" ht="15" customHeight="1">
      <c r="C8041" s="113" t="b">
        <v>0</v>
      </c>
      <c r="D8041" s="124">
        <v>38615</v>
      </c>
      <c r="E8041" s="115">
        <v>5.3140000000000001</v>
      </c>
      <c r="F8041" s="115">
        <v>7959</v>
      </c>
      <c r="G8041" s="126">
        <v>0</v>
      </c>
      <c r="H8041" s="126">
        <v>1.7633569614639745E+19</v>
      </c>
    </row>
    <row r="8042" spans="3:8" ht="15" customHeight="1">
      <c r="C8042" s="113" t="b">
        <v>0</v>
      </c>
      <c r="D8042" s="124">
        <v>38616</v>
      </c>
      <c r="E8042" s="115">
        <v>5.3159999999999998</v>
      </c>
      <c r="F8042" s="115">
        <v>7960</v>
      </c>
      <c r="G8042" s="126">
        <v>0</v>
      </c>
      <c r="H8042" s="126">
        <v>8.0681895727112735E+18</v>
      </c>
    </row>
    <row r="8043" spans="3:8" ht="15" customHeight="1">
      <c r="C8043" s="113" t="b">
        <v>0</v>
      </c>
      <c r="D8043" s="124">
        <v>38617</v>
      </c>
      <c r="E8043" s="115">
        <v>5.3170000000000002</v>
      </c>
      <c r="F8043" s="115">
        <v>7961</v>
      </c>
      <c r="G8043" s="126">
        <v>0</v>
      </c>
      <c r="H8043" s="126">
        <v>1.8331339622602224E+19</v>
      </c>
    </row>
    <row r="8044" spans="3:8" ht="15" customHeight="1">
      <c r="C8044" s="113" t="b">
        <v>0</v>
      </c>
      <c r="D8044" s="124">
        <v>38618</v>
      </c>
      <c r="E8044" s="115">
        <v>5.3330000000000002</v>
      </c>
      <c r="F8044" s="115">
        <v>7962</v>
      </c>
      <c r="G8044" s="126">
        <v>0</v>
      </c>
      <c r="H8044" s="126">
        <v>9.9379713279369696E+16</v>
      </c>
    </row>
    <row r="8045" spans="3:8" ht="15" customHeight="1">
      <c r="C8045" s="113" t="b">
        <v>0</v>
      </c>
      <c r="D8045" s="124">
        <v>38619</v>
      </c>
      <c r="E8045" s="115">
        <v>5.351</v>
      </c>
      <c r="F8045" s="115">
        <v>7963</v>
      </c>
      <c r="G8045" s="126">
        <v>0</v>
      </c>
      <c r="H8045" s="126">
        <v>2.2006068592232719E+18</v>
      </c>
    </row>
    <row r="8046" spans="3:8" ht="15" customHeight="1">
      <c r="C8046" s="113" t="b">
        <v>0</v>
      </c>
      <c r="D8046" s="124">
        <v>38620</v>
      </c>
      <c r="E8046" s="115">
        <v>5.3819999999999997</v>
      </c>
      <c r="F8046" s="115">
        <v>7964</v>
      </c>
      <c r="G8046" s="126">
        <v>0</v>
      </c>
      <c r="H8046" s="126">
        <v>1.8934479743620035E+18</v>
      </c>
    </row>
    <row r="8047" spans="3:8" ht="15" customHeight="1">
      <c r="C8047" s="113" t="b">
        <v>0</v>
      </c>
      <c r="D8047" s="124">
        <v>38621</v>
      </c>
      <c r="E8047" s="115">
        <v>5.4269999999999996</v>
      </c>
      <c r="F8047" s="115">
        <v>7965</v>
      </c>
      <c r="G8047" s="126">
        <v>0</v>
      </c>
      <c r="H8047" s="126">
        <v>7.6885808431421153E+18</v>
      </c>
    </row>
    <row r="8048" spans="3:8" ht="15" customHeight="1">
      <c r="C8048" s="113" t="b">
        <v>0</v>
      </c>
      <c r="D8048" s="124">
        <v>38622</v>
      </c>
      <c r="E8048" s="115">
        <v>5.4889999999999999</v>
      </c>
      <c r="F8048" s="115">
        <v>7966</v>
      </c>
      <c r="G8048" s="126">
        <v>0</v>
      </c>
      <c r="H8048" s="126">
        <v>1.6225610533549699E+19</v>
      </c>
    </row>
    <row r="8049" spans="3:8" ht="15" customHeight="1">
      <c r="C8049" s="113" t="b">
        <v>0</v>
      </c>
      <c r="D8049" s="124">
        <v>38623</v>
      </c>
      <c r="E8049" s="115">
        <v>5.5119999999999996</v>
      </c>
      <c r="F8049" s="115">
        <v>7967</v>
      </c>
      <c r="G8049" s="126">
        <v>0</v>
      </c>
      <c r="H8049" s="126">
        <v>1.7293239325418023E+19</v>
      </c>
    </row>
    <row r="8050" spans="3:8" ht="15" customHeight="1">
      <c r="C8050" s="113" t="b">
        <v>0</v>
      </c>
      <c r="D8050" s="124">
        <v>38624</v>
      </c>
      <c r="E8050" s="115">
        <v>5.5990000000000002</v>
      </c>
      <c r="F8050" s="115">
        <v>7968</v>
      </c>
      <c r="G8050" s="126">
        <v>0</v>
      </c>
      <c r="H8050" s="126">
        <v>6.476681208708224E+18</v>
      </c>
    </row>
    <row r="8051" spans="3:8" ht="15" customHeight="1">
      <c r="C8051" s="113" t="b">
        <v>0</v>
      </c>
      <c r="D8051" s="124">
        <v>38625</v>
      </c>
      <c r="E8051" s="115">
        <v>5.6920000000000002</v>
      </c>
      <c r="F8051" s="115">
        <v>7969</v>
      </c>
      <c r="G8051" s="126">
        <v>0</v>
      </c>
      <c r="H8051" s="126">
        <v>1.4657820130775136E+19</v>
      </c>
    </row>
    <row r="8052" spans="3:8" ht="15" customHeight="1">
      <c r="C8052" s="113" t="b">
        <v>0</v>
      </c>
      <c r="D8052" s="124">
        <v>38626</v>
      </c>
      <c r="E8052" s="115">
        <v>5.8360000000000003</v>
      </c>
      <c r="F8052" s="115">
        <v>7970</v>
      </c>
      <c r="G8052" s="126">
        <v>0</v>
      </c>
      <c r="H8052" s="126">
        <v>4.5950745946356337E+18</v>
      </c>
    </row>
    <row r="8053" spans="3:8" ht="15" customHeight="1">
      <c r="C8053" s="113" t="b">
        <v>0</v>
      </c>
      <c r="D8053" s="124">
        <v>38627</v>
      </c>
      <c r="E8053" s="115">
        <v>5.88</v>
      </c>
      <c r="F8053" s="115">
        <v>7971</v>
      </c>
      <c r="G8053" s="126">
        <v>0</v>
      </c>
      <c r="H8053" s="126">
        <v>7.9326526425164368E+16</v>
      </c>
    </row>
    <row r="8054" spans="3:8" ht="15" customHeight="1">
      <c r="C8054" s="113" t="b">
        <v>0</v>
      </c>
      <c r="D8054" s="124">
        <v>38628</v>
      </c>
      <c r="E8054" s="115">
        <v>5.98</v>
      </c>
      <c r="F8054" s="115">
        <v>7972</v>
      </c>
      <c r="G8054" s="126">
        <v>0</v>
      </c>
      <c r="H8054" s="126">
        <v>1.2552699322738881E+19</v>
      </c>
    </row>
    <row r="8055" spans="3:8" ht="15" customHeight="1">
      <c r="C8055" s="113" t="b">
        <v>0</v>
      </c>
      <c r="D8055" s="124">
        <v>38629</v>
      </c>
      <c r="E8055" s="115">
        <v>6.03</v>
      </c>
      <c r="F8055" s="115">
        <v>7973</v>
      </c>
      <c r="G8055" s="126">
        <v>0</v>
      </c>
      <c r="H8055" s="126">
        <v>1.7650901488342391E+19</v>
      </c>
    </row>
    <row r="8056" spans="3:8" ht="15" customHeight="1">
      <c r="C8056" s="113" t="b">
        <v>0</v>
      </c>
      <c r="D8056" s="124">
        <v>38630</v>
      </c>
      <c r="E8056" s="115">
        <v>6.0439999999999996</v>
      </c>
      <c r="F8056" s="115">
        <v>7974</v>
      </c>
      <c r="G8056" s="126">
        <v>0</v>
      </c>
      <c r="H8056" s="126">
        <v>1.6447861613410296E+19</v>
      </c>
    </row>
    <row r="8057" spans="3:8" ht="15" customHeight="1">
      <c r="C8057" s="113" t="b">
        <v>0</v>
      </c>
      <c r="D8057" s="124">
        <v>38631</v>
      </c>
      <c r="E8057" s="115">
        <v>6.1239999999999997</v>
      </c>
      <c r="F8057" s="115">
        <v>7975</v>
      </c>
      <c r="G8057" s="126">
        <v>0</v>
      </c>
      <c r="H8057" s="126">
        <v>1.5946644065494408E+18</v>
      </c>
    </row>
    <row r="8058" spans="3:8" ht="15" customHeight="1">
      <c r="C8058" s="113" t="b">
        <v>0</v>
      </c>
      <c r="D8058" s="124">
        <v>38632</v>
      </c>
      <c r="E8058" s="115">
        <v>6.1870000000000003</v>
      </c>
      <c r="F8058" s="115">
        <v>7976</v>
      </c>
      <c r="G8058" s="126">
        <v>0</v>
      </c>
      <c r="H8058" s="126">
        <v>8.8249714901208371E+18</v>
      </c>
    </row>
    <row r="8059" spans="3:8" ht="15" customHeight="1">
      <c r="C8059" s="113" t="b">
        <v>0</v>
      </c>
      <c r="D8059" s="124">
        <v>38633</v>
      </c>
      <c r="E8059" s="115">
        <v>6.2359999999999998</v>
      </c>
      <c r="F8059" s="115">
        <v>7977</v>
      </c>
      <c r="G8059" s="126">
        <v>0</v>
      </c>
      <c r="H8059" s="126">
        <v>5.1885513978525471E+18</v>
      </c>
    </row>
    <row r="8060" spans="3:8" ht="15" customHeight="1">
      <c r="C8060" s="113" t="b">
        <v>0</v>
      </c>
      <c r="D8060" s="124">
        <v>38634</v>
      </c>
      <c r="E8060" s="115">
        <v>6.3259999999999996</v>
      </c>
      <c r="F8060" s="115">
        <v>7978</v>
      </c>
      <c r="G8060" s="126">
        <v>0</v>
      </c>
      <c r="H8060" s="126">
        <v>1.8421204509373377E+19</v>
      </c>
    </row>
    <row r="8061" spans="3:8" ht="15" customHeight="1">
      <c r="C8061" s="113" t="b">
        <v>0</v>
      </c>
      <c r="D8061" s="124">
        <v>38635</v>
      </c>
      <c r="E8061" s="115">
        <v>6.4340000000000002</v>
      </c>
      <c r="F8061" s="115">
        <v>7979</v>
      </c>
      <c r="G8061" s="126">
        <v>0</v>
      </c>
      <c r="H8061" s="126">
        <v>1.8345185270493774E+19</v>
      </c>
    </row>
    <row r="8062" spans="3:8" ht="15" customHeight="1">
      <c r="C8062" s="113" t="b">
        <v>0</v>
      </c>
      <c r="D8062" s="124">
        <v>38636</v>
      </c>
      <c r="E8062" s="115">
        <v>6.4889999999999999</v>
      </c>
      <c r="F8062" s="115">
        <v>7980</v>
      </c>
      <c r="G8062" s="126">
        <v>0</v>
      </c>
      <c r="H8062" s="126">
        <v>1.771166013723513E+19</v>
      </c>
    </row>
    <row r="8063" spans="3:8" ht="15" customHeight="1">
      <c r="C8063" s="113" t="b">
        <v>0</v>
      </c>
      <c r="D8063" s="124">
        <v>38637</v>
      </c>
      <c r="E8063" s="115">
        <v>6.5940000000000003</v>
      </c>
      <c r="F8063" s="115">
        <v>7981</v>
      </c>
      <c r="G8063" s="126">
        <v>0</v>
      </c>
      <c r="H8063" s="126">
        <v>1.3834733177405852E+19</v>
      </c>
    </row>
    <row r="8064" spans="3:8" ht="15" customHeight="1">
      <c r="C8064" s="113" t="b">
        <v>0</v>
      </c>
      <c r="D8064" s="124">
        <v>38638</v>
      </c>
      <c r="E8064" s="115">
        <v>6.6929999999999996</v>
      </c>
      <c r="F8064" s="115">
        <v>7982</v>
      </c>
      <c r="G8064" s="126">
        <v>0</v>
      </c>
      <c r="H8064" s="126">
        <v>6.0966013883437425E+18</v>
      </c>
    </row>
    <row r="8065" spans="3:8" ht="15" customHeight="1">
      <c r="C8065" s="113" t="b">
        <v>0</v>
      </c>
      <c r="D8065" s="124">
        <v>38639</v>
      </c>
      <c r="E8065" s="115">
        <v>6.8550000000000004</v>
      </c>
      <c r="F8065" s="115">
        <v>7983</v>
      </c>
      <c r="G8065" s="126">
        <v>0</v>
      </c>
      <c r="H8065" s="126">
        <v>4.2014248072303616E+18</v>
      </c>
    </row>
    <row r="8066" spans="3:8" ht="15" customHeight="1">
      <c r="C8066" s="113" t="b">
        <v>0</v>
      </c>
      <c r="D8066" s="124">
        <v>38640</v>
      </c>
      <c r="E8066" s="115">
        <v>6.9960000000000004</v>
      </c>
      <c r="F8066" s="115">
        <v>7984</v>
      </c>
      <c r="G8066" s="126">
        <v>0</v>
      </c>
      <c r="H8066" s="126">
        <v>1.2208236608924971E+19</v>
      </c>
    </row>
    <row r="8067" spans="3:8" ht="15" customHeight="1">
      <c r="C8067" s="113" t="b">
        <v>0</v>
      </c>
      <c r="D8067" s="124">
        <v>38641</v>
      </c>
      <c r="E8067" s="115">
        <v>7.0750000000000002</v>
      </c>
      <c r="F8067" s="115">
        <v>7985</v>
      </c>
      <c r="G8067" s="126">
        <v>0</v>
      </c>
      <c r="H8067" s="126">
        <v>1.6735120192166173E+19</v>
      </c>
    </row>
    <row r="8068" spans="3:8" ht="15" customHeight="1">
      <c r="C8068" s="113" t="b">
        <v>0</v>
      </c>
      <c r="D8068" s="124">
        <v>38642</v>
      </c>
      <c r="E8068" s="115">
        <v>7.2009999999999996</v>
      </c>
      <c r="F8068" s="115">
        <v>7986</v>
      </c>
      <c r="G8068" s="126">
        <v>0</v>
      </c>
      <c r="H8068" s="126">
        <v>4.7041350176133652E+18</v>
      </c>
    </row>
    <row r="8069" spans="3:8" ht="15" customHeight="1">
      <c r="C8069" s="113" t="b">
        <v>0</v>
      </c>
      <c r="D8069" s="124">
        <v>38643</v>
      </c>
      <c r="E8069" s="115">
        <v>7.3380000000000001</v>
      </c>
      <c r="F8069" s="115">
        <v>7987</v>
      </c>
      <c r="G8069" s="126">
        <v>0</v>
      </c>
      <c r="H8069" s="126">
        <v>4.1676710253670072E+18</v>
      </c>
    </row>
    <row r="8070" spans="3:8" ht="15" customHeight="1">
      <c r="C8070" s="113" t="b">
        <v>0</v>
      </c>
      <c r="D8070" s="124">
        <v>38644</v>
      </c>
      <c r="E8070" s="115">
        <v>7.5090000000000003</v>
      </c>
      <c r="F8070" s="115">
        <v>7988</v>
      </c>
      <c r="G8070" s="126">
        <v>0</v>
      </c>
      <c r="H8070" s="126">
        <v>1.1824865068139143E+19</v>
      </c>
    </row>
    <row r="8071" spans="3:8" ht="15" customHeight="1">
      <c r="C8071" s="113" t="b">
        <v>0</v>
      </c>
      <c r="D8071" s="124">
        <v>38645</v>
      </c>
      <c r="E8071" s="115">
        <v>7.7569999999999997</v>
      </c>
      <c r="F8071" s="115">
        <v>7989</v>
      </c>
      <c r="G8071" s="126">
        <v>0</v>
      </c>
      <c r="H8071" s="126">
        <v>1.2128266868780653E+19</v>
      </c>
    </row>
    <row r="8072" spans="3:8" ht="15" customHeight="1">
      <c r="C8072" s="113" t="b">
        <v>0</v>
      </c>
      <c r="D8072" s="124">
        <v>38646</v>
      </c>
      <c r="E8072" s="115">
        <v>8.0540000000000003</v>
      </c>
      <c r="F8072" s="115">
        <v>7990</v>
      </c>
      <c r="G8072" s="126">
        <v>0</v>
      </c>
      <c r="H8072" s="126">
        <v>1.5443948088523352E+19</v>
      </c>
    </row>
    <row r="8073" spans="3:8" ht="15" customHeight="1">
      <c r="C8073" s="113" t="b">
        <v>0</v>
      </c>
      <c r="D8073" s="124">
        <v>38647</v>
      </c>
      <c r="E8073" s="115">
        <v>8.2639999999999993</v>
      </c>
      <c r="F8073" s="115">
        <v>7991</v>
      </c>
      <c r="G8073" s="126">
        <v>0</v>
      </c>
      <c r="H8073" s="126">
        <v>8.475612985561172E+18</v>
      </c>
    </row>
    <row r="8074" spans="3:8" ht="15" customHeight="1">
      <c r="C8074" s="113" t="b">
        <v>0</v>
      </c>
      <c r="D8074" s="124">
        <v>38648</v>
      </c>
      <c r="E8074" s="115">
        <v>8.4390000000000001</v>
      </c>
      <c r="F8074" s="115">
        <v>7992</v>
      </c>
      <c r="G8074" s="126">
        <v>0</v>
      </c>
      <c r="H8074" s="126">
        <v>6.1061318334543882E+18</v>
      </c>
    </row>
    <row r="8075" spans="3:8" ht="15" customHeight="1">
      <c r="C8075" s="113" t="b">
        <v>0</v>
      </c>
      <c r="D8075" s="124">
        <v>38649</v>
      </c>
      <c r="E8075" s="115">
        <v>8.609</v>
      </c>
      <c r="F8075" s="115">
        <v>7993</v>
      </c>
      <c r="G8075" s="126">
        <v>0</v>
      </c>
      <c r="H8075" s="126">
        <v>1.4108952041024461E+19</v>
      </c>
    </row>
    <row r="8076" spans="3:8" ht="15" customHeight="1">
      <c r="C8076" s="113" t="b">
        <v>0</v>
      </c>
      <c r="D8076" s="124">
        <v>38650</v>
      </c>
      <c r="E8076" s="115">
        <v>8.7010000000000005</v>
      </c>
      <c r="F8076" s="115">
        <v>7994</v>
      </c>
      <c r="G8076" s="126">
        <v>0</v>
      </c>
      <c r="H8076" s="126">
        <v>2.0125300662084413E+18</v>
      </c>
    </row>
    <row r="8077" spans="3:8" ht="15" customHeight="1">
      <c r="C8077" s="113" t="b">
        <v>0</v>
      </c>
      <c r="D8077" s="124">
        <v>38651</v>
      </c>
      <c r="E8077" s="115">
        <v>8.7759999999999998</v>
      </c>
      <c r="F8077" s="115">
        <v>7995</v>
      </c>
      <c r="G8077" s="126">
        <v>0</v>
      </c>
      <c r="H8077" s="126">
        <v>5.7622411907334523E+18</v>
      </c>
    </row>
    <row r="8078" spans="3:8" ht="15" customHeight="1">
      <c r="C8078" s="113" t="b">
        <v>0</v>
      </c>
      <c r="D8078" s="124">
        <v>38652</v>
      </c>
      <c r="E8078" s="115">
        <v>8.8849999999999998</v>
      </c>
      <c r="F8078" s="115">
        <v>7996</v>
      </c>
      <c r="G8078" s="126">
        <v>0</v>
      </c>
      <c r="H8078" s="126">
        <v>1.5832026135023614E+19</v>
      </c>
    </row>
    <row r="8079" spans="3:8" ht="15" customHeight="1">
      <c r="C8079" s="113" t="b">
        <v>0</v>
      </c>
      <c r="D8079" s="124">
        <v>38653</v>
      </c>
      <c r="E8079" s="115">
        <v>9.0060000000000002</v>
      </c>
      <c r="F8079" s="115">
        <v>7997</v>
      </c>
      <c r="G8079" s="126">
        <v>0</v>
      </c>
      <c r="H8079" s="126">
        <v>9.1511426419750103E+18</v>
      </c>
    </row>
    <row r="8080" spans="3:8" ht="15" customHeight="1">
      <c r="C8080" s="113" t="b">
        <v>0</v>
      </c>
      <c r="D8080" s="124">
        <v>38654</v>
      </c>
      <c r="E8080" s="115">
        <v>9.1240000000000006</v>
      </c>
      <c r="F8080" s="115">
        <v>7998</v>
      </c>
      <c r="G8080" s="126">
        <v>0</v>
      </c>
      <c r="H8080" s="126">
        <v>1.2473991530151436E+19</v>
      </c>
    </row>
    <row r="8081" spans="3:8" ht="15" customHeight="1">
      <c r="C8081" s="113" t="b">
        <v>0</v>
      </c>
      <c r="D8081" s="124">
        <v>38655</v>
      </c>
      <c r="E8081" s="115">
        <v>9.2219999999999995</v>
      </c>
      <c r="F8081" s="115">
        <v>7999</v>
      </c>
      <c r="G8081" s="126">
        <v>0</v>
      </c>
      <c r="H8081" s="126">
        <v>1.7866749526184442E+19</v>
      </c>
    </row>
    <row r="8082" spans="3:8" ht="15" customHeight="1">
      <c r="C8082" s="113" t="b">
        <v>0</v>
      </c>
      <c r="D8082" s="124">
        <v>38656</v>
      </c>
      <c r="E8082" s="115">
        <v>9.2469999999999999</v>
      </c>
      <c r="F8082" s="115">
        <v>8000</v>
      </c>
      <c r="G8082" s="126">
        <v>0</v>
      </c>
      <c r="H8082" s="126">
        <v>3.5730901362875274E+18</v>
      </c>
    </row>
    <row r="8083" spans="3:8" ht="15" customHeight="1">
      <c r="C8083" s="113" t="b">
        <v>0</v>
      </c>
      <c r="D8083" s="124">
        <v>38657</v>
      </c>
      <c r="E8083" s="115">
        <v>9.3360000000000003</v>
      </c>
      <c r="F8083" s="115">
        <v>8001</v>
      </c>
      <c r="G8083" s="126">
        <v>0</v>
      </c>
      <c r="H8083" s="126">
        <v>1.2189116891604212E+19</v>
      </c>
    </row>
    <row r="8084" spans="3:8" ht="15" customHeight="1">
      <c r="C8084" s="113" t="b">
        <v>0</v>
      </c>
      <c r="D8084" s="124">
        <v>38658</v>
      </c>
      <c r="E8084" s="115">
        <v>9.4079999999999995</v>
      </c>
      <c r="F8084" s="115">
        <v>8002</v>
      </c>
      <c r="G8084" s="126">
        <v>0</v>
      </c>
      <c r="H8084" s="126">
        <v>6.0262650937650893E+18</v>
      </c>
    </row>
    <row r="8085" spans="3:8" ht="15" customHeight="1">
      <c r="C8085" s="113" t="b">
        <v>0</v>
      </c>
      <c r="D8085" s="124">
        <v>38659</v>
      </c>
      <c r="E8085" s="115">
        <v>9.51</v>
      </c>
      <c r="F8085" s="115">
        <v>8003</v>
      </c>
      <c r="G8085" s="126">
        <v>0</v>
      </c>
      <c r="H8085" s="126">
        <v>5.9078561315538452E+18</v>
      </c>
    </row>
    <row r="8086" spans="3:8" ht="15" customHeight="1">
      <c r="C8086" s="113" t="b">
        <v>0</v>
      </c>
      <c r="D8086" s="124">
        <v>38660</v>
      </c>
      <c r="E8086" s="115">
        <v>9.5570000000000004</v>
      </c>
      <c r="F8086" s="115">
        <v>8004</v>
      </c>
      <c r="G8086" s="126">
        <v>0</v>
      </c>
      <c r="H8086" s="126">
        <v>9.057338885786238E+18</v>
      </c>
    </row>
    <row r="8087" spans="3:8" ht="15" customHeight="1">
      <c r="C8087" s="113" t="b">
        <v>0</v>
      </c>
      <c r="D8087" s="124">
        <v>38661</v>
      </c>
      <c r="E8087" s="115">
        <v>9.6110000000000007</v>
      </c>
      <c r="F8087" s="115">
        <v>8005</v>
      </c>
      <c r="G8087" s="126">
        <v>0</v>
      </c>
      <c r="H8087" s="126">
        <v>3.9430253463980247E+18</v>
      </c>
    </row>
    <row r="8088" spans="3:8" ht="15" customHeight="1">
      <c r="C8088" s="113" t="b">
        <v>0</v>
      </c>
      <c r="D8088" s="124">
        <v>38662</v>
      </c>
      <c r="E8088" s="115">
        <v>9.7070000000000007</v>
      </c>
      <c r="F8088" s="115">
        <v>8006</v>
      </c>
      <c r="G8088" s="126">
        <v>0</v>
      </c>
      <c r="H8088" s="126">
        <v>1.7399238509313645E+19</v>
      </c>
    </row>
    <row r="8089" spans="3:8" ht="15" customHeight="1">
      <c r="C8089" s="113" t="b">
        <v>0</v>
      </c>
      <c r="D8089" s="124">
        <v>38663</v>
      </c>
      <c r="E8089" s="115">
        <v>9.8360000000000003</v>
      </c>
      <c r="F8089" s="115">
        <v>8007</v>
      </c>
      <c r="G8089" s="126">
        <v>0</v>
      </c>
      <c r="H8089" s="126">
        <v>1.3637023468876188E+19</v>
      </c>
    </row>
    <row r="8090" spans="3:8" ht="15" customHeight="1">
      <c r="C8090" s="113" t="b">
        <v>0</v>
      </c>
      <c r="D8090" s="124">
        <v>38664</v>
      </c>
      <c r="E8090" s="115">
        <v>9.8529999999999998</v>
      </c>
      <c r="F8090" s="115">
        <v>8008</v>
      </c>
      <c r="G8090" s="126">
        <v>0</v>
      </c>
      <c r="H8090" s="126">
        <v>1.7657873994608634E+19</v>
      </c>
    </row>
    <row r="8091" spans="3:8" ht="15" customHeight="1">
      <c r="C8091" s="113" t="b">
        <v>0</v>
      </c>
      <c r="D8091" s="124">
        <v>38665</v>
      </c>
      <c r="E8091" s="115">
        <v>9.9160000000000004</v>
      </c>
      <c r="F8091" s="115">
        <v>8009</v>
      </c>
      <c r="G8091" s="126">
        <v>0</v>
      </c>
      <c r="H8091" s="126">
        <v>1.5350711665028303E+19</v>
      </c>
    </row>
    <row r="8092" spans="3:8" ht="15" customHeight="1">
      <c r="C8092" s="113" t="b">
        <v>0</v>
      </c>
      <c r="D8092" s="124">
        <v>38666</v>
      </c>
      <c r="E8092" s="115">
        <v>9.9359999999999999</v>
      </c>
      <c r="F8092" s="115">
        <v>8010</v>
      </c>
      <c r="G8092" s="126">
        <v>0</v>
      </c>
      <c r="H8092" s="126">
        <v>1.2152566323219862E+19</v>
      </c>
    </row>
    <row r="8093" spans="3:8" ht="15" customHeight="1">
      <c r="C8093" s="113" t="b">
        <v>0</v>
      </c>
      <c r="D8093" s="124">
        <v>38667</v>
      </c>
      <c r="E8093" s="115">
        <v>9.9329999999999998</v>
      </c>
      <c r="F8093" s="115">
        <v>8011</v>
      </c>
      <c r="G8093" s="126">
        <v>0</v>
      </c>
      <c r="H8093" s="126">
        <v>1.7694514284068719E+19</v>
      </c>
    </row>
    <row r="8094" spans="3:8" ht="15" customHeight="1">
      <c r="C8094" s="113" t="b">
        <v>0</v>
      </c>
      <c r="D8094" s="124">
        <v>38668</v>
      </c>
      <c r="E8094" s="115">
        <v>9.9580000000000002</v>
      </c>
      <c r="F8094" s="115">
        <v>8012</v>
      </c>
      <c r="G8094" s="126">
        <v>0</v>
      </c>
      <c r="H8094" s="126">
        <v>1.4804058256750653E+19</v>
      </c>
    </row>
    <row r="8095" spans="3:8" ht="15" customHeight="1">
      <c r="C8095" s="113" t="b">
        <v>0</v>
      </c>
      <c r="D8095" s="124">
        <v>38669</v>
      </c>
      <c r="E8095" s="115">
        <v>10.012</v>
      </c>
      <c r="F8095" s="115">
        <v>8013</v>
      </c>
      <c r="G8095" s="126">
        <v>0</v>
      </c>
      <c r="H8095" s="126">
        <v>1.5828749321087191E+19</v>
      </c>
    </row>
    <row r="8096" spans="3:8" ht="15" customHeight="1">
      <c r="C8096" s="113" t="b">
        <v>0</v>
      </c>
      <c r="D8096" s="124">
        <v>38670</v>
      </c>
      <c r="E8096" s="115">
        <v>9.9760000000000009</v>
      </c>
      <c r="F8096" s="115">
        <v>8014</v>
      </c>
      <c r="G8096" s="126">
        <v>0</v>
      </c>
      <c r="H8096" s="126">
        <v>1.4792368586690568E+19</v>
      </c>
    </row>
    <row r="8097" spans="3:8" ht="15" customHeight="1">
      <c r="C8097" s="113" t="b">
        <v>0</v>
      </c>
      <c r="D8097" s="124">
        <v>38671</v>
      </c>
      <c r="E8097" s="115">
        <v>10.050000000000001</v>
      </c>
      <c r="F8097" s="115">
        <v>8015</v>
      </c>
      <c r="G8097" s="126">
        <v>0</v>
      </c>
      <c r="H8097" s="126">
        <v>1.1294094395157055E+19</v>
      </c>
    </row>
    <row r="8098" spans="3:8" ht="15" customHeight="1">
      <c r="C8098" s="113" t="b">
        <v>0</v>
      </c>
      <c r="D8098" s="124">
        <v>38672</v>
      </c>
      <c r="E8098" s="115">
        <v>10.144</v>
      </c>
      <c r="F8098" s="115">
        <v>8016</v>
      </c>
      <c r="G8098" s="126">
        <v>0</v>
      </c>
      <c r="H8098" s="126">
        <v>2.713102960674508E+16</v>
      </c>
    </row>
    <row r="8099" spans="3:8" ht="15" customHeight="1">
      <c r="C8099" s="113" t="b">
        <v>0</v>
      </c>
      <c r="D8099" s="124">
        <v>38673</v>
      </c>
      <c r="E8099" s="115">
        <v>10.189</v>
      </c>
      <c r="F8099" s="115">
        <v>8017</v>
      </c>
      <c r="G8099" s="126">
        <v>0</v>
      </c>
      <c r="H8099" s="126">
        <v>4.3339080966736696E+18</v>
      </c>
    </row>
    <row r="8100" spans="3:8" ht="15" customHeight="1">
      <c r="C8100" s="113" t="b">
        <v>0</v>
      </c>
      <c r="D8100" s="124">
        <v>38674</v>
      </c>
      <c r="E8100" s="115">
        <v>10.182</v>
      </c>
      <c r="F8100" s="115">
        <v>8018</v>
      </c>
      <c r="G8100" s="126">
        <v>0</v>
      </c>
      <c r="H8100" s="126">
        <v>1.3083767318833037E+19</v>
      </c>
    </row>
    <row r="8101" spans="3:8" ht="15" customHeight="1">
      <c r="C8101" s="113" t="b">
        <v>0</v>
      </c>
      <c r="D8101" s="124">
        <v>38675</v>
      </c>
      <c r="E8101" s="115">
        <v>10.272</v>
      </c>
      <c r="F8101" s="115">
        <v>8019</v>
      </c>
      <c r="G8101" s="126">
        <v>0</v>
      </c>
      <c r="H8101" s="126">
        <v>1.6487729349992587E+19</v>
      </c>
    </row>
    <row r="8102" spans="3:8" ht="15" customHeight="1">
      <c r="C8102" s="113" t="b">
        <v>0</v>
      </c>
      <c r="D8102" s="124">
        <v>38676</v>
      </c>
      <c r="E8102" s="115">
        <v>10.308999999999999</v>
      </c>
      <c r="F8102" s="115">
        <v>8020</v>
      </c>
      <c r="G8102" s="126">
        <v>0</v>
      </c>
      <c r="H8102" s="126">
        <v>9.2118288286459597E+18</v>
      </c>
    </row>
    <row r="8103" spans="3:8" ht="15" customHeight="1">
      <c r="C8103" s="113" t="b">
        <v>0</v>
      </c>
      <c r="D8103" s="124">
        <v>38677</v>
      </c>
      <c r="E8103" s="115">
        <v>10.430999999999999</v>
      </c>
      <c r="F8103" s="115">
        <v>8021</v>
      </c>
      <c r="G8103" s="126">
        <v>0</v>
      </c>
      <c r="H8103" s="126">
        <v>3.5043351469863747E+18</v>
      </c>
    </row>
    <row r="8104" spans="3:8" ht="15" customHeight="1">
      <c r="C8104" s="113" t="b">
        <v>0</v>
      </c>
      <c r="D8104" s="124">
        <v>38678</v>
      </c>
      <c r="E8104" s="115">
        <v>10.569000000000001</v>
      </c>
      <c r="F8104" s="115">
        <v>8022</v>
      </c>
      <c r="G8104" s="126">
        <v>0</v>
      </c>
      <c r="H8104" s="126">
        <v>1.043262093026101E+19</v>
      </c>
    </row>
    <row r="8105" spans="3:8" ht="15" customHeight="1">
      <c r="C8105" s="113" t="b">
        <v>0</v>
      </c>
      <c r="D8105" s="124">
        <v>38679</v>
      </c>
      <c r="E8105" s="115">
        <v>10.733000000000001</v>
      </c>
      <c r="F8105" s="115">
        <v>8023</v>
      </c>
      <c r="G8105" s="126">
        <v>0</v>
      </c>
      <c r="H8105" s="126">
        <v>1.335280853884057E+19</v>
      </c>
    </row>
    <row r="8106" spans="3:8" ht="15" customHeight="1">
      <c r="C8106" s="113" t="b">
        <v>0</v>
      </c>
      <c r="D8106" s="124">
        <v>38680</v>
      </c>
      <c r="E8106" s="115">
        <v>10.757</v>
      </c>
      <c r="F8106" s="115">
        <v>8024</v>
      </c>
      <c r="G8106" s="126">
        <v>0</v>
      </c>
      <c r="H8106" s="126">
        <v>1.160295497678479E+19</v>
      </c>
    </row>
    <row r="8107" spans="3:8" ht="15" customHeight="1">
      <c r="C8107" s="113" t="b">
        <v>0</v>
      </c>
      <c r="D8107" s="124">
        <v>38681</v>
      </c>
      <c r="E8107" s="115">
        <v>10.862</v>
      </c>
      <c r="F8107" s="115">
        <v>8025</v>
      </c>
      <c r="G8107" s="126">
        <v>0</v>
      </c>
      <c r="H8107" s="126">
        <v>1.2735962209064346E+19</v>
      </c>
    </row>
    <row r="8108" spans="3:8" ht="15" customHeight="1">
      <c r="C8108" s="113" t="b">
        <v>0</v>
      </c>
      <c r="D8108" s="124">
        <v>38682</v>
      </c>
      <c r="E8108" s="115">
        <v>11.063000000000001</v>
      </c>
      <c r="F8108" s="115">
        <v>8026</v>
      </c>
      <c r="G8108" s="126">
        <v>0</v>
      </c>
      <c r="H8108" s="126">
        <v>1.7153620255526418E+19</v>
      </c>
    </row>
    <row r="8109" spans="3:8" ht="15" customHeight="1">
      <c r="C8109" s="113" t="b">
        <v>0</v>
      </c>
      <c r="D8109" s="124">
        <v>38683</v>
      </c>
      <c r="E8109" s="115">
        <v>11.015000000000001</v>
      </c>
      <c r="F8109" s="115">
        <v>8027</v>
      </c>
      <c r="G8109" s="126">
        <v>0</v>
      </c>
      <c r="H8109" s="126">
        <v>1.6349973095020182E+19</v>
      </c>
    </row>
    <row r="8110" spans="3:8" ht="15" customHeight="1">
      <c r="C8110" s="113" t="b">
        <v>0</v>
      </c>
      <c r="D8110" s="124">
        <v>38684</v>
      </c>
      <c r="E8110" s="115">
        <v>11.086</v>
      </c>
      <c r="F8110" s="115">
        <v>8028</v>
      </c>
      <c r="G8110" s="126">
        <v>0</v>
      </c>
      <c r="H8110" s="126">
        <v>4.824189702393132E+18</v>
      </c>
    </row>
    <row r="8111" spans="3:8" ht="15" customHeight="1">
      <c r="C8111" s="113" t="b">
        <v>0</v>
      </c>
      <c r="D8111" s="124">
        <v>38685</v>
      </c>
      <c r="E8111" s="115">
        <v>11.135</v>
      </c>
      <c r="F8111" s="115">
        <v>8029</v>
      </c>
      <c r="G8111" s="126">
        <v>0</v>
      </c>
      <c r="H8111" s="126">
        <v>1.653064461798477E+19</v>
      </c>
    </row>
    <row r="8112" spans="3:8" ht="15" customHeight="1">
      <c r="C8112" s="113" t="b">
        <v>0</v>
      </c>
      <c r="D8112" s="124">
        <v>38686</v>
      </c>
      <c r="E8112" s="115">
        <v>11.144</v>
      </c>
      <c r="F8112" s="115">
        <v>8030</v>
      </c>
      <c r="G8112" s="126">
        <v>0</v>
      </c>
      <c r="H8112" s="126">
        <v>1.6084182037181477E+19</v>
      </c>
    </row>
    <row r="8113" spans="3:8" ht="15" customHeight="1">
      <c r="C8113" s="113" t="b">
        <v>0</v>
      </c>
      <c r="D8113" s="124">
        <v>38687</v>
      </c>
      <c r="E8113" s="115">
        <v>11.305999999999999</v>
      </c>
      <c r="F8113" s="115">
        <v>8031</v>
      </c>
      <c r="G8113" s="126">
        <v>0</v>
      </c>
      <c r="H8113" s="126">
        <v>1.1015824289961345E+19</v>
      </c>
    </row>
    <row r="8114" spans="3:8" ht="15" customHeight="1">
      <c r="C8114" s="113" t="b">
        <v>0</v>
      </c>
      <c r="D8114" s="124">
        <v>38688</v>
      </c>
      <c r="E8114" s="115">
        <v>11.398</v>
      </c>
      <c r="F8114" s="115">
        <v>8032</v>
      </c>
      <c r="G8114" s="126">
        <v>0</v>
      </c>
      <c r="H8114" s="126">
        <v>1.3043385534772591E+19</v>
      </c>
    </row>
    <row r="8115" spans="3:8" ht="15" customHeight="1">
      <c r="C8115" s="113" t="b">
        <v>0</v>
      </c>
      <c r="D8115" s="124">
        <v>38689</v>
      </c>
      <c r="E8115" s="115">
        <v>11.356</v>
      </c>
      <c r="F8115" s="115">
        <v>8033</v>
      </c>
      <c r="G8115" s="126">
        <v>0</v>
      </c>
      <c r="H8115" s="126">
        <v>7.9137814086307072E+17</v>
      </c>
    </row>
    <row r="8116" spans="3:8" ht="15" customHeight="1">
      <c r="C8116" s="113" t="b">
        <v>0</v>
      </c>
      <c r="D8116" s="124">
        <v>38690</v>
      </c>
      <c r="E8116" s="115">
        <v>11.397</v>
      </c>
      <c r="F8116" s="115">
        <v>8034</v>
      </c>
      <c r="G8116" s="126">
        <v>0</v>
      </c>
      <c r="H8116" s="126">
        <v>2.7437135592008771E+18</v>
      </c>
    </row>
    <row r="8117" spans="3:8" ht="15" customHeight="1">
      <c r="C8117" s="113" t="b">
        <v>0</v>
      </c>
      <c r="D8117" s="124">
        <v>38691</v>
      </c>
      <c r="E8117" s="115">
        <v>11.504</v>
      </c>
      <c r="F8117" s="115">
        <v>8035</v>
      </c>
      <c r="G8117" s="126">
        <v>0</v>
      </c>
      <c r="H8117" s="126">
        <v>2.4944086166956114E+18</v>
      </c>
    </row>
    <row r="8118" spans="3:8" ht="15" customHeight="1">
      <c r="C8118" s="113" t="b">
        <v>0</v>
      </c>
      <c r="D8118" s="124">
        <v>38692</v>
      </c>
      <c r="E8118" s="115">
        <v>11.538</v>
      </c>
      <c r="F8118" s="115">
        <v>8036</v>
      </c>
      <c r="G8118" s="126">
        <v>0</v>
      </c>
      <c r="H8118" s="126">
        <v>1.7628247304642073E+19</v>
      </c>
    </row>
    <row r="8119" spans="3:8" ht="15" customHeight="1">
      <c r="C8119" s="113" t="b">
        <v>0</v>
      </c>
      <c r="D8119" s="124">
        <v>38693</v>
      </c>
      <c r="E8119" s="115">
        <v>11.709</v>
      </c>
      <c r="F8119" s="115">
        <v>8037</v>
      </c>
      <c r="G8119" s="126">
        <v>0</v>
      </c>
      <c r="H8119" s="126">
        <v>9.1898852635418204E+18</v>
      </c>
    </row>
    <row r="8120" spans="3:8" ht="15" customHeight="1">
      <c r="C8120" s="113" t="b">
        <v>0</v>
      </c>
      <c r="D8120" s="124">
        <v>38694</v>
      </c>
      <c r="E8120" s="115">
        <v>11.763</v>
      </c>
      <c r="F8120" s="115">
        <v>8038</v>
      </c>
      <c r="G8120" s="126">
        <v>0</v>
      </c>
      <c r="H8120" s="126">
        <v>5.1706755003303496E+18</v>
      </c>
    </row>
    <row r="8121" spans="3:8" ht="15" customHeight="1">
      <c r="C8121" s="113" t="b">
        <v>0</v>
      </c>
      <c r="D8121" s="124">
        <v>38695</v>
      </c>
      <c r="E8121" s="115">
        <v>11.728999999999999</v>
      </c>
      <c r="F8121" s="115">
        <v>8039</v>
      </c>
      <c r="G8121" s="126">
        <v>0</v>
      </c>
      <c r="H8121" s="126">
        <v>1.4433578657451358E+19</v>
      </c>
    </row>
    <row r="8122" spans="3:8" ht="15" customHeight="1">
      <c r="C8122" s="113" t="b">
        <v>0</v>
      </c>
      <c r="D8122" s="124">
        <v>38696</v>
      </c>
      <c r="E8122" s="115">
        <v>11.776</v>
      </c>
      <c r="F8122" s="115">
        <v>8040</v>
      </c>
      <c r="G8122" s="126">
        <v>0</v>
      </c>
      <c r="H8122" s="126">
        <v>3.0774210621280389E+18</v>
      </c>
    </row>
    <row r="8123" spans="3:8" ht="15" customHeight="1">
      <c r="C8123" s="113" t="b">
        <v>0</v>
      </c>
      <c r="D8123" s="124">
        <v>38697</v>
      </c>
      <c r="E8123" s="115">
        <v>11.83</v>
      </c>
      <c r="F8123" s="115">
        <v>8041</v>
      </c>
      <c r="G8123" s="126">
        <v>0</v>
      </c>
      <c r="H8123" s="126">
        <v>2.2148657670452833E+18</v>
      </c>
    </row>
    <row r="8124" spans="3:8" ht="15" customHeight="1">
      <c r="C8124" s="113" t="b">
        <v>0</v>
      </c>
      <c r="D8124" s="124">
        <v>38698</v>
      </c>
      <c r="E8124" s="115">
        <v>11.968</v>
      </c>
      <c r="F8124" s="115">
        <v>8042</v>
      </c>
      <c r="G8124" s="126">
        <v>0</v>
      </c>
      <c r="H8124" s="126">
        <v>3.8476428554403712E+18</v>
      </c>
    </row>
    <row r="8125" spans="3:8" ht="15" customHeight="1">
      <c r="C8125" s="113" t="b">
        <v>0</v>
      </c>
      <c r="D8125" s="124">
        <v>38699</v>
      </c>
      <c r="E8125" s="115">
        <v>12.032999999999999</v>
      </c>
      <c r="F8125" s="115">
        <v>8043</v>
      </c>
      <c r="G8125" s="126">
        <v>0</v>
      </c>
      <c r="H8125" s="126">
        <v>1.5598671515341031E+19</v>
      </c>
    </row>
    <row r="8126" spans="3:8" ht="15" customHeight="1">
      <c r="C8126" s="113" t="b">
        <v>0</v>
      </c>
      <c r="D8126" s="124">
        <v>38700</v>
      </c>
      <c r="E8126" s="115">
        <v>12.244</v>
      </c>
      <c r="F8126" s="115">
        <v>8044</v>
      </c>
      <c r="G8126" s="126">
        <v>0</v>
      </c>
      <c r="H8126" s="126">
        <v>7.2669889283467633E+18</v>
      </c>
    </row>
    <row r="8127" spans="3:8" ht="15" customHeight="1">
      <c r="C8127" s="113" t="b">
        <v>0</v>
      </c>
      <c r="D8127" s="124">
        <v>38701</v>
      </c>
      <c r="E8127" s="115">
        <v>12.412000000000001</v>
      </c>
      <c r="F8127" s="115">
        <v>8045</v>
      </c>
      <c r="G8127" s="126">
        <v>0</v>
      </c>
      <c r="H8127" s="126">
        <v>4.7314310047876997E+18</v>
      </c>
    </row>
    <row r="8128" spans="3:8" ht="15" customHeight="1">
      <c r="C8128" s="113" t="b">
        <v>0</v>
      </c>
      <c r="D8128" s="124">
        <v>38702</v>
      </c>
      <c r="E8128" s="115">
        <v>12.343999999999999</v>
      </c>
      <c r="F8128" s="115">
        <v>8046</v>
      </c>
      <c r="G8128" s="126">
        <v>0</v>
      </c>
      <c r="H8128" s="126">
        <v>1.8065014795323492E+19</v>
      </c>
    </row>
    <row r="8129" spans="3:8" ht="15" customHeight="1">
      <c r="C8129" s="113" t="b">
        <v>0</v>
      </c>
      <c r="D8129" s="124">
        <v>38703</v>
      </c>
      <c r="E8129" s="115">
        <v>12.404999999999999</v>
      </c>
      <c r="F8129" s="115">
        <v>8047</v>
      </c>
      <c r="G8129" s="126">
        <v>0</v>
      </c>
      <c r="H8129" s="126">
        <v>3.7887061041562076E+18</v>
      </c>
    </row>
    <row r="8130" spans="3:8" ht="15" customHeight="1">
      <c r="C8130" s="113" t="b">
        <v>0</v>
      </c>
      <c r="D8130" s="124">
        <v>38704</v>
      </c>
      <c r="E8130" s="115">
        <v>12.481999999999999</v>
      </c>
      <c r="F8130" s="115">
        <v>8048</v>
      </c>
      <c r="G8130" s="126">
        <v>0</v>
      </c>
      <c r="H8130" s="126">
        <v>1.648282009842457E+19</v>
      </c>
    </row>
    <row r="8131" spans="3:8" ht="15" customHeight="1">
      <c r="C8131" s="113" t="b">
        <v>0</v>
      </c>
      <c r="D8131" s="124">
        <v>38705</v>
      </c>
      <c r="E8131" s="115">
        <v>12.456</v>
      </c>
      <c r="F8131" s="115">
        <v>8049</v>
      </c>
      <c r="G8131" s="126">
        <v>0</v>
      </c>
      <c r="H8131" s="126">
        <v>4.6547825842985841E+18</v>
      </c>
    </row>
    <row r="8132" spans="3:8" ht="15" customHeight="1">
      <c r="C8132" s="113" t="b">
        <v>0</v>
      </c>
      <c r="D8132" s="124">
        <v>38706</v>
      </c>
      <c r="E8132" s="115">
        <v>12.465999999999999</v>
      </c>
      <c r="F8132" s="115">
        <v>8050</v>
      </c>
      <c r="G8132" s="126">
        <v>0</v>
      </c>
      <c r="H8132" s="126">
        <v>1.5133965055854041E+19</v>
      </c>
    </row>
    <row r="8133" spans="3:8" ht="15" customHeight="1">
      <c r="C8133" s="113" t="b">
        <v>0</v>
      </c>
      <c r="D8133" s="124">
        <v>38707</v>
      </c>
      <c r="E8133" s="115">
        <v>12.526999999999999</v>
      </c>
      <c r="F8133" s="115">
        <v>8051</v>
      </c>
      <c r="G8133" s="126">
        <v>0</v>
      </c>
      <c r="H8133" s="126">
        <v>1.7383185599540097E+19</v>
      </c>
    </row>
    <row r="8134" spans="3:8" ht="15" customHeight="1">
      <c r="C8134" s="113" t="b">
        <v>0</v>
      </c>
      <c r="D8134" s="124">
        <v>38708</v>
      </c>
      <c r="E8134" s="115">
        <v>12.6</v>
      </c>
      <c r="F8134" s="115">
        <v>8052</v>
      </c>
      <c r="G8134" s="126">
        <v>0</v>
      </c>
      <c r="H8134" s="126">
        <v>7.8929573257365197E+18</v>
      </c>
    </row>
    <row r="8135" spans="3:8" ht="15" customHeight="1">
      <c r="C8135" s="113" t="b">
        <v>0</v>
      </c>
      <c r="D8135" s="124">
        <v>38709</v>
      </c>
      <c r="E8135" s="115">
        <v>12.619</v>
      </c>
      <c r="F8135" s="115">
        <v>8053</v>
      </c>
      <c r="G8135" s="126">
        <v>0</v>
      </c>
      <c r="H8135" s="126">
        <v>8.7009587516205148E+18</v>
      </c>
    </row>
    <row r="8136" spans="3:8" ht="15" customHeight="1">
      <c r="C8136" s="113" t="b">
        <v>0</v>
      </c>
      <c r="D8136" s="124">
        <v>38710</v>
      </c>
      <c r="E8136" s="115">
        <v>12.625</v>
      </c>
      <c r="F8136" s="115">
        <v>8054</v>
      </c>
      <c r="G8136" s="126">
        <v>0</v>
      </c>
      <c r="H8136" s="126">
        <v>8.0384694514187533E+17</v>
      </c>
    </row>
    <row r="8137" spans="3:8" ht="15" customHeight="1">
      <c r="C8137" s="113" t="b">
        <v>0</v>
      </c>
      <c r="D8137" s="124">
        <v>38711</v>
      </c>
      <c r="E8137" s="115">
        <v>12.754</v>
      </c>
      <c r="F8137" s="115">
        <v>8055</v>
      </c>
      <c r="G8137" s="126">
        <v>0</v>
      </c>
      <c r="H8137" s="126">
        <v>7.8617760040074926E+18</v>
      </c>
    </row>
    <row r="8138" spans="3:8" ht="15" customHeight="1">
      <c r="C8138" s="113" t="b">
        <v>0</v>
      </c>
      <c r="D8138" s="124">
        <v>38712</v>
      </c>
      <c r="E8138" s="115">
        <v>12.872</v>
      </c>
      <c r="F8138" s="115">
        <v>8056</v>
      </c>
      <c r="G8138" s="126">
        <v>0</v>
      </c>
      <c r="H8138" s="126">
        <v>7.2568452333973903E+18</v>
      </c>
    </row>
    <row r="8139" spans="3:8" ht="15" customHeight="1">
      <c r="C8139" s="113" t="b">
        <v>0</v>
      </c>
      <c r="D8139" s="124">
        <v>38713</v>
      </c>
      <c r="E8139" s="115">
        <v>12.946</v>
      </c>
      <c r="F8139" s="115">
        <v>8057</v>
      </c>
      <c r="G8139" s="126">
        <v>0</v>
      </c>
      <c r="H8139" s="126">
        <v>4.0795613989980662E+18</v>
      </c>
    </row>
    <row r="8140" spans="3:8" ht="15" customHeight="1">
      <c r="C8140" s="113" t="b">
        <v>0</v>
      </c>
      <c r="D8140" s="124">
        <v>38714</v>
      </c>
      <c r="E8140" s="115">
        <v>12.94</v>
      </c>
      <c r="F8140" s="115">
        <v>8058</v>
      </c>
      <c r="G8140" s="126">
        <v>0</v>
      </c>
      <c r="H8140" s="126">
        <v>3.0190234539774254E+18</v>
      </c>
    </row>
    <row r="8141" spans="3:8" ht="15" customHeight="1">
      <c r="C8141" s="113" t="b">
        <v>0</v>
      </c>
      <c r="D8141" s="124">
        <v>38715</v>
      </c>
      <c r="E8141" s="115">
        <v>12.976000000000001</v>
      </c>
      <c r="F8141" s="115">
        <v>8059</v>
      </c>
      <c r="G8141" s="126">
        <v>0</v>
      </c>
      <c r="H8141" s="126">
        <v>8.6297343547115428E+18</v>
      </c>
    </row>
    <row r="8142" spans="3:8" ht="15" customHeight="1">
      <c r="C8142" s="113" t="b">
        <v>0</v>
      </c>
      <c r="D8142" s="124">
        <v>38716</v>
      </c>
      <c r="E8142" s="115">
        <v>13.016</v>
      </c>
      <c r="F8142" s="115">
        <v>8060</v>
      </c>
      <c r="G8142" s="126">
        <v>0</v>
      </c>
      <c r="H8142" s="126">
        <v>1.6571764371925264E+19</v>
      </c>
    </row>
    <row r="8143" spans="3:8" ht="15" customHeight="1">
      <c r="C8143" s="113" t="b">
        <v>0</v>
      </c>
      <c r="D8143" s="124">
        <v>38717</v>
      </c>
      <c r="E8143" s="115">
        <v>13.065</v>
      </c>
      <c r="F8143" s="115">
        <v>8061</v>
      </c>
      <c r="G8143" s="126">
        <v>0</v>
      </c>
      <c r="H8143" s="126">
        <v>3.2067794898335667E+18</v>
      </c>
    </row>
    <row r="8144" spans="3:8" ht="15" customHeight="1">
      <c r="C8144" s="113" t="b">
        <v>0</v>
      </c>
      <c r="D8144" s="124">
        <v>38718</v>
      </c>
      <c r="E8144" s="115">
        <v>13.16</v>
      </c>
      <c r="F8144" s="115">
        <v>8062</v>
      </c>
      <c r="G8144" s="126">
        <v>0</v>
      </c>
      <c r="H8144" s="126">
        <v>3.349267457416726E+18</v>
      </c>
    </row>
    <row r="8145" spans="3:8" ht="15" customHeight="1">
      <c r="C8145" s="113" t="b">
        <v>0</v>
      </c>
      <c r="D8145" s="124">
        <v>38719</v>
      </c>
      <c r="E8145" s="115">
        <v>13.21</v>
      </c>
      <c r="F8145" s="115">
        <v>8063</v>
      </c>
      <c r="G8145" s="126">
        <v>0</v>
      </c>
      <c r="H8145" s="126">
        <v>1.2096731169300466E+19</v>
      </c>
    </row>
    <row r="8146" spans="3:8" ht="15" customHeight="1">
      <c r="C8146" s="113" t="b">
        <v>0</v>
      </c>
      <c r="D8146" s="124">
        <v>38720</v>
      </c>
      <c r="E8146" s="115">
        <v>13.266999999999999</v>
      </c>
      <c r="F8146" s="115">
        <v>8064</v>
      </c>
      <c r="G8146" s="126">
        <v>0</v>
      </c>
      <c r="H8146" s="126">
        <v>1.3195210227751434E+19</v>
      </c>
    </row>
    <row r="8147" spans="3:8" ht="15" customHeight="1">
      <c r="C8147" s="113" t="b">
        <v>0</v>
      </c>
      <c r="D8147" s="124">
        <v>38721</v>
      </c>
      <c r="E8147" s="115">
        <v>13.307</v>
      </c>
      <c r="F8147" s="115">
        <v>8065</v>
      </c>
      <c r="G8147" s="126">
        <v>0</v>
      </c>
      <c r="H8147" s="126">
        <v>2.1078924306976566E+18</v>
      </c>
    </row>
    <row r="8148" spans="3:8" ht="15" customHeight="1">
      <c r="C8148" s="113" t="b">
        <v>0</v>
      </c>
      <c r="D8148" s="124">
        <v>38722</v>
      </c>
      <c r="E8148" s="115">
        <v>13.314</v>
      </c>
      <c r="F8148" s="115">
        <v>8066</v>
      </c>
      <c r="G8148" s="126">
        <v>0</v>
      </c>
      <c r="H8148" s="126">
        <v>5.3956930518353336E+18</v>
      </c>
    </row>
    <row r="8149" spans="3:8" ht="15" customHeight="1">
      <c r="C8149" s="113" t="b">
        <v>0</v>
      </c>
      <c r="D8149" s="124">
        <v>38723</v>
      </c>
      <c r="E8149" s="115">
        <v>13.265000000000001</v>
      </c>
      <c r="F8149" s="115">
        <v>8067</v>
      </c>
      <c r="G8149" s="126">
        <v>0</v>
      </c>
      <c r="H8149" s="126">
        <v>1.6504961396852175E+19</v>
      </c>
    </row>
    <row r="8150" spans="3:8" ht="15" customHeight="1">
      <c r="C8150" s="113" t="b">
        <v>0</v>
      </c>
      <c r="D8150" s="124">
        <v>38724</v>
      </c>
      <c r="E8150" s="115">
        <v>13.301</v>
      </c>
      <c r="F8150" s="115">
        <v>8068</v>
      </c>
      <c r="G8150" s="126">
        <v>0</v>
      </c>
      <c r="H8150" s="126">
        <v>1.0855986221856177E+18</v>
      </c>
    </row>
    <row r="8151" spans="3:8" ht="15" customHeight="1">
      <c r="C8151" s="113" t="b">
        <v>0</v>
      </c>
      <c r="D8151" s="124">
        <v>38725</v>
      </c>
      <c r="E8151" s="115">
        <v>13.292</v>
      </c>
      <c r="F8151" s="115">
        <v>8069</v>
      </c>
      <c r="G8151" s="126">
        <v>0</v>
      </c>
      <c r="H8151" s="126">
        <v>1.6419803318006249E+19</v>
      </c>
    </row>
    <row r="8152" spans="3:8" ht="15" customHeight="1">
      <c r="C8152" s="113" t="b">
        <v>0</v>
      </c>
      <c r="D8152" s="124">
        <v>38726</v>
      </c>
      <c r="E8152" s="115">
        <v>13.336</v>
      </c>
      <c r="F8152" s="115">
        <v>8070</v>
      </c>
      <c r="G8152" s="126">
        <v>0</v>
      </c>
      <c r="H8152" s="126">
        <v>2.2664118013374531E+18</v>
      </c>
    </row>
    <row r="8153" spans="3:8" ht="15" customHeight="1">
      <c r="C8153" s="113" t="b">
        <v>0</v>
      </c>
      <c r="D8153" s="124">
        <v>38727</v>
      </c>
      <c r="E8153" s="115">
        <v>13.430999999999999</v>
      </c>
      <c r="F8153" s="115">
        <v>8071</v>
      </c>
      <c r="G8153" s="126">
        <v>0</v>
      </c>
      <c r="H8153" s="126">
        <v>1.4648680989949194E+19</v>
      </c>
    </row>
    <row r="8154" spans="3:8" ht="15" customHeight="1">
      <c r="C8154" s="113" t="b">
        <v>0</v>
      </c>
      <c r="D8154" s="124">
        <v>38728</v>
      </c>
      <c r="E8154" s="115">
        <v>13.491</v>
      </c>
      <c r="F8154" s="115">
        <v>8072</v>
      </c>
      <c r="G8154" s="126">
        <v>0</v>
      </c>
      <c r="H8154" s="126">
        <v>1.003087528827956E+17</v>
      </c>
    </row>
    <row r="8155" spans="3:8" ht="15" customHeight="1">
      <c r="C8155" s="113" t="b">
        <v>0</v>
      </c>
      <c r="D8155" s="124">
        <v>38729</v>
      </c>
      <c r="E8155" s="115">
        <v>13.535</v>
      </c>
      <c r="F8155" s="115">
        <v>8073</v>
      </c>
      <c r="G8155" s="126">
        <v>0</v>
      </c>
      <c r="H8155" s="126">
        <v>1.6082075606089462E+19</v>
      </c>
    </row>
    <row r="8156" spans="3:8" ht="15" customHeight="1">
      <c r="C8156" s="113" t="b">
        <v>0</v>
      </c>
      <c r="D8156" s="124">
        <v>38730</v>
      </c>
      <c r="E8156" s="115">
        <v>13.423999999999999</v>
      </c>
      <c r="F8156" s="115">
        <v>8074</v>
      </c>
      <c r="G8156" s="126">
        <v>0</v>
      </c>
      <c r="H8156" s="126">
        <v>1.4771181119141565E+18</v>
      </c>
    </row>
    <row r="8157" spans="3:8" ht="15" customHeight="1">
      <c r="C8157" s="113" t="b">
        <v>0</v>
      </c>
      <c r="D8157" s="124">
        <v>38731</v>
      </c>
      <c r="E8157" s="115">
        <v>13.44</v>
      </c>
      <c r="F8157" s="115">
        <v>8075</v>
      </c>
      <c r="G8157" s="126">
        <v>0</v>
      </c>
      <c r="H8157" s="126">
        <v>5.5576128774754294E+18</v>
      </c>
    </row>
    <row r="8158" spans="3:8" ht="15" customHeight="1">
      <c r="C8158" s="113" t="b">
        <v>0</v>
      </c>
      <c r="D8158" s="124">
        <v>38732</v>
      </c>
      <c r="E8158" s="115">
        <v>13.474</v>
      </c>
      <c r="F8158" s="115">
        <v>8076</v>
      </c>
      <c r="G8158" s="126">
        <v>0</v>
      </c>
      <c r="H8158" s="126">
        <v>1.1936617949884824E+19</v>
      </c>
    </row>
    <row r="8159" spans="3:8" ht="15" customHeight="1">
      <c r="C8159" s="113" t="b">
        <v>0</v>
      </c>
      <c r="D8159" s="124">
        <v>38733</v>
      </c>
      <c r="E8159" s="115">
        <v>13.451000000000001</v>
      </c>
      <c r="F8159" s="115">
        <v>8077</v>
      </c>
      <c r="G8159" s="126">
        <v>0</v>
      </c>
      <c r="H8159" s="126">
        <v>1.7407355866450186E+19</v>
      </c>
    </row>
    <row r="8160" spans="3:8" ht="15" customHeight="1">
      <c r="C8160" s="113" t="b">
        <v>0</v>
      </c>
      <c r="D8160" s="124">
        <v>38734</v>
      </c>
      <c r="E8160" s="115">
        <v>13.445</v>
      </c>
      <c r="F8160" s="115">
        <v>8078</v>
      </c>
      <c r="G8160" s="126">
        <v>0</v>
      </c>
      <c r="H8160" s="126">
        <v>1.1748534094118806E+19</v>
      </c>
    </row>
    <row r="8161" spans="3:8" ht="15" customHeight="1">
      <c r="C8161" s="113" t="b">
        <v>0</v>
      </c>
      <c r="D8161" s="124">
        <v>38735</v>
      </c>
      <c r="E8161" s="115">
        <v>13.307</v>
      </c>
      <c r="F8161" s="115">
        <v>8079</v>
      </c>
      <c r="G8161" s="126">
        <v>0</v>
      </c>
      <c r="H8161" s="126">
        <v>1.1069770768872701E+17</v>
      </c>
    </row>
    <row r="8162" spans="3:8" ht="15" customHeight="1">
      <c r="C8162" s="113" t="b">
        <v>0</v>
      </c>
      <c r="D8162" s="124">
        <v>38736</v>
      </c>
      <c r="E8162" s="115">
        <v>13.430999999999999</v>
      </c>
      <c r="F8162" s="115">
        <v>8080</v>
      </c>
      <c r="G8162" s="126">
        <v>0</v>
      </c>
      <c r="H8162" s="126">
        <v>1.4834376059450647E+19</v>
      </c>
    </row>
    <row r="8163" spans="3:8" ht="15" customHeight="1">
      <c r="C8163" s="113" t="b">
        <v>0</v>
      </c>
      <c r="D8163" s="124">
        <v>38737</v>
      </c>
      <c r="E8163" s="115">
        <v>13.337</v>
      </c>
      <c r="F8163" s="115">
        <v>8081</v>
      </c>
      <c r="G8163" s="126">
        <v>0</v>
      </c>
      <c r="H8163" s="126">
        <v>2.0147400983783278E+18</v>
      </c>
    </row>
    <row r="8164" spans="3:8" ht="15" customHeight="1">
      <c r="C8164" s="113" t="b">
        <v>0</v>
      </c>
      <c r="D8164" s="124">
        <v>38738</v>
      </c>
      <c r="E8164" s="115">
        <v>13.317</v>
      </c>
      <c r="F8164" s="115">
        <v>8082</v>
      </c>
      <c r="G8164" s="126">
        <v>0</v>
      </c>
      <c r="H8164" s="126">
        <v>1.6935357076436382E+19</v>
      </c>
    </row>
    <row r="8165" spans="3:8" ht="15" customHeight="1">
      <c r="C8165" s="113" t="b">
        <v>0</v>
      </c>
      <c r="D8165" s="124">
        <v>38739</v>
      </c>
      <c r="E8165" s="115">
        <v>13.472</v>
      </c>
      <c r="F8165" s="115">
        <v>8083</v>
      </c>
      <c r="G8165" s="126">
        <v>0</v>
      </c>
      <c r="H8165" s="126">
        <v>1.1463753815931711E+19</v>
      </c>
    </row>
    <row r="8166" spans="3:8" ht="15" customHeight="1">
      <c r="C8166" s="113" t="b">
        <v>0</v>
      </c>
      <c r="D8166" s="124">
        <v>38740</v>
      </c>
      <c r="E8166" s="115">
        <v>13.592000000000001</v>
      </c>
      <c r="F8166" s="115">
        <v>8084</v>
      </c>
      <c r="G8166" s="126">
        <v>0</v>
      </c>
      <c r="H8166" s="126">
        <v>1.7140000491881261E+19</v>
      </c>
    </row>
    <row r="8167" spans="3:8" ht="15" customHeight="1">
      <c r="C8167" s="113" t="b">
        <v>0</v>
      </c>
      <c r="D8167" s="124">
        <v>38741</v>
      </c>
      <c r="E8167" s="115">
        <v>13.521000000000001</v>
      </c>
      <c r="F8167" s="115">
        <v>8085</v>
      </c>
      <c r="G8167" s="126">
        <v>0</v>
      </c>
      <c r="H8167" s="126">
        <v>1.6134193437944789E+19</v>
      </c>
    </row>
    <row r="8168" spans="3:8" ht="15" customHeight="1">
      <c r="C8168" s="113" t="b">
        <v>0</v>
      </c>
      <c r="D8168" s="124">
        <v>38742</v>
      </c>
      <c r="E8168" s="115">
        <v>13.545999999999999</v>
      </c>
      <c r="F8168" s="115">
        <v>8086</v>
      </c>
      <c r="G8168" s="126">
        <v>0</v>
      </c>
      <c r="H8168" s="126">
        <v>1.0165356525021981E+19</v>
      </c>
    </row>
    <row r="8169" spans="3:8" ht="15" customHeight="1">
      <c r="C8169" s="113" t="b">
        <v>0</v>
      </c>
      <c r="D8169" s="124">
        <v>38743</v>
      </c>
      <c r="E8169" s="115">
        <v>13.657999999999999</v>
      </c>
      <c r="F8169" s="115">
        <v>8087</v>
      </c>
      <c r="G8169" s="126">
        <v>0</v>
      </c>
      <c r="H8169" s="126">
        <v>2.9533848184397133E+18</v>
      </c>
    </row>
    <row r="8170" spans="3:8" ht="15" customHeight="1">
      <c r="C8170" s="113" t="b">
        <v>0</v>
      </c>
      <c r="D8170" s="124">
        <v>38744</v>
      </c>
      <c r="E8170" s="115">
        <v>13.718999999999999</v>
      </c>
      <c r="F8170" s="115">
        <v>8088</v>
      </c>
      <c r="G8170" s="126">
        <v>0</v>
      </c>
      <c r="H8170" s="126">
        <v>1.6166657286803771E+19</v>
      </c>
    </row>
    <row r="8171" spans="3:8" ht="15" customHeight="1">
      <c r="C8171" s="113" t="b">
        <v>0</v>
      </c>
      <c r="D8171" s="124">
        <v>38745</v>
      </c>
      <c r="E8171" s="115">
        <v>13.775</v>
      </c>
      <c r="F8171" s="115">
        <v>8089</v>
      </c>
      <c r="G8171" s="126">
        <v>0</v>
      </c>
      <c r="H8171" s="126">
        <v>2.7002769638135629E+18</v>
      </c>
    </row>
    <row r="8172" spans="3:8" ht="15" customHeight="1">
      <c r="C8172" s="113" t="b">
        <v>0</v>
      </c>
      <c r="D8172" s="124">
        <v>38746</v>
      </c>
      <c r="E8172" s="115">
        <v>13.856</v>
      </c>
      <c r="F8172" s="115">
        <v>8090</v>
      </c>
      <c r="G8172" s="126">
        <v>0</v>
      </c>
      <c r="H8172" s="126">
        <v>1.2997570796372421E+19</v>
      </c>
    </row>
    <row r="8173" spans="3:8" ht="15" customHeight="1">
      <c r="C8173" s="113" t="b">
        <v>0</v>
      </c>
      <c r="D8173" s="124">
        <v>38747</v>
      </c>
      <c r="E8173" s="115">
        <v>13.801</v>
      </c>
      <c r="F8173" s="115">
        <v>8091</v>
      </c>
      <c r="G8173" s="126">
        <v>0</v>
      </c>
      <c r="H8173" s="126">
        <v>3.0155108898126321E+18</v>
      </c>
    </row>
    <row r="8174" spans="3:8" ht="15" customHeight="1">
      <c r="C8174" s="113" t="b">
        <v>0</v>
      </c>
      <c r="D8174" s="124">
        <v>38748</v>
      </c>
      <c r="E8174" s="115">
        <v>13.958</v>
      </c>
      <c r="F8174" s="115">
        <v>8092</v>
      </c>
      <c r="G8174" s="126">
        <v>0</v>
      </c>
      <c r="H8174" s="126">
        <v>4.3775466846386427E+18</v>
      </c>
    </row>
    <row r="8175" spans="3:8" ht="15" customHeight="1">
      <c r="C8175" s="113" t="b">
        <v>0</v>
      </c>
      <c r="D8175" s="124">
        <v>38749</v>
      </c>
      <c r="E8175" s="115">
        <v>14.081</v>
      </c>
      <c r="F8175" s="115">
        <v>8093</v>
      </c>
      <c r="G8175" s="126">
        <v>0</v>
      </c>
      <c r="H8175" s="126">
        <v>1.1011261265961034E+19</v>
      </c>
    </row>
    <row r="8176" spans="3:8" ht="15" customHeight="1">
      <c r="C8176" s="113" t="b">
        <v>0</v>
      </c>
      <c r="D8176" s="124">
        <v>38750</v>
      </c>
      <c r="E8176" s="115">
        <v>14.118</v>
      </c>
      <c r="F8176" s="115">
        <v>8094</v>
      </c>
      <c r="G8176" s="126">
        <v>0</v>
      </c>
      <c r="H8176" s="126">
        <v>7.6051120597118835E+17</v>
      </c>
    </row>
    <row r="8177" spans="3:8" ht="15" customHeight="1">
      <c r="C8177" s="113" t="b">
        <v>0</v>
      </c>
      <c r="D8177" s="124">
        <v>38751</v>
      </c>
      <c r="E8177" s="115">
        <v>14.159000000000001</v>
      </c>
      <c r="F8177" s="115">
        <v>8095</v>
      </c>
      <c r="G8177" s="126">
        <v>0</v>
      </c>
      <c r="H8177" s="126">
        <v>3.2099865719020947E+17</v>
      </c>
    </row>
    <row r="8178" spans="3:8" ht="15" customHeight="1">
      <c r="C8178" s="113" t="b">
        <v>0</v>
      </c>
      <c r="D8178" s="124">
        <v>38752</v>
      </c>
      <c r="E8178" s="115">
        <v>14.176</v>
      </c>
      <c r="F8178" s="115">
        <v>8096</v>
      </c>
      <c r="G8178" s="126">
        <v>0</v>
      </c>
      <c r="H8178" s="126">
        <v>1.1533757426638809E+19</v>
      </c>
    </row>
    <row r="8179" spans="3:8" ht="15" customHeight="1">
      <c r="C8179" s="113" t="b">
        <v>0</v>
      </c>
      <c r="D8179" s="124">
        <v>38753</v>
      </c>
      <c r="E8179" s="115">
        <v>14.28</v>
      </c>
      <c r="F8179" s="115">
        <v>8097</v>
      </c>
      <c r="G8179" s="126">
        <v>0</v>
      </c>
      <c r="H8179" s="126">
        <v>1.1765950392819536E+19</v>
      </c>
    </row>
    <row r="8180" spans="3:8" ht="15" customHeight="1">
      <c r="C8180" s="113" t="b">
        <v>0</v>
      </c>
      <c r="D8180" s="124">
        <v>38754</v>
      </c>
      <c r="E8180" s="115">
        <v>14.292</v>
      </c>
      <c r="F8180" s="115">
        <v>8098</v>
      </c>
      <c r="G8180" s="126">
        <v>0</v>
      </c>
      <c r="H8180" s="126">
        <v>9.7714432759809167E+18</v>
      </c>
    </row>
    <row r="8181" spans="3:8" ht="15" customHeight="1">
      <c r="C8181" s="113" t="b">
        <v>0</v>
      </c>
      <c r="D8181" s="124">
        <v>38755</v>
      </c>
      <c r="E8181" s="115">
        <v>14.250999999999999</v>
      </c>
      <c r="F8181" s="115">
        <v>8099</v>
      </c>
      <c r="G8181" s="126">
        <v>0</v>
      </c>
      <c r="H8181" s="126">
        <v>4.7274583590744771E+18</v>
      </c>
    </row>
    <row r="8182" spans="3:8" ht="15" customHeight="1">
      <c r="C8182" s="113" t="b">
        <v>0</v>
      </c>
      <c r="D8182" s="124">
        <v>38756</v>
      </c>
      <c r="E8182" s="115">
        <v>14.228</v>
      </c>
      <c r="F8182" s="115">
        <v>8100</v>
      </c>
      <c r="G8182" s="126">
        <v>0</v>
      </c>
      <c r="H8182" s="126">
        <v>1.8313823952258705E+19</v>
      </c>
    </row>
    <row r="8183" spans="3:8" ht="15" customHeight="1">
      <c r="C8183" s="113" t="b">
        <v>0</v>
      </c>
      <c r="D8183" s="124">
        <v>38757</v>
      </c>
      <c r="E8183" s="115">
        <v>14.335000000000001</v>
      </c>
      <c r="F8183" s="115">
        <v>8101</v>
      </c>
      <c r="G8183" s="126">
        <v>0</v>
      </c>
      <c r="H8183" s="126">
        <v>1.8319962560514746E+19</v>
      </c>
    </row>
    <row r="8184" spans="3:8" ht="15" customHeight="1">
      <c r="C8184" s="113" t="b">
        <v>0</v>
      </c>
      <c r="D8184" s="124">
        <v>38758</v>
      </c>
      <c r="E8184" s="115">
        <v>14.347</v>
      </c>
      <c r="F8184" s="115">
        <v>8102</v>
      </c>
      <c r="G8184" s="126">
        <v>0</v>
      </c>
      <c r="H8184" s="126">
        <v>1.5389924977296267E+19</v>
      </c>
    </row>
    <row r="8185" spans="3:8" ht="15" customHeight="1">
      <c r="C8185" s="113" t="b">
        <v>0</v>
      </c>
      <c r="D8185" s="124">
        <v>38759</v>
      </c>
      <c r="E8185" s="115">
        <v>14.381</v>
      </c>
      <c r="F8185" s="115">
        <v>8103</v>
      </c>
      <c r="G8185" s="126">
        <v>0</v>
      </c>
      <c r="H8185" s="126">
        <v>3.4231999742028861E+18</v>
      </c>
    </row>
    <row r="8186" spans="3:8" ht="15" customHeight="1">
      <c r="C8186" s="113" t="b">
        <v>0</v>
      </c>
      <c r="D8186" s="124">
        <v>38760</v>
      </c>
      <c r="E8186" s="115">
        <v>14.444000000000001</v>
      </c>
      <c r="F8186" s="115">
        <v>8104</v>
      </c>
      <c r="G8186" s="126">
        <v>0</v>
      </c>
      <c r="H8186" s="126">
        <v>4.3217431141699072E+18</v>
      </c>
    </row>
    <row r="8187" spans="3:8" ht="15" customHeight="1">
      <c r="C8187" s="113" t="b">
        <v>0</v>
      </c>
      <c r="D8187" s="124">
        <v>38761</v>
      </c>
      <c r="E8187" s="115">
        <v>14.494999999999999</v>
      </c>
      <c r="F8187" s="115">
        <v>8105</v>
      </c>
      <c r="G8187" s="126">
        <v>0</v>
      </c>
      <c r="H8187" s="126">
        <v>1.5904029039152882E+19</v>
      </c>
    </row>
    <row r="8188" spans="3:8" ht="15" customHeight="1">
      <c r="C8188" s="113" t="b">
        <v>0</v>
      </c>
      <c r="D8188" s="124">
        <v>38762</v>
      </c>
      <c r="E8188" s="115">
        <v>14.436999999999999</v>
      </c>
      <c r="F8188" s="115">
        <v>8106</v>
      </c>
      <c r="G8188" s="126">
        <v>0</v>
      </c>
      <c r="H8188" s="126">
        <v>7.1980712025781586E+18</v>
      </c>
    </row>
    <row r="8189" spans="3:8" ht="15" customHeight="1">
      <c r="C8189" s="113" t="b">
        <v>0</v>
      </c>
      <c r="D8189" s="124">
        <v>38763</v>
      </c>
      <c r="E8189" s="115">
        <v>14.378</v>
      </c>
      <c r="F8189" s="115">
        <v>8107</v>
      </c>
      <c r="G8189" s="126">
        <v>0</v>
      </c>
      <c r="H8189" s="126">
        <v>1.3509200753421873E+19</v>
      </c>
    </row>
    <row r="8190" spans="3:8" ht="15" customHeight="1">
      <c r="C8190" s="113" t="b">
        <v>0</v>
      </c>
      <c r="D8190" s="124">
        <v>38764</v>
      </c>
      <c r="E8190" s="115">
        <v>14.39</v>
      </c>
      <c r="F8190" s="115">
        <v>8108</v>
      </c>
      <c r="G8190" s="126">
        <v>0</v>
      </c>
      <c r="H8190" s="126">
        <v>1.190413624034743E+18</v>
      </c>
    </row>
    <row r="8191" spans="3:8" ht="15" customHeight="1">
      <c r="C8191" s="113" t="b">
        <v>0</v>
      </c>
      <c r="D8191" s="124">
        <v>38765</v>
      </c>
      <c r="E8191" s="115">
        <v>14.486000000000001</v>
      </c>
      <c r="F8191" s="115">
        <v>8109</v>
      </c>
      <c r="G8191" s="126">
        <v>0</v>
      </c>
      <c r="H8191" s="126">
        <v>1.4555950854707459E+18</v>
      </c>
    </row>
    <row r="8192" spans="3:8" ht="15" customHeight="1">
      <c r="C8192" s="113" t="b">
        <v>0</v>
      </c>
      <c r="D8192" s="124">
        <v>38766</v>
      </c>
      <c r="E8192" s="115">
        <v>14.42</v>
      </c>
      <c r="F8192" s="115">
        <v>8110</v>
      </c>
      <c r="G8192" s="126">
        <v>0</v>
      </c>
      <c r="H8192" s="126">
        <v>1.4308443046588764E+19</v>
      </c>
    </row>
    <row r="8193" spans="3:8" ht="15" customHeight="1">
      <c r="C8193" s="113" t="b">
        <v>0</v>
      </c>
      <c r="D8193" s="124">
        <v>38767</v>
      </c>
      <c r="E8193" s="115">
        <v>14.276999999999999</v>
      </c>
      <c r="F8193" s="115">
        <v>8111</v>
      </c>
      <c r="G8193" s="126">
        <v>0</v>
      </c>
      <c r="H8193" s="126">
        <v>1.8464328336413832E+18</v>
      </c>
    </row>
    <row r="8194" spans="3:8" ht="15" customHeight="1">
      <c r="C8194" s="113" t="b">
        <v>0</v>
      </c>
      <c r="D8194" s="124">
        <v>38768</v>
      </c>
      <c r="E8194" s="115">
        <v>14.286</v>
      </c>
      <c r="F8194" s="115">
        <v>8112</v>
      </c>
      <c r="G8194" s="126">
        <v>0</v>
      </c>
      <c r="H8194" s="126">
        <v>1.4869341972853271E+19</v>
      </c>
    </row>
    <row r="8195" spans="3:8" ht="15" customHeight="1">
      <c r="C8195" s="113" t="b">
        <v>0</v>
      </c>
      <c r="D8195" s="124">
        <v>38769</v>
      </c>
      <c r="E8195" s="115">
        <v>14.34</v>
      </c>
      <c r="F8195" s="115">
        <v>8113</v>
      </c>
      <c r="G8195" s="126">
        <v>0</v>
      </c>
      <c r="H8195" s="126">
        <v>1.830517021687448E+19</v>
      </c>
    </row>
    <row r="8196" spans="3:8" ht="15" customHeight="1">
      <c r="C8196" s="113" t="b">
        <v>0</v>
      </c>
      <c r="D8196" s="124">
        <v>38770</v>
      </c>
      <c r="E8196" s="115">
        <v>14.378</v>
      </c>
      <c r="F8196" s="115">
        <v>8114</v>
      </c>
      <c r="G8196" s="126">
        <v>0</v>
      </c>
      <c r="H8196" s="126">
        <v>1.1309849290100685E+19</v>
      </c>
    </row>
    <row r="8197" spans="3:8" ht="15" customHeight="1">
      <c r="C8197" s="113" t="b">
        <v>0</v>
      </c>
      <c r="D8197" s="124">
        <v>38771</v>
      </c>
      <c r="E8197" s="115">
        <v>14.342000000000001</v>
      </c>
      <c r="F8197" s="115">
        <v>8115</v>
      </c>
      <c r="G8197" s="126">
        <v>0</v>
      </c>
      <c r="H8197" s="126">
        <v>1.4132866705647587E+19</v>
      </c>
    </row>
    <row r="8198" spans="3:8" ht="15" customHeight="1">
      <c r="C8198" s="113" t="b">
        <v>0</v>
      </c>
      <c r="D8198" s="124">
        <v>38772</v>
      </c>
      <c r="E8198" s="115">
        <v>14.284000000000001</v>
      </c>
      <c r="F8198" s="115">
        <v>8116</v>
      </c>
      <c r="G8198" s="126">
        <v>0</v>
      </c>
      <c r="H8198" s="126">
        <v>1.5602972085518225E+19</v>
      </c>
    </row>
    <row r="8199" spans="3:8" ht="15" customHeight="1">
      <c r="C8199" s="113" t="b">
        <v>0</v>
      </c>
      <c r="D8199" s="124">
        <v>38773</v>
      </c>
      <c r="E8199" s="115">
        <v>14.335000000000001</v>
      </c>
      <c r="F8199" s="115">
        <v>8117</v>
      </c>
      <c r="G8199" s="126">
        <v>0</v>
      </c>
      <c r="H8199" s="126">
        <v>9.645079365837484E+18</v>
      </c>
    </row>
    <row r="8200" spans="3:8" ht="15" customHeight="1">
      <c r="C8200" s="113" t="b">
        <v>0</v>
      </c>
      <c r="D8200" s="124">
        <v>38774</v>
      </c>
      <c r="E8200" s="115">
        <v>14.347</v>
      </c>
      <c r="F8200" s="115">
        <v>8118</v>
      </c>
      <c r="G8200" s="126">
        <v>0</v>
      </c>
      <c r="H8200" s="126">
        <v>9.7861069312704451E+18</v>
      </c>
    </row>
    <row r="8201" spans="3:8" ht="15" customHeight="1">
      <c r="C8201" s="113" t="b">
        <v>0</v>
      </c>
      <c r="D8201" s="124">
        <v>38775</v>
      </c>
      <c r="E8201" s="115">
        <v>14.39</v>
      </c>
      <c r="F8201" s="115">
        <v>8119</v>
      </c>
      <c r="G8201" s="126">
        <v>0</v>
      </c>
      <c r="H8201" s="126">
        <v>6.9549923687153531E+18</v>
      </c>
    </row>
    <row r="8202" spans="3:8" ht="15" customHeight="1">
      <c r="C8202" s="113" t="b">
        <v>0</v>
      </c>
      <c r="D8202" s="124">
        <v>38776</v>
      </c>
      <c r="E8202" s="115">
        <v>14.422000000000001</v>
      </c>
      <c r="F8202" s="115">
        <v>8120</v>
      </c>
      <c r="G8202" s="126">
        <v>0</v>
      </c>
      <c r="H8202" s="126">
        <v>1.768240445927321E+19</v>
      </c>
    </row>
    <row r="8203" spans="3:8" ht="15" customHeight="1">
      <c r="C8203" s="113" t="b">
        <v>0</v>
      </c>
      <c r="D8203" s="124">
        <v>38777</v>
      </c>
      <c r="E8203" s="115">
        <v>14.433999999999999</v>
      </c>
      <c r="F8203" s="115">
        <v>8121</v>
      </c>
      <c r="G8203" s="126">
        <v>0</v>
      </c>
      <c r="H8203" s="126">
        <v>4.2103152544061435E+18</v>
      </c>
    </row>
    <row r="8204" spans="3:8" ht="15" customHeight="1">
      <c r="C8204" s="113" t="b">
        <v>0</v>
      </c>
      <c r="D8204" s="124">
        <v>38778</v>
      </c>
      <c r="E8204" s="115">
        <v>14.471</v>
      </c>
      <c r="F8204" s="115">
        <v>8122</v>
      </c>
      <c r="G8204" s="126">
        <v>0</v>
      </c>
      <c r="H8204" s="126">
        <v>9.940902880638974E+18</v>
      </c>
    </row>
    <row r="8205" spans="3:8" ht="15" customHeight="1">
      <c r="C8205" s="113" t="b">
        <v>0</v>
      </c>
      <c r="D8205" s="124">
        <v>38779</v>
      </c>
      <c r="E8205" s="115">
        <v>14.445</v>
      </c>
      <c r="F8205" s="115">
        <v>8123</v>
      </c>
      <c r="G8205" s="126">
        <v>0</v>
      </c>
      <c r="H8205" s="126">
        <v>1.8365383868871309E+19</v>
      </c>
    </row>
    <row r="8206" spans="3:8" ht="15" customHeight="1">
      <c r="C8206" s="113" t="b">
        <v>0</v>
      </c>
      <c r="D8206" s="124">
        <v>38780</v>
      </c>
      <c r="E8206" s="115">
        <v>14.473000000000001</v>
      </c>
      <c r="F8206" s="115">
        <v>8124</v>
      </c>
      <c r="G8206" s="126">
        <v>0</v>
      </c>
      <c r="H8206" s="126">
        <v>8.5369604933726751E+18</v>
      </c>
    </row>
    <row r="8207" spans="3:8" ht="15" customHeight="1">
      <c r="C8207" s="113" t="b">
        <v>0</v>
      </c>
      <c r="D8207" s="124">
        <v>38781</v>
      </c>
      <c r="E8207" s="115">
        <v>14.535</v>
      </c>
      <c r="F8207" s="115">
        <v>8125</v>
      </c>
      <c r="G8207" s="126">
        <v>0</v>
      </c>
      <c r="H8207" s="126">
        <v>5.7916689966140262E+18</v>
      </c>
    </row>
    <row r="8208" spans="3:8" ht="15" customHeight="1">
      <c r="C8208" s="113" t="b">
        <v>0</v>
      </c>
      <c r="D8208" s="124">
        <v>38782</v>
      </c>
      <c r="E8208" s="115">
        <v>14.56</v>
      </c>
      <c r="F8208" s="115">
        <v>8126</v>
      </c>
      <c r="G8208" s="126">
        <v>0</v>
      </c>
      <c r="H8208" s="126">
        <v>1.1946209083667458E+19</v>
      </c>
    </row>
    <row r="8209" spans="3:8" ht="15" customHeight="1">
      <c r="C8209" s="113" t="b">
        <v>0</v>
      </c>
      <c r="D8209" s="124">
        <v>38783</v>
      </c>
      <c r="E8209" s="115">
        <v>14.52</v>
      </c>
      <c r="F8209" s="115">
        <v>8127</v>
      </c>
      <c r="G8209" s="126">
        <v>0</v>
      </c>
      <c r="H8209" s="126">
        <v>3.5518164305357706E+18</v>
      </c>
    </row>
    <row r="8210" spans="3:8" ht="15" customHeight="1">
      <c r="C8210" s="113" t="b">
        <v>0</v>
      </c>
      <c r="D8210" s="124">
        <v>38784</v>
      </c>
      <c r="E8210" s="115">
        <v>14.590999999999999</v>
      </c>
      <c r="F8210" s="115">
        <v>8128</v>
      </c>
      <c r="G8210" s="126">
        <v>0</v>
      </c>
      <c r="H8210" s="126">
        <v>3.0447277275284065E+18</v>
      </c>
    </row>
    <row r="8211" spans="3:8" ht="15" customHeight="1">
      <c r="C8211" s="113" t="b">
        <v>0</v>
      </c>
      <c r="D8211" s="124">
        <v>38785</v>
      </c>
      <c r="E8211" s="115">
        <v>14.672000000000001</v>
      </c>
      <c r="F8211" s="115">
        <v>8129</v>
      </c>
      <c r="G8211" s="126">
        <v>0</v>
      </c>
      <c r="H8211" s="126">
        <v>1.0838167660076087E+19</v>
      </c>
    </row>
    <row r="8212" spans="3:8" ht="15" customHeight="1">
      <c r="C8212" s="113" t="b">
        <v>0</v>
      </c>
      <c r="D8212" s="124">
        <v>38786</v>
      </c>
      <c r="E8212" s="115">
        <v>14.756</v>
      </c>
      <c r="F8212" s="115">
        <v>8130</v>
      </c>
      <c r="G8212" s="126">
        <v>0</v>
      </c>
      <c r="H8212" s="126">
        <v>7.1062531390449572E+18</v>
      </c>
    </row>
    <row r="8213" spans="3:8" ht="15" customHeight="1">
      <c r="C8213" s="113" t="b">
        <v>0</v>
      </c>
      <c r="D8213" s="124">
        <v>38787</v>
      </c>
      <c r="E8213" s="115">
        <v>14.776999999999999</v>
      </c>
      <c r="F8213" s="115">
        <v>8131</v>
      </c>
      <c r="G8213" s="126">
        <v>0</v>
      </c>
      <c r="H8213" s="126">
        <v>7.0338643236275354E+18</v>
      </c>
    </row>
    <row r="8214" spans="3:8" ht="15" customHeight="1">
      <c r="C8214" s="113" t="b">
        <v>0</v>
      </c>
      <c r="D8214" s="124">
        <v>38788</v>
      </c>
      <c r="E8214" s="115">
        <v>14.617000000000001</v>
      </c>
      <c r="F8214" s="115">
        <v>8132</v>
      </c>
      <c r="G8214" s="126">
        <v>0</v>
      </c>
      <c r="H8214" s="126">
        <v>1.0885570510186023E+19</v>
      </c>
    </row>
    <row r="8215" spans="3:8" ht="15" customHeight="1">
      <c r="C8215" s="113" t="b">
        <v>0</v>
      </c>
      <c r="D8215" s="124">
        <v>38789</v>
      </c>
      <c r="E8215" s="115">
        <v>14.521000000000001</v>
      </c>
      <c r="F8215" s="115">
        <v>8133</v>
      </c>
      <c r="G8215" s="126">
        <v>0</v>
      </c>
      <c r="H8215" s="126">
        <v>1.1062925349852056E+19</v>
      </c>
    </row>
    <row r="8216" spans="3:8" ht="15" customHeight="1">
      <c r="C8216" s="113" t="b">
        <v>0</v>
      </c>
      <c r="D8216" s="124">
        <v>38790</v>
      </c>
      <c r="E8216" s="115">
        <v>14.471</v>
      </c>
      <c r="F8216" s="115">
        <v>8134</v>
      </c>
      <c r="G8216" s="126">
        <v>0</v>
      </c>
      <c r="H8216" s="126">
        <v>1.0695900700457845E+19</v>
      </c>
    </row>
    <row r="8217" spans="3:8" ht="15" customHeight="1">
      <c r="C8217" s="113" t="b">
        <v>0</v>
      </c>
      <c r="D8217" s="124">
        <v>38791</v>
      </c>
      <c r="E8217" s="115">
        <v>14.404</v>
      </c>
      <c r="F8217" s="115">
        <v>8135</v>
      </c>
      <c r="G8217" s="126">
        <v>0</v>
      </c>
      <c r="H8217" s="126">
        <v>1.4472716097106399E+19</v>
      </c>
    </row>
    <row r="8218" spans="3:8" ht="15" customHeight="1">
      <c r="C8218" s="113" t="b">
        <v>0</v>
      </c>
      <c r="D8218" s="124">
        <v>38792</v>
      </c>
      <c r="E8218" s="115">
        <v>14.374000000000001</v>
      </c>
      <c r="F8218" s="115">
        <v>8136</v>
      </c>
      <c r="G8218" s="126">
        <v>0</v>
      </c>
      <c r="H8218" s="126">
        <v>4.2298300624755487E+18</v>
      </c>
    </row>
    <row r="8219" spans="3:8" ht="15" customHeight="1">
      <c r="C8219" s="113" t="b">
        <v>0</v>
      </c>
      <c r="D8219" s="124">
        <v>38793</v>
      </c>
      <c r="E8219" s="115">
        <v>14.336</v>
      </c>
      <c r="F8219" s="115">
        <v>8137</v>
      </c>
      <c r="G8219" s="126">
        <v>0</v>
      </c>
      <c r="H8219" s="126">
        <v>1.8004352140559104E+19</v>
      </c>
    </row>
    <row r="8220" spans="3:8" ht="15" customHeight="1">
      <c r="C8220" s="113" t="b">
        <v>0</v>
      </c>
      <c r="D8220" s="124">
        <v>38794</v>
      </c>
      <c r="E8220" s="115">
        <v>14.394</v>
      </c>
      <c r="F8220" s="115">
        <v>8138</v>
      </c>
      <c r="G8220" s="126">
        <v>0</v>
      </c>
      <c r="H8220" s="126">
        <v>1.0550862888783004E+19</v>
      </c>
    </row>
    <row r="8221" spans="3:8" ht="15" customHeight="1">
      <c r="C8221" s="113" t="b">
        <v>0</v>
      </c>
      <c r="D8221" s="124">
        <v>38795</v>
      </c>
      <c r="E8221" s="115">
        <v>14.397</v>
      </c>
      <c r="F8221" s="115">
        <v>8139</v>
      </c>
      <c r="G8221" s="126">
        <v>0</v>
      </c>
      <c r="H8221" s="126">
        <v>9.858378809767938E+18</v>
      </c>
    </row>
    <row r="8222" spans="3:8" ht="15" customHeight="1">
      <c r="C8222" s="113" t="b">
        <v>0</v>
      </c>
      <c r="D8222" s="124">
        <v>38796</v>
      </c>
      <c r="E8222" s="115">
        <v>14.457000000000001</v>
      </c>
      <c r="F8222" s="115">
        <v>8140</v>
      </c>
      <c r="G8222" s="126">
        <v>0</v>
      </c>
      <c r="H8222" s="126">
        <v>1.0219826875966992E+19</v>
      </c>
    </row>
    <row r="8223" spans="3:8" ht="15" customHeight="1">
      <c r="C8223" s="113" t="b">
        <v>0</v>
      </c>
      <c r="D8223" s="124">
        <v>38797</v>
      </c>
      <c r="E8223" s="115">
        <v>14.414</v>
      </c>
      <c r="F8223" s="115">
        <v>8141</v>
      </c>
      <c r="G8223" s="126">
        <v>0</v>
      </c>
      <c r="H8223" s="126">
        <v>1.7328004822277734E+19</v>
      </c>
    </row>
    <row r="8224" spans="3:8" ht="15" customHeight="1">
      <c r="C8224" s="113" t="b">
        <v>0</v>
      </c>
      <c r="D8224" s="124">
        <v>38798</v>
      </c>
      <c r="E8224" s="115">
        <v>14.346</v>
      </c>
      <c r="F8224" s="115">
        <v>8142</v>
      </c>
      <c r="G8224" s="126">
        <v>0</v>
      </c>
      <c r="H8224" s="126">
        <v>6.3354632926335427E+18</v>
      </c>
    </row>
    <row r="8225" spans="3:8" ht="15" customHeight="1">
      <c r="C8225" s="113" t="b">
        <v>0</v>
      </c>
      <c r="D8225" s="124">
        <v>38799</v>
      </c>
      <c r="E8225" s="115">
        <v>14.22</v>
      </c>
      <c r="F8225" s="115">
        <v>8143</v>
      </c>
      <c r="G8225" s="126">
        <v>0</v>
      </c>
      <c r="H8225" s="126">
        <v>1.084153340005734E+19</v>
      </c>
    </row>
    <row r="8226" spans="3:8" ht="15" customHeight="1">
      <c r="C8226" s="113" t="b">
        <v>0</v>
      </c>
      <c r="D8226" s="124">
        <v>38800</v>
      </c>
      <c r="E8226" s="115">
        <v>14.206</v>
      </c>
      <c r="F8226" s="115">
        <v>8144</v>
      </c>
      <c r="G8226" s="126">
        <v>0</v>
      </c>
      <c r="H8226" s="126">
        <v>1.312629202126831E+19</v>
      </c>
    </row>
    <row r="8227" spans="3:8" ht="15" customHeight="1">
      <c r="C8227" s="113" t="b">
        <v>0</v>
      </c>
      <c r="D8227" s="124">
        <v>38801</v>
      </c>
      <c r="E8227" s="115">
        <v>14.212</v>
      </c>
      <c r="F8227" s="115">
        <v>8145</v>
      </c>
      <c r="G8227" s="126">
        <v>0</v>
      </c>
      <c r="H8227" s="126">
        <v>4.2347442704419333E+18</v>
      </c>
    </row>
    <row r="8228" spans="3:8" ht="15" customHeight="1">
      <c r="C8228" s="113" t="b">
        <v>0</v>
      </c>
      <c r="D8228" s="124">
        <v>38802</v>
      </c>
      <c r="E8228" s="115">
        <v>14.257</v>
      </c>
      <c r="F8228" s="115">
        <v>8146</v>
      </c>
      <c r="G8228" s="126">
        <v>0</v>
      </c>
      <c r="H8228" s="126">
        <v>8.4154393211999396E+18</v>
      </c>
    </row>
    <row r="8229" spans="3:8" ht="15" customHeight="1">
      <c r="C8229" s="113" t="b">
        <v>0</v>
      </c>
      <c r="D8229" s="124">
        <v>38803</v>
      </c>
      <c r="E8229" s="115">
        <v>14.250999999999999</v>
      </c>
      <c r="F8229" s="115">
        <v>8147</v>
      </c>
      <c r="G8229" s="126">
        <v>0</v>
      </c>
      <c r="H8229" s="126">
        <v>9.6026172439457157E+18</v>
      </c>
    </row>
    <row r="8230" spans="3:8" ht="15" customHeight="1">
      <c r="C8230" s="113" t="b">
        <v>0</v>
      </c>
      <c r="D8230" s="124">
        <v>38804</v>
      </c>
      <c r="E8230" s="115">
        <v>14.249000000000001</v>
      </c>
      <c r="F8230" s="115">
        <v>8148</v>
      </c>
      <c r="G8230" s="126">
        <v>0</v>
      </c>
      <c r="H8230" s="126">
        <v>1.78551155400187E+19</v>
      </c>
    </row>
    <row r="8231" spans="3:8" ht="15" customHeight="1">
      <c r="C8231" s="113" t="b">
        <v>0</v>
      </c>
      <c r="D8231" s="124">
        <v>38805</v>
      </c>
      <c r="E8231" s="115">
        <v>14.243</v>
      </c>
      <c r="F8231" s="115">
        <v>8149</v>
      </c>
      <c r="G8231" s="126">
        <v>0</v>
      </c>
      <c r="H8231" s="126">
        <v>1.1451083279065743E+19</v>
      </c>
    </row>
    <row r="8232" spans="3:8" ht="15" customHeight="1">
      <c r="C8232" s="113" t="b">
        <v>0</v>
      </c>
      <c r="D8232" s="124">
        <v>38806</v>
      </c>
      <c r="E8232" s="115">
        <v>14.214</v>
      </c>
      <c r="F8232" s="115">
        <v>8150</v>
      </c>
      <c r="G8232" s="126">
        <v>0</v>
      </c>
      <c r="H8232" s="126">
        <v>5.2422787192501105E+18</v>
      </c>
    </row>
    <row r="8233" spans="3:8" ht="15" customHeight="1">
      <c r="C8233" s="113" t="b">
        <v>0</v>
      </c>
      <c r="D8233" s="124">
        <v>38807</v>
      </c>
      <c r="E8233" s="115">
        <v>14.233000000000001</v>
      </c>
      <c r="F8233" s="115">
        <v>8151</v>
      </c>
      <c r="G8233" s="126">
        <v>0</v>
      </c>
      <c r="H8233" s="126">
        <v>6.4956722330922598E+18</v>
      </c>
    </row>
    <row r="8234" spans="3:8" ht="15" customHeight="1">
      <c r="C8234" s="113" t="b">
        <v>0</v>
      </c>
      <c r="D8234" s="124">
        <v>38808</v>
      </c>
      <c r="E8234" s="115">
        <v>14.22</v>
      </c>
      <c r="F8234" s="115">
        <v>8152</v>
      </c>
      <c r="G8234" s="126">
        <v>0</v>
      </c>
      <c r="H8234" s="126">
        <v>3.5573686825006628E+18</v>
      </c>
    </row>
    <row r="8235" spans="3:8" ht="15" customHeight="1">
      <c r="C8235" s="113" t="b">
        <v>0</v>
      </c>
      <c r="D8235" s="124">
        <v>38809</v>
      </c>
      <c r="E8235" s="115">
        <v>14.297000000000001</v>
      </c>
      <c r="F8235" s="115">
        <v>8153</v>
      </c>
      <c r="G8235" s="126">
        <v>0</v>
      </c>
      <c r="H8235" s="126">
        <v>1.7758401777598652E+16</v>
      </c>
    </row>
    <row r="8236" spans="3:8" ht="15" customHeight="1">
      <c r="C8236" s="113" t="b">
        <v>0</v>
      </c>
      <c r="D8236" s="124">
        <v>38810</v>
      </c>
      <c r="E8236" s="115">
        <v>14.211</v>
      </c>
      <c r="F8236" s="115">
        <v>8154</v>
      </c>
      <c r="G8236" s="126">
        <v>0</v>
      </c>
      <c r="H8236" s="126">
        <v>1.0722474589334438E+19</v>
      </c>
    </row>
    <row r="8237" spans="3:8" ht="15" customHeight="1">
      <c r="C8237" s="113" t="b">
        <v>0</v>
      </c>
      <c r="D8237" s="124">
        <v>38811</v>
      </c>
      <c r="E8237" s="115">
        <v>14.121</v>
      </c>
      <c r="F8237" s="115">
        <v>8155</v>
      </c>
      <c r="G8237" s="126">
        <v>0</v>
      </c>
      <c r="H8237" s="126">
        <v>4.0452648140072351E+18</v>
      </c>
    </row>
    <row r="8238" spans="3:8" ht="15" customHeight="1">
      <c r="C8238" s="113" t="b">
        <v>0</v>
      </c>
      <c r="D8238" s="124">
        <v>38812</v>
      </c>
      <c r="E8238" s="115">
        <v>14.250999999999999</v>
      </c>
      <c r="F8238" s="115">
        <v>8156</v>
      </c>
      <c r="G8238" s="126">
        <v>0</v>
      </c>
      <c r="H8238" s="126">
        <v>1.1705383330696729E+19</v>
      </c>
    </row>
    <row r="8239" spans="3:8" ht="15" customHeight="1">
      <c r="C8239" s="113" t="b">
        <v>0</v>
      </c>
      <c r="D8239" s="124">
        <v>38813</v>
      </c>
      <c r="E8239" s="115">
        <v>14.25</v>
      </c>
      <c r="F8239" s="115">
        <v>8157</v>
      </c>
      <c r="G8239" s="126">
        <v>0</v>
      </c>
      <c r="H8239" s="126">
        <v>7.9461536955004006E+18</v>
      </c>
    </row>
    <row r="8240" spans="3:8" ht="15" customHeight="1">
      <c r="C8240" s="113" t="b">
        <v>0</v>
      </c>
      <c r="D8240" s="124">
        <v>38814</v>
      </c>
      <c r="E8240" s="115">
        <v>14.148999999999999</v>
      </c>
      <c r="F8240" s="115">
        <v>8158</v>
      </c>
      <c r="G8240" s="126">
        <v>0</v>
      </c>
      <c r="H8240" s="126">
        <v>6.2662582660863805E+18</v>
      </c>
    </row>
    <row r="8241" spans="3:8" ht="15" customHeight="1">
      <c r="C8241" s="113" t="b">
        <v>0</v>
      </c>
      <c r="D8241" s="124">
        <v>38815</v>
      </c>
      <c r="E8241" s="115">
        <v>14.068</v>
      </c>
      <c r="F8241" s="115">
        <v>8159</v>
      </c>
      <c r="G8241" s="126">
        <v>0</v>
      </c>
      <c r="H8241" s="126">
        <v>1.8839917817856159E+18</v>
      </c>
    </row>
    <row r="8242" spans="3:8" ht="15" customHeight="1">
      <c r="C8242" s="113" t="b">
        <v>0</v>
      </c>
      <c r="D8242" s="124">
        <v>38816</v>
      </c>
      <c r="E8242" s="115">
        <v>13.946999999999999</v>
      </c>
      <c r="F8242" s="115">
        <v>8160</v>
      </c>
      <c r="G8242" s="126">
        <v>0</v>
      </c>
      <c r="H8242" s="126">
        <v>1.0345156559613778E+19</v>
      </c>
    </row>
    <row r="8243" spans="3:8" ht="15" customHeight="1">
      <c r="C8243" s="113" t="b">
        <v>0</v>
      </c>
      <c r="D8243" s="124">
        <v>38817</v>
      </c>
      <c r="E8243" s="115">
        <v>13.986000000000001</v>
      </c>
      <c r="F8243" s="115">
        <v>8161</v>
      </c>
      <c r="G8243" s="126">
        <v>0</v>
      </c>
      <c r="H8243" s="126">
        <v>1.3771604955128324E+19</v>
      </c>
    </row>
    <row r="8244" spans="3:8" ht="15" customHeight="1">
      <c r="C8244" s="113" t="b">
        <v>0</v>
      </c>
      <c r="D8244" s="124">
        <v>38818</v>
      </c>
      <c r="E8244" s="115">
        <v>13.948</v>
      </c>
      <c r="F8244" s="115">
        <v>8162</v>
      </c>
      <c r="G8244" s="126">
        <v>0</v>
      </c>
      <c r="H8244" s="126">
        <v>1.2233481117304312E+18</v>
      </c>
    </row>
    <row r="8245" spans="3:8" ht="15" customHeight="1">
      <c r="C8245" s="113" t="b">
        <v>0</v>
      </c>
      <c r="D8245" s="124">
        <v>38819</v>
      </c>
      <c r="E8245" s="115">
        <v>13.92</v>
      </c>
      <c r="F8245" s="115">
        <v>8163</v>
      </c>
      <c r="G8245" s="126">
        <v>0</v>
      </c>
      <c r="H8245" s="126">
        <v>7.1093584848777953E+18</v>
      </c>
    </row>
    <row r="8246" spans="3:8" ht="15" customHeight="1">
      <c r="C8246" s="113" t="b">
        <v>0</v>
      </c>
      <c r="D8246" s="124">
        <v>38820</v>
      </c>
      <c r="E8246" s="115">
        <v>13.958</v>
      </c>
      <c r="F8246" s="115">
        <v>8164</v>
      </c>
      <c r="G8246" s="126">
        <v>0</v>
      </c>
      <c r="H8246" s="126">
        <v>8.8986960199842253E+18</v>
      </c>
    </row>
    <row r="8247" spans="3:8" ht="15" customHeight="1">
      <c r="C8247" s="113" t="b">
        <v>0</v>
      </c>
      <c r="D8247" s="124">
        <v>38821</v>
      </c>
      <c r="E8247" s="115">
        <v>13.912000000000001</v>
      </c>
      <c r="F8247" s="115">
        <v>8165</v>
      </c>
      <c r="G8247" s="126">
        <v>0</v>
      </c>
      <c r="H8247" s="126">
        <v>1.0593914697906754E+19</v>
      </c>
    </row>
    <row r="8248" spans="3:8" ht="15" customHeight="1">
      <c r="C8248" s="113" t="b">
        <v>0</v>
      </c>
      <c r="D8248" s="124">
        <v>38822</v>
      </c>
      <c r="E8248" s="115">
        <v>13.952</v>
      </c>
      <c r="F8248" s="115">
        <v>8166</v>
      </c>
      <c r="G8248" s="126">
        <v>0</v>
      </c>
      <c r="H8248" s="126">
        <v>5.6407524185041388E+18</v>
      </c>
    </row>
    <row r="8249" spans="3:8" ht="15" customHeight="1">
      <c r="C8249" s="113" t="b">
        <v>0</v>
      </c>
      <c r="D8249" s="124">
        <v>38823</v>
      </c>
      <c r="E8249" s="115">
        <v>13.999000000000001</v>
      </c>
      <c r="F8249" s="115">
        <v>8167</v>
      </c>
      <c r="G8249" s="126">
        <v>0</v>
      </c>
      <c r="H8249" s="126">
        <v>6.4141384972612567E+18</v>
      </c>
    </row>
    <row r="8250" spans="3:8" ht="15" customHeight="1">
      <c r="C8250" s="113" t="b">
        <v>0</v>
      </c>
      <c r="D8250" s="124">
        <v>38824</v>
      </c>
      <c r="E8250" s="115">
        <v>14.013</v>
      </c>
      <c r="F8250" s="115">
        <v>8168</v>
      </c>
      <c r="G8250" s="126">
        <v>0</v>
      </c>
      <c r="H8250" s="126">
        <v>4.8993939629904576E+16</v>
      </c>
    </row>
    <row r="8251" spans="3:8" ht="15" customHeight="1">
      <c r="C8251" s="113" t="b">
        <v>0</v>
      </c>
      <c r="D8251" s="124">
        <v>38825</v>
      </c>
      <c r="E8251" s="115">
        <v>13.913</v>
      </c>
      <c r="F8251" s="115">
        <v>8169</v>
      </c>
      <c r="G8251" s="126">
        <v>0</v>
      </c>
      <c r="H8251" s="126">
        <v>5.6820748033716378E+18</v>
      </c>
    </row>
    <row r="8252" spans="3:8" ht="15" customHeight="1">
      <c r="C8252" s="113" t="b">
        <v>0</v>
      </c>
      <c r="D8252" s="124">
        <v>38826</v>
      </c>
      <c r="E8252" s="115">
        <v>13.967000000000001</v>
      </c>
      <c r="F8252" s="115">
        <v>8170</v>
      </c>
      <c r="G8252" s="126">
        <v>0</v>
      </c>
      <c r="H8252" s="126">
        <v>5.124564518983767E+18</v>
      </c>
    </row>
    <row r="8253" spans="3:8" ht="15" customHeight="1">
      <c r="C8253" s="113" t="b">
        <v>0</v>
      </c>
      <c r="D8253" s="124">
        <v>38827</v>
      </c>
      <c r="E8253" s="115">
        <v>13.945</v>
      </c>
      <c r="F8253" s="115">
        <v>8171</v>
      </c>
      <c r="G8253" s="126">
        <v>0</v>
      </c>
      <c r="H8253" s="126">
        <v>4.2345268925180959E+18</v>
      </c>
    </row>
    <row r="8254" spans="3:8" ht="15" customHeight="1">
      <c r="C8254" s="113" t="b">
        <v>0</v>
      </c>
      <c r="D8254" s="124">
        <v>38828</v>
      </c>
      <c r="E8254" s="115">
        <v>13.853</v>
      </c>
      <c r="F8254" s="115">
        <v>8172</v>
      </c>
      <c r="G8254" s="126">
        <v>0</v>
      </c>
      <c r="H8254" s="126">
        <v>2.777520121265918E+18</v>
      </c>
    </row>
    <row r="8255" spans="3:8" ht="15" customHeight="1">
      <c r="C8255" s="113" t="b">
        <v>0</v>
      </c>
      <c r="D8255" s="124">
        <v>38829</v>
      </c>
      <c r="E8255" s="115">
        <v>13.875</v>
      </c>
      <c r="F8255" s="115">
        <v>8173</v>
      </c>
      <c r="G8255" s="126">
        <v>0</v>
      </c>
      <c r="H8255" s="126">
        <v>1.3897952940968403E+19</v>
      </c>
    </row>
    <row r="8256" spans="3:8" ht="15" customHeight="1">
      <c r="C8256" s="113" t="b">
        <v>0</v>
      </c>
      <c r="D8256" s="124">
        <v>38830</v>
      </c>
      <c r="E8256" s="115">
        <v>13.819000000000001</v>
      </c>
      <c r="F8256" s="115">
        <v>8174</v>
      </c>
      <c r="G8256" s="126">
        <v>0</v>
      </c>
      <c r="H8256" s="126">
        <v>1.059396099209755E+19</v>
      </c>
    </row>
    <row r="8257" spans="3:8" ht="15" customHeight="1">
      <c r="C8257" s="113" t="b">
        <v>0</v>
      </c>
      <c r="D8257" s="124">
        <v>38831</v>
      </c>
      <c r="E8257" s="115">
        <v>13.7</v>
      </c>
      <c r="F8257" s="115">
        <v>8175</v>
      </c>
      <c r="G8257" s="126">
        <v>0</v>
      </c>
      <c r="H8257" s="126">
        <v>1.5147265194816377E+19</v>
      </c>
    </row>
    <row r="8258" spans="3:8" ht="15" customHeight="1">
      <c r="C8258" s="113" t="b">
        <v>0</v>
      </c>
      <c r="D8258" s="124">
        <v>38832</v>
      </c>
      <c r="E8258" s="115">
        <v>13.683999999999999</v>
      </c>
      <c r="F8258" s="115">
        <v>8176</v>
      </c>
      <c r="G8258" s="126">
        <v>0</v>
      </c>
      <c r="H8258" s="126">
        <v>1.0688529672539836E+19</v>
      </c>
    </row>
    <row r="8259" spans="3:8" ht="15" customHeight="1">
      <c r="C8259" s="113" t="b">
        <v>0</v>
      </c>
      <c r="D8259" s="124">
        <v>38833</v>
      </c>
      <c r="E8259" s="115">
        <v>13.619</v>
      </c>
      <c r="F8259" s="115">
        <v>8177</v>
      </c>
      <c r="G8259" s="126">
        <v>0</v>
      </c>
      <c r="H8259" s="126">
        <v>1.2105341694949509E+18</v>
      </c>
    </row>
    <row r="8260" spans="3:8" ht="15" customHeight="1">
      <c r="C8260" s="113" t="b">
        <v>0</v>
      </c>
      <c r="D8260" s="124">
        <v>38834</v>
      </c>
      <c r="E8260" s="115">
        <v>13.526999999999999</v>
      </c>
      <c r="F8260" s="115">
        <v>8178</v>
      </c>
      <c r="G8260" s="126">
        <v>0</v>
      </c>
      <c r="H8260" s="126">
        <v>6.2966840564025774E+18</v>
      </c>
    </row>
    <row r="8261" spans="3:8" ht="15" customHeight="1">
      <c r="C8261" s="113" t="b">
        <v>0</v>
      </c>
      <c r="D8261" s="124">
        <v>38835</v>
      </c>
      <c r="E8261" s="115">
        <v>13.401</v>
      </c>
      <c r="F8261" s="115">
        <v>8179</v>
      </c>
      <c r="G8261" s="126">
        <v>0</v>
      </c>
      <c r="H8261" s="126">
        <v>7.2522768517214963E+17</v>
      </c>
    </row>
    <row r="8262" spans="3:8" ht="15" customHeight="1">
      <c r="C8262" s="113" t="b">
        <v>0</v>
      </c>
      <c r="D8262" s="124">
        <v>38836</v>
      </c>
      <c r="E8262" s="115">
        <v>13.361000000000001</v>
      </c>
      <c r="F8262" s="115">
        <v>8180</v>
      </c>
      <c r="G8262" s="126">
        <v>0</v>
      </c>
      <c r="H8262" s="126">
        <v>1.1682477202031442E+19</v>
      </c>
    </row>
    <row r="8263" spans="3:8" ht="15" customHeight="1">
      <c r="C8263" s="113" t="b">
        <v>0</v>
      </c>
      <c r="D8263" s="124">
        <v>38837</v>
      </c>
      <c r="E8263" s="115">
        <v>13.31</v>
      </c>
      <c r="F8263" s="115">
        <v>8181</v>
      </c>
      <c r="G8263" s="126">
        <v>0</v>
      </c>
      <c r="H8263" s="126">
        <v>2.2792834633644074E+17</v>
      </c>
    </row>
    <row r="8264" spans="3:8" ht="15" customHeight="1">
      <c r="C8264" s="113" t="b">
        <v>0</v>
      </c>
      <c r="D8264" s="124">
        <v>38838</v>
      </c>
      <c r="E8264" s="115">
        <v>13.087</v>
      </c>
      <c r="F8264" s="115">
        <v>8182</v>
      </c>
      <c r="G8264" s="126">
        <v>0</v>
      </c>
      <c r="H8264" s="126">
        <v>1.2922881188258034E+19</v>
      </c>
    </row>
    <row r="8265" spans="3:8" ht="15" customHeight="1">
      <c r="C8265" s="113" t="b">
        <v>0</v>
      </c>
      <c r="D8265" s="124">
        <v>38839</v>
      </c>
      <c r="E8265" s="115">
        <v>13.002000000000001</v>
      </c>
      <c r="F8265" s="115">
        <v>8183</v>
      </c>
      <c r="G8265" s="126">
        <v>0</v>
      </c>
      <c r="H8265" s="126">
        <v>2.773914362721812E+18</v>
      </c>
    </row>
    <row r="8266" spans="3:8" ht="15" customHeight="1">
      <c r="C8266" s="113" t="b">
        <v>0</v>
      </c>
      <c r="D8266" s="124">
        <v>38840</v>
      </c>
      <c r="E8266" s="115">
        <v>12.923</v>
      </c>
      <c r="F8266" s="115">
        <v>8184</v>
      </c>
      <c r="G8266" s="126">
        <v>0</v>
      </c>
      <c r="H8266" s="126">
        <v>1.5131850040941279E+19</v>
      </c>
    </row>
    <row r="8267" spans="3:8" ht="15" customHeight="1">
      <c r="C8267" s="113" t="b">
        <v>0</v>
      </c>
      <c r="D8267" s="124">
        <v>38841</v>
      </c>
      <c r="E8267" s="115">
        <v>12.875999999999999</v>
      </c>
      <c r="F8267" s="115">
        <v>8185</v>
      </c>
      <c r="G8267" s="126">
        <v>0</v>
      </c>
      <c r="H8267" s="126">
        <v>1.0139115715358302E+19</v>
      </c>
    </row>
    <row r="8268" spans="3:8" ht="15" customHeight="1">
      <c r="C8268" s="113" t="b">
        <v>0</v>
      </c>
      <c r="D8268" s="124">
        <v>38842</v>
      </c>
      <c r="E8268" s="115">
        <v>12.835000000000001</v>
      </c>
      <c r="F8268" s="115">
        <v>8186</v>
      </c>
      <c r="G8268" s="126">
        <v>0</v>
      </c>
      <c r="H8268" s="126">
        <v>1.0699294424505586E+19</v>
      </c>
    </row>
    <row r="8269" spans="3:8" ht="15" customHeight="1">
      <c r="C8269" s="113" t="b">
        <v>0</v>
      </c>
      <c r="D8269" s="124">
        <v>38843</v>
      </c>
      <c r="E8269" s="115">
        <v>12.840999999999999</v>
      </c>
      <c r="F8269" s="115">
        <v>8187</v>
      </c>
      <c r="G8269" s="126">
        <v>0</v>
      </c>
      <c r="H8269" s="126">
        <v>5.4143131984517939E+18</v>
      </c>
    </row>
    <row r="8270" spans="3:8" ht="15" customHeight="1">
      <c r="C8270" s="113" t="b">
        <v>0</v>
      </c>
      <c r="D8270" s="124">
        <v>38844</v>
      </c>
      <c r="E8270" s="115">
        <v>12.782999999999999</v>
      </c>
      <c r="F8270" s="115">
        <v>8188</v>
      </c>
      <c r="G8270" s="126">
        <v>0</v>
      </c>
      <c r="H8270" s="126">
        <v>1.5229518639546782E+19</v>
      </c>
    </row>
    <row r="8271" spans="3:8" ht="15" customHeight="1">
      <c r="C8271" s="113" t="b">
        <v>0</v>
      </c>
      <c r="D8271" s="124">
        <v>38845</v>
      </c>
      <c r="E8271" s="115">
        <v>12.765000000000001</v>
      </c>
      <c r="F8271" s="115">
        <v>8189</v>
      </c>
      <c r="G8271" s="126">
        <v>0</v>
      </c>
      <c r="H8271" s="126">
        <v>1.1854236280811874E+19</v>
      </c>
    </row>
    <row r="8272" spans="3:8" ht="15" customHeight="1">
      <c r="C8272" s="113" t="b">
        <v>0</v>
      </c>
      <c r="D8272" s="124">
        <v>38846</v>
      </c>
      <c r="E8272" s="115">
        <v>12.712999999999999</v>
      </c>
      <c r="F8272" s="115">
        <v>8190</v>
      </c>
      <c r="G8272" s="126">
        <v>0</v>
      </c>
      <c r="H8272" s="126">
        <v>9.8643889016406385E+18</v>
      </c>
    </row>
    <row r="8273" spans="3:8" ht="15" customHeight="1">
      <c r="C8273" s="113" t="b">
        <v>0</v>
      </c>
      <c r="D8273" s="124">
        <v>38847</v>
      </c>
      <c r="E8273" s="115">
        <v>12.708</v>
      </c>
      <c r="F8273" s="115">
        <v>8191</v>
      </c>
      <c r="G8273" s="126">
        <v>0</v>
      </c>
      <c r="H8273" s="126">
        <v>9.0065816649063844E+18</v>
      </c>
    </row>
    <row r="8274" spans="3:8" ht="15" customHeight="1">
      <c r="C8274" s="113" t="b">
        <v>0</v>
      </c>
      <c r="D8274" s="124">
        <v>38848</v>
      </c>
      <c r="E8274" s="115">
        <v>12.709</v>
      </c>
      <c r="F8274" s="115">
        <v>8192</v>
      </c>
      <c r="G8274" s="126">
        <v>0</v>
      </c>
      <c r="H8274" s="126">
        <v>6.8065273617069701E+18</v>
      </c>
    </row>
    <row r="8275" spans="3:8" ht="15" customHeight="1">
      <c r="C8275" s="113" t="b">
        <v>0</v>
      </c>
      <c r="D8275" s="124">
        <v>38849</v>
      </c>
      <c r="E8275" s="115">
        <v>12.706</v>
      </c>
      <c r="F8275" s="115">
        <v>8193</v>
      </c>
      <c r="G8275" s="126">
        <v>0</v>
      </c>
      <c r="H8275" s="126">
        <v>6.4623540622774845E+18</v>
      </c>
    </row>
    <row r="8276" spans="3:8" ht="15" customHeight="1">
      <c r="C8276" s="113" t="b">
        <v>0</v>
      </c>
      <c r="D8276" s="124">
        <v>38850</v>
      </c>
      <c r="E8276" s="115">
        <v>12.66</v>
      </c>
      <c r="F8276" s="115">
        <v>8194</v>
      </c>
      <c r="G8276" s="126">
        <v>0</v>
      </c>
      <c r="H8276" s="126">
        <v>1.7852290066936144E+19</v>
      </c>
    </row>
    <row r="8277" spans="3:8" ht="15" customHeight="1">
      <c r="C8277" s="113" t="b">
        <v>0</v>
      </c>
      <c r="D8277" s="124">
        <v>38851</v>
      </c>
      <c r="E8277" s="115">
        <v>12.635999999999999</v>
      </c>
      <c r="F8277" s="115">
        <v>8195</v>
      </c>
      <c r="G8277" s="126">
        <v>0</v>
      </c>
      <c r="H8277" s="126">
        <v>1.6481040735493149E+19</v>
      </c>
    </row>
    <row r="8278" spans="3:8" ht="15" customHeight="1">
      <c r="C8278" s="113" t="b">
        <v>0</v>
      </c>
      <c r="D8278" s="124">
        <v>38852</v>
      </c>
      <c r="E8278" s="115">
        <v>12.571</v>
      </c>
      <c r="F8278" s="115">
        <v>8196</v>
      </c>
      <c r="G8278" s="126">
        <v>0</v>
      </c>
      <c r="H8278" s="126">
        <v>1.213019387445231E+19</v>
      </c>
    </row>
    <row r="8279" spans="3:8" ht="15" customHeight="1">
      <c r="C8279" s="113" t="b">
        <v>0</v>
      </c>
      <c r="D8279" s="124">
        <v>38853</v>
      </c>
      <c r="E8279" s="115">
        <v>12.555999999999999</v>
      </c>
      <c r="F8279" s="115">
        <v>8197</v>
      </c>
      <c r="G8279" s="126">
        <v>0</v>
      </c>
      <c r="H8279" s="126">
        <v>7.9036142527842058E+18</v>
      </c>
    </row>
    <row r="8280" spans="3:8" ht="15" customHeight="1">
      <c r="C8280" s="113" t="b">
        <v>0</v>
      </c>
      <c r="D8280" s="124">
        <v>38854</v>
      </c>
      <c r="E8280" s="115">
        <v>12.475</v>
      </c>
      <c r="F8280" s="115">
        <v>8198</v>
      </c>
      <c r="G8280" s="126">
        <v>0</v>
      </c>
      <c r="H8280" s="126">
        <v>1.2214848748245393E+19</v>
      </c>
    </row>
    <row r="8281" spans="3:8" ht="15" customHeight="1">
      <c r="C8281" s="113" t="b">
        <v>0</v>
      </c>
      <c r="D8281" s="124">
        <v>38855</v>
      </c>
      <c r="E8281" s="115">
        <v>12.442</v>
      </c>
      <c r="F8281" s="115">
        <v>8199</v>
      </c>
      <c r="G8281" s="126">
        <v>0</v>
      </c>
      <c r="H8281" s="126">
        <v>1.2586744819369796E+19</v>
      </c>
    </row>
    <row r="8282" spans="3:8" ht="15" customHeight="1">
      <c r="C8282" s="113" t="b">
        <v>0</v>
      </c>
      <c r="D8282" s="124">
        <v>38856</v>
      </c>
      <c r="E8282" s="115">
        <v>12.439</v>
      </c>
      <c r="F8282" s="115">
        <v>8200</v>
      </c>
      <c r="G8282" s="126">
        <v>0</v>
      </c>
      <c r="H8282" s="126">
        <v>1.4086633685087377E+19</v>
      </c>
    </row>
    <row r="8283" spans="3:8" ht="15" customHeight="1">
      <c r="C8283" s="113" t="b">
        <v>0</v>
      </c>
      <c r="D8283" s="124">
        <v>38857</v>
      </c>
      <c r="E8283" s="115">
        <v>12.510999999999999</v>
      </c>
      <c r="F8283" s="115">
        <v>8201</v>
      </c>
      <c r="G8283" s="126">
        <v>0</v>
      </c>
      <c r="H8283" s="126">
        <v>1.384832171151959E+19</v>
      </c>
    </row>
    <row r="8284" spans="3:8" ht="15" customHeight="1">
      <c r="C8284" s="113" t="b">
        <v>0</v>
      </c>
      <c r="D8284" s="124">
        <v>38858</v>
      </c>
      <c r="E8284" s="115">
        <v>12.423999999999999</v>
      </c>
      <c r="F8284" s="115">
        <v>8202</v>
      </c>
      <c r="G8284" s="126">
        <v>0</v>
      </c>
      <c r="H8284" s="126">
        <v>5.3451097758983127E+18</v>
      </c>
    </row>
    <row r="8285" spans="3:8" ht="15" customHeight="1">
      <c r="C8285" s="113" t="b">
        <v>0</v>
      </c>
      <c r="D8285" s="124">
        <v>38859</v>
      </c>
      <c r="E8285" s="115">
        <v>12.371</v>
      </c>
      <c r="F8285" s="115">
        <v>8203</v>
      </c>
      <c r="G8285" s="126">
        <v>0</v>
      </c>
      <c r="H8285" s="126">
        <v>1.1186446378810163E+19</v>
      </c>
    </row>
    <row r="8286" spans="3:8" ht="15" customHeight="1">
      <c r="C8286" s="113" t="b">
        <v>0</v>
      </c>
      <c r="D8286" s="124">
        <v>38860</v>
      </c>
      <c r="E8286" s="115">
        <v>12.335000000000001</v>
      </c>
      <c r="F8286" s="115">
        <v>8204</v>
      </c>
      <c r="G8286" s="126">
        <v>0</v>
      </c>
      <c r="H8286" s="126">
        <v>1.4343034417855123E+19</v>
      </c>
    </row>
    <row r="8287" spans="3:8" ht="15" customHeight="1">
      <c r="C8287" s="113" t="b">
        <v>0</v>
      </c>
      <c r="D8287" s="124">
        <v>38861</v>
      </c>
      <c r="E8287" s="115">
        <v>12.295</v>
      </c>
      <c r="F8287" s="115">
        <v>8205</v>
      </c>
      <c r="G8287" s="126">
        <v>0</v>
      </c>
      <c r="H8287" s="126">
        <v>6.4473686604315494E+18</v>
      </c>
    </row>
    <row r="8288" spans="3:8" ht="15" customHeight="1">
      <c r="C8288" s="113" t="b">
        <v>0</v>
      </c>
      <c r="D8288" s="124">
        <v>38862</v>
      </c>
      <c r="E8288" s="115">
        <v>12.246</v>
      </c>
      <c r="F8288" s="115">
        <v>8206</v>
      </c>
      <c r="G8288" s="126">
        <v>0</v>
      </c>
      <c r="H8288" s="126">
        <v>1.4195912643109927E+19</v>
      </c>
    </row>
    <row r="8289" spans="3:8" ht="15" customHeight="1">
      <c r="C8289" s="113" t="b">
        <v>0</v>
      </c>
      <c r="D8289" s="124">
        <v>38863</v>
      </c>
      <c r="E8289" s="115">
        <v>12.15</v>
      </c>
      <c r="F8289" s="115">
        <v>8207</v>
      </c>
      <c r="G8289" s="126">
        <v>0</v>
      </c>
      <c r="H8289" s="126">
        <v>1.1393700990871439E+19</v>
      </c>
    </row>
    <row r="8290" spans="3:8" ht="15" customHeight="1">
      <c r="C8290" s="113" t="b">
        <v>0</v>
      </c>
      <c r="D8290" s="124">
        <v>38864</v>
      </c>
      <c r="E8290" s="115">
        <v>12.058999999999999</v>
      </c>
      <c r="F8290" s="115">
        <v>8208</v>
      </c>
      <c r="G8290" s="126">
        <v>0</v>
      </c>
      <c r="H8290" s="126">
        <v>1.7261374577673019E+19</v>
      </c>
    </row>
    <row r="8291" spans="3:8" ht="15" customHeight="1">
      <c r="C8291" s="113" t="b">
        <v>0</v>
      </c>
      <c r="D8291" s="124">
        <v>38865</v>
      </c>
      <c r="E8291" s="115">
        <v>12</v>
      </c>
      <c r="F8291" s="115">
        <v>8209</v>
      </c>
      <c r="G8291" s="126">
        <v>0</v>
      </c>
      <c r="H8291" s="126">
        <v>1.3011471204601618E+19</v>
      </c>
    </row>
    <row r="8292" spans="3:8" ht="15" customHeight="1">
      <c r="C8292" s="113" t="b">
        <v>0</v>
      </c>
      <c r="D8292" s="124">
        <v>38866</v>
      </c>
      <c r="E8292" s="115">
        <v>12.012</v>
      </c>
      <c r="F8292" s="115">
        <v>8210</v>
      </c>
      <c r="G8292" s="126">
        <v>0</v>
      </c>
      <c r="H8292" s="126">
        <v>1.5408258972400656E+19</v>
      </c>
    </row>
    <row r="8293" spans="3:8" ht="15" customHeight="1">
      <c r="C8293" s="113" t="b">
        <v>0</v>
      </c>
      <c r="D8293" s="124">
        <v>38867</v>
      </c>
      <c r="E8293" s="115">
        <v>11.919</v>
      </c>
      <c r="F8293" s="115">
        <v>8211</v>
      </c>
      <c r="G8293" s="126">
        <v>0</v>
      </c>
      <c r="H8293" s="126">
        <v>2.4302417796692065E+18</v>
      </c>
    </row>
    <row r="8294" spans="3:8" ht="15" customHeight="1">
      <c r="C8294" s="113" t="b">
        <v>0</v>
      </c>
      <c r="D8294" s="124">
        <v>38868</v>
      </c>
      <c r="E8294" s="115">
        <v>11.989000000000001</v>
      </c>
      <c r="F8294" s="115">
        <v>8212</v>
      </c>
      <c r="G8294" s="126">
        <v>0</v>
      </c>
      <c r="H8294" s="126">
        <v>1.3897846448471777E+19</v>
      </c>
    </row>
    <row r="8295" spans="3:8" ht="15" customHeight="1">
      <c r="C8295" s="113" t="b">
        <v>0</v>
      </c>
      <c r="D8295" s="124">
        <v>38869</v>
      </c>
      <c r="E8295" s="115">
        <v>11.868</v>
      </c>
      <c r="F8295" s="115">
        <v>8213</v>
      </c>
      <c r="G8295" s="126">
        <v>0</v>
      </c>
      <c r="H8295" s="126">
        <v>2.3672775834661018E+18</v>
      </c>
    </row>
    <row r="8296" spans="3:8" ht="15" customHeight="1">
      <c r="C8296" s="113" t="b">
        <v>0</v>
      </c>
      <c r="D8296" s="124">
        <v>38870</v>
      </c>
      <c r="E8296" s="115">
        <v>11.84</v>
      </c>
      <c r="F8296" s="115">
        <v>8214</v>
      </c>
      <c r="G8296" s="126">
        <v>0</v>
      </c>
      <c r="H8296" s="126">
        <v>1.6593110452253108E+19</v>
      </c>
    </row>
    <row r="8297" spans="3:8" ht="15" customHeight="1">
      <c r="C8297" s="113" t="b">
        <v>0</v>
      </c>
      <c r="D8297" s="124">
        <v>38871</v>
      </c>
      <c r="E8297" s="115">
        <v>11.734999999999999</v>
      </c>
      <c r="F8297" s="115">
        <v>8215</v>
      </c>
      <c r="G8297" s="126">
        <v>0</v>
      </c>
      <c r="H8297" s="126">
        <v>6.8266601721496422E+18</v>
      </c>
    </row>
    <row r="8298" spans="3:8" ht="15" customHeight="1">
      <c r="C8298" s="113" t="b">
        <v>0</v>
      </c>
      <c r="D8298" s="124">
        <v>38872</v>
      </c>
      <c r="E8298" s="115">
        <v>11.627000000000001</v>
      </c>
      <c r="F8298" s="115">
        <v>8216</v>
      </c>
      <c r="G8298" s="126">
        <v>0</v>
      </c>
      <c r="H8298" s="126">
        <v>7.6994112415606098E+18</v>
      </c>
    </row>
    <row r="8299" spans="3:8" ht="15" customHeight="1">
      <c r="C8299" s="113" t="b">
        <v>0</v>
      </c>
      <c r="D8299" s="124">
        <v>38873</v>
      </c>
      <c r="E8299" s="115">
        <v>11.624000000000001</v>
      </c>
      <c r="F8299" s="115">
        <v>8217</v>
      </c>
      <c r="G8299" s="126">
        <v>0</v>
      </c>
      <c r="H8299" s="126">
        <v>2.9904985002305674E+18</v>
      </c>
    </row>
    <row r="8300" spans="3:8" ht="15" customHeight="1">
      <c r="C8300" s="113" t="b">
        <v>0</v>
      </c>
      <c r="D8300" s="124">
        <v>38874</v>
      </c>
      <c r="E8300" s="115">
        <v>11.542999999999999</v>
      </c>
      <c r="F8300" s="115">
        <v>8218</v>
      </c>
      <c r="G8300" s="126">
        <v>0</v>
      </c>
      <c r="H8300" s="126">
        <v>1.5687850897221865E+19</v>
      </c>
    </row>
    <row r="8301" spans="3:8" ht="15" customHeight="1">
      <c r="C8301" s="113" t="b">
        <v>0</v>
      </c>
      <c r="D8301" s="124">
        <v>38875</v>
      </c>
      <c r="E8301" s="115">
        <v>11.497</v>
      </c>
      <c r="F8301" s="115">
        <v>8219</v>
      </c>
      <c r="G8301" s="126">
        <v>0</v>
      </c>
      <c r="H8301" s="126">
        <v>8.143964076751049E+17</v>
      </c>
    </row>
    <row r="8302" spans="3:8" ht="15" customHeight="1">
      <c r="C8302" s="113" t="b">
        <v>0</v>
      </c>
      <c r="D8302" s="124">
        <v>38876</v>
      </c>
      <c r="E8302" s="115">
        <v>11.45</v>
      </c>
      <c r="F8302" s="115">
        <v>8220</v>
      </c>
      <c r="G8302" s="126">
        <v>0</v>
      </c>
      <c r="H8302" s="126">
        <v>9.4181865564294226E+18</v>
      </c>
    </row>
    <row r="8303" spans="3:8" ht="15" customHeight="1">
      <c r="C8303" s="113" t="b">
        <v>0</v>
      </c>
      <c r="D8303" s="124">
        <v>38877</v>
      </c>
      <c r="E8303" s="115">
        <v>11.403</v>
      </c>
      <c r="F8303" s="115">
        <v>8221</v>
      </c>
      <c r="G8303" s="126">
        <v>0</v>
      </c>
      <c r="H8303" s="126">
        <v>9.9768015824340541E+18</v>
      </c>
    </row>
    <row r="8304" spans="3:8" ht="15" customHeight="1">
      <c r="C8304" s="113" t="b">
        <v>0</v>
      </c>
      <c r="D8304" s="124">
        <v>38878</v>
      </c>
      <c r="E8304" s="115">
        <v>11.332000000000001</v>
      </c>
      <c r="F8304" s="115">
        <v>8222</v>
      </c>
      <c r="G8304" s="126">
        <v>0</v>
      </c>
      <c r="H8304" s="126">
        <v>1.0371005115839732E+19</v>
      </c>
    </row>
    <row r="8305" spans="3:8" ht="15" customHeight="1">
      <c r="C8305" s="113" t="b">
        <v>0</v>
      </c>
      <c r="D8305" s="124">
        <v>38879</v>
      </c>
      <c r="E8305" s="115">
        <v>11.282</v>
      </c>
      <c r="F8305" s="115">
        <v>8223</v>
      </c>
      <c r="G8305" s="126">
        <v>0</v>
      </c>
      <c r="H8305" s="126">
        <v>1.1364602077481374E+19</v>
      </c>
    </row>
    <row r="8306" spans="3:8" ht="15" customHeight="1">
      <c r="C8306" s="113" t="b">
        <v>0</v>
      </c>
      <c r="D8306" s="124">
        <v>38880</v>
      </c>
      <c r="E8306" s="115">
        <v>11.257999999999999</v>
      </c>
      <c r="F8306" s="115">
        <v>8224</v>
      </c>
      <c r="G8306" s="126">
        <v>0</v>
      </c>
      <c r="H8306" s="126">
        <v>1.7707200356140673E+19</v>
      </c>
    </row>
    <row r="8307" spans="3:8" ht="15" customHeight="1">
      <c r="C8307" s="113" t="b">
        <v>0</v>
      </c>
      <c r="D8307" s="124">
        <v>38881</v>
      </c>
      <c r="E8307" s="115">
        <v>11.212</v>
      </c>
      <c r="F8307" s="115">
        <v>8225</v>
      </c>
      <c r="G8307" s="126">
        <v>0</v>
      </c>
      <c r="H8307" s="126">
        <v>1.2079185659654689E+19</v>
      </c>
    </row>
    <row r="8308" spans="3:8" ht="15" customHeight="1">
      <c r="C8308" s="113" t="b">
        <v>0</v>
      </c>
      <c r="D8308" s="124">
        <v>38882</v>
      </c>
      <c r="E8308" s="115">
        <v>11.090999999999999</v>
      </c>
      <c r="F8308" s="115">
        <v>8226</v>
      </c>
      <c r="G8308" s="126">
        <v>0</v>
      </c>
      <c r="H8308" s="126">
        <v>4.9574574020616878E+18</v>
      </c>
    </row>
    <row r="8309" spans="3:8" ht="15" customHeight="1">
      <c r="C8309" s="113" t="b">
        <v>0</v>
      </c>
      <c r="D8309" s="124">
        <v>38883</v>
      </c>
      <c r="E8309" s="115">
        <v>11.032999999999999</v>
      </c>
      <c r="F8309" s="115">
        <v>8227</v>
      </c>
      <c r="G8309" s="126">
        <v>0</v>
      </c>
      <c r="H8309" s="126">
        <v>7.9913576481648425E+18</v>
      </c>
    </row>
    <row r="8310" spans="3:8" ht="15" customHeight="1">
      <c r="C8310" s="113" t="b">
        <v>0</v>
      </c>
      <c r="D8310" s="124">
        <v>38884</v>
      </c>
      <c r="E8310" s="115">
        <v>10.972</v>
      </c>
      <c r="F8310" s="115">
        <v>8228</v>
      </c>
      <c r="G8310" s="126">
        <v>0</v>
      </c>
      <c r="H8310" s="126">
        <v>1.7953225061207495E+19</v>
      </c>
    </row>
    <row r="8311" spans="3:8" ht="15" customHeight="1">
      <c r="C8311" s="113" t="b">
        <v>0</v>
      </c>
      <c r="D8311" s="124">
        <v>38885</v>
      </c>
      <c r="E8311" s="115">
        <v>10.887</v>
      </c>
      <c r="F8311" s="115">
        <v>8229</v>
      </c>
      <c r="G8311" s="126">
        <v>0</v>
      </c>
      <c r="H8311" s="126">
        <v>1.75839657348445E+19</v>
      </c>
    </row>
    <row r="8312" spans="3:8" ht="15" customHeight="1">
      <c r="C8312" s="113" t="b">
        <v>0</v>
      </c>
      <c r="D8312" s="124">
        <v>38886</v>
      </c>
      <c r="E8312" s="115">
        <v>10.795999999999999</v>
      </c>
      <c r="F8312" s="115">
        <v>8230</v>
      </c>
      <c r="G8312" s="126">
        <v>0</v>
      </c>
      <c r="H8312" s="126">
        <v>1.0097125335520205E+19</v>
      </c>
    </row>
    <row r="8313" spans="3:8" ht="15" customHeight="1">
      <c r="C8313" s="113" t="b">
        <v>0</v>
      </c>
      <c r="D8313" s="124">
        <v>38887</v>
      </c>
      <c r="E8313" s="115">
        <v>10.76</v>
      </c>
      <c r="F8313" s="115">
        <v>8231</v>
      </c>
      <c r="G8313" s="126">
        <v>0</v>
      </c>
      <c r="H8313" s="126">
        <v>6.0402947373662566E+18</v>
      </c>
    </row>
    <row r="8314" spans="3:8" ht="15" customHeight="1">
      <c r="C8314" s="113" t="b">
        <v>0</v>
      </c>
      <c r="D8314" s="124">
        <v>38888</v>
      </c>
      <c r="E8314" s="115">
        <v>10.679</v>
      </c>
      <c r="F8314" s="115">
        <v>8232</v>
      </c>
      <c r="G8314" s="126">
        <v>0</v>
      </c>
      <c r="H8314" s="126">
        <v>1.6743735597729587E+19</v>
      </c>
    </row>
    <row r="8315" spans="3:8" ht="15" customHeight="1">
      <c r="C8315" s="113" t="b">
        <v>0</v>
      </c>
      <c r="D8315" s="124">
        <v>38889</v>
      </c>
      <c r="E8315" s="115">
        <v>10.548</v>
      </c>
      <c r="F8315" s="115">
        <v>8233</v>
      </c>
      <c r="G8315" s="126">
        <v>0</v>
      </c>
      <c r="H8315" s="126">
        <v>1.6121477524121139E+19</v>
      </c>
    </row>
    <row r="8316" spans="3:8" ht="15" customHeight="1">
      <c r="C8316" s="113" t="b">
        <v>0</v>
      </c>
      <c r="D8316" s="124">
        <v>38890</v>
      </c>
      <c r="E8316" s="115">
        <v>10.48</v>
      </c>
      <c r="F8316" s="115">
        <v>8234</v>
      </c>
      <c r="G8316" s="126">
        <v>0</v>
      </c>
      <c r="H8316" s="126">
        <v>1.7486945874798748E+19</v>
      </c>
    </row>
    <row r="8317" spans="3:8" ht="15" customHeight="1">
      <c r="C8317" s="113" t="b">
        <v>0</v>
      </c>
      <c r="D8317" s="124">
        <v>38891</v>
      </c>
      <c r="E8317" s="115">
        <v>10.45</v>
      </c>
      <c r="F8317" s="115">
        <v>8235</v>
      </c>
      <c r="G8317" s="126">
        <v>0</v>
      </c>
      <c r="H8317" s="126">
        <v>1.5554958515274492E+19</v>
      </c>
    </row>
    <row r="8318" spans="3:8" ht="15" customHeight="1">
      <c r="C8318" s="113" t="b">
        <v>0</v>
      </c>
      <c r="D8318" s="124">
        <v>38892</v>
      </c>
      <c r="E8318" s="115">
        <v>10.287000000000001</v>
      </c>
      <c r="F8318" s="115">
        <v>8236</v>
      </c>
      <c r="G8318" s="126">
        <v>0</v>
      </c>
      <c r="H8318" s="126">
        <v>1.2509236449645796E+18</v>
      </c>
    </row>
    <row r="8319" spans="3:8" ht="15" customHeight="1">
      <c r="C8319" s="113" t="b">
        <v>0</v>
      </c>
      <c r="D8319" s="124">
        <v>38893</v>
      </c>
      <c r="E8319" s="115">
        <v>10.220000000000001</v>
      </c>
      <c r="F8319" s="115">
        <v>8237</v>
      </c>
      <c r="G8319" s="126">
        <v>0</v>
      </c>
      <c r="H8319" s="126">
        <v>1.1134569626563758E+19</v>
      </c>
    </row>
    <row r="8320" spans="3:8" ht="15" customHeight="1">
      <c r="C8320" s="113" t="b">
        <v>0</v>
      </c>
      <c r="D8320" s="124">
        <v>38894</v>
      </c>
      <c r="E8320" s="115">
        <v>10.106</v>
      </c>
      <c r="F8320" s="115">
        <v>8238</v>
      </c>
      <c r="G8320" s="126">
        <v>0</v>
      </c>
      <c r="H8320" s="126">
        <v>1.5512495208844763E+19</v>
      </c>
    </row>
    <row r="8321" spans="3:8" ht="15" customHeight="1">
      <c r="C8321" s="113" t="b">
        <v>0</v>
      </c>
      <c r="D8321" s="124">
        <v>38895</v>
      </c>
      <c r="E8321" s="115">
        <v>10.018000000000001</v>
      </c>
      <c r="F8321" s="115">
        <v>8239</v>
      </c>
      <c r="G8321" s="126">
        <v>0</v>
      </c>
      <c r="H8321" s="126">
        <v>2.4165862556185979E+18</v>
      </c>
    </row>
    <row r="8322" spans="3:8" ht="15" customHeight="1">
      <c r="C8322" s="113" t="b">
        <v>0</v>
      </c>
      <c r="D8322" s="124">
        <v>38896</v>
      </c>
      <c r="E8322" s="115">
        <v>9.9130000000000003</v>
      </c>
      <c r="F8322" s="115">
        <v>8240</v>
      </c>
      <c r="G8322" s="126">
        <v>0</v>
      </c>
      <c r="H8322" s="126">
        <v>7.0184828986565888E+18</v>
      </c>
    </row>
    <row r="8323" spans="3:8" ht="15" customHeight="1">
      <c r="C8323" s="113" t="b">
        <v>0</v>
      </c>
      <c r="D8323" s="124">
        <v>38897</v>
      </c>
      <c r="E8323" s="115">
        <v>9.8539999999999992</v>
      </c>
      <c r="F8323" s="115">
        <v>8241</v>
      </c>
      <c r="G8323" s="126">
        <v>0</v>
      </c>
      <c r="H8323" s="126">
        <v>8.4844666869852303E+18</v>
      </c>
    </row>
    <row r="8324" spans="3:8" ht="15" customHeight="1">
      <c r="C8324" s="113" t="b">
        <v>0</v>
      </c>
      <c r="D8324" s="124">
        <v>38898</v>
      </c>
      <c r="E8324" s="115">
        <v>9.82</v>
      </c>
      <c r="F8324" s="115">
        <v>8242</v>
      </c>
      <c r="G8324" s="126">
        <v>0</v>
      </c>
      <c r="H8324" s="126">
        <v>9.5701548296942244E+18</v>
      </c>
    </row>
    <row r="8325" spans="3:8" ht="15" customHeight="1">
      <c r="C8325" s="113" t="b">
        <v>0</v>
      </c>
      <c r="D8325" s="124">
        <v>38899</v>
      </c>
      <c r="E8325" s="115">
        <v>9.6300000000000008</v>
      </c>
      <c r="F8325" s="115">
        <v>8243</v>
      </c>
      <c r="G8325" s="126">
        <v>0</v>
      </c>
      <c r="H8325" s="126">
        <v>8.1432966295020861E+18</v>
      </c>
    </row>
    <row r="8326" spans="3:8" ht="15" customHeight="1">
      <c r="C8326" s="113" t="b">
        <v>0</v>
      </c>
      <c r="D8326" s="124">
        <v>38900</v>
      </c>
      <c r="E8326" s="115">
        <v>9.5</v>
      </c>
      <c r="F8326" s="115">
        <v>8244</v>
      </c>
      <c r="G8326" s="126">
        <v>0</v>
      </c>
      <c r="H8326" s="126">
        <v>2.1737499742884009E+18</v>
      </c>
    </row>
    <row r="8327" spans="3:8" ht="15" customHeight="1">
      <c r="C8327" s="113" t="b">
        <v>0</v>
      </c>
      <c r="D8327" s="124">
        <v>38901</v>
      </c>
      <c r="E8327" s="115">
        <v>9.4390000000000001</v>
      </c>
      <c r="F8327" s="115">
        <v>8245</v>
      </c>
      <c r="G8327" s="126">
        <v>0</v>
      </c>
      <c r="H8327" s="126">
        <v>3.6847554925557617E+18</v>
      </c>
    </row>
    <row r="8328" spans="3:8" ht="15" customHeight="1">
      <c r="C8328" s="113" t="b">
        <v>0</v>
      </c>
      <c r="D8328" s="124">
        <v>38902</v>
      </c>
      <c r="E8328" s="115">
        <v>9.391</v>
      </c>
      <c r="F8328" s="115">
        <v>8246</v>
      </c>
      <c r="G8328" s="126">
        <v>0</v>
      </c>
      <c r="H8328" s="126">
        <v>4.498396906113877E+18</v>
      </c>
    </row>
    <row r="8329" spans="3:8" ht="15" customHeight="1">
      <c r="C8329" s="113" t="b">
        <v>0</v>
      </c>
      <c r="D8329" s="124">
        <v>38903</v>
      </c>
      <c r="E8329" s="115">
        <v>9.218</v>
      </c>
      <c r="F8329" s="115">
        <v>8247</v>
      </c>
      <c r="G8329" s="126">
        <v>0</v>
      </c>
      <c r="H8329" s="126">
        <v>1.8057180680423918E+19</v>
      </c>
    </row>
    <row r="8330" spans="3:8" ht="15" customHeight="1">
      <c r="C8330" s="113" t="b">
        <v>0</v>
      </c>
      <c r="D8330" s="124">
        <v>38904</v>
      </c>
      <c r="E8330" s="115">
        <v>9.1349999999999998</v>
      </c>
      <c r="F8330" s="115">
        <v>8248</v>
      </c>
      <c r="G8330" s="126">
        <v>0</v>
      </c>
      <c r="H8330" s="126">
        <v>9.6362338037683364E+18</v>
      </c>
    </row>
    <row r="8331" spans="3:8" ht="15" customHeight="1">
      <c r="C8331" s="113" t="b">
        <v>0</v>
      </c>
      <c r="D8331" s="124">
        <v>38905</v>
      </c>
      <c r="E8331" s="115">
        <v>9.16</v>
      </c>
      <c r="F8331" s="115">
        <v>8249</v>
      </c>
      <c r="G8331" s="126">
        <v>0</v>
      </c>
      <c r="H8331" s="126">
        <v>1.6418947416567448E+19</v>
      </c>
    </row>
    <row r="8332" spans="3:8" ht="15" customHeight="1">
      <c r="C8332" s="113" t="b">
        <v>0</v>
      </c>
      <c r="D8332" s="124">
        <v>38906</v>
      </c>
      <c r="E8332" s="115">
        <v>9.0449999999999999</v>
      </c>
      <c r="F8332" s="115">
        <v>8250</v>
      </c>
      <c r="G8332" s="126">
        <v>0</v>
      </c>
      <c r="H8332" s="126">
        <v>1.1383755993126658E+19</v>
      </c>
    </row>
    <row r="8333" spans="3:8" ht="15" customHeight="1">
      <c r="C8333" s="113" t="b">
        <v>0</v>
      </c>
      <c r="D8333" s="124">
        <v>38907</v>
      </c>
      <c r="E8333" s="115">
        <v>8.8740000000000006</v>
      </c>
      <c r="F8333" s="115">
        <v>8251</v>
      </c>
      <c r="G8333" s="126">
        <v>0</v>
      </c>
      <c r="H8333" s="126">
        <v>1.6190009089415389E+19</v>
      </c>
    </row>
    <row r="8334" spans="3:8" ht="15" customHeight="1">
      <c r="C8334" s="113" t="b">
        <v>0</v>
      </c>
      <c r="D8334" s="124">
        <v>38908</v>
      </c>
      <c r="E8334" s="115">
        <v>8.8109999999999999</v>
      </c>
      <c r="F8334" s="115">
        <v>8252</v>
      </c>
      <c r="G8334" s="126">
        <v>0</v>
      </c>
      <c r="H8334" s="126">
        <v>1.7798485256182442E+19</v>
      </c>
    </row>
    <row r="8335" spans="3:8" ht="15" customHeight="1">
      <c r="C8335" s="113" t="b">
        <v>0</v>
      </c>
      <c r="D8335" s="124">
        <v>38909</v>
      </c>
      <c r="E8335" s="115">
        <v>8.7140000000000004</v>
      </c>
      <c r="F8335" s="115">
        <v>8253</v>
      </c>
      <c r="G8335" s="126">
        <v>0</v>
      </c>
      <c r="H8335" s="126">
        <v>1.5919951701606937E+19</v>
      </c>
    </row>
    <row r="8336" spans="3:8" ht="15" customHeight="1">
      <c r="C8336" s="113" t="b">
        <v>0</v>
      </c>
      <c r="D8336" s="124">
        <v>38910</v>
      </c>
      <c r="E8336" s="115">
        <v>8.7089999999999996</v>
      </c>
      <c r="F8336" s="115">
        <v>8254</v>
      </c>
      <c r="G8336" s="126">
        <v>0</v>
      </c>
      <c r="H8336" s="126">
        <v>4.713585249437694E+18</v>
      </c>
    </row>
    <row r="8337" spans="3:8" ht="15" customHeight="1">
      <c r="C8337" s="113" t="b">
        <v>0</v>
      </c>
      <c r="D8337" s="124">
        <v>38911</v>
      </c>
      <c r="E8337" s="115">
        <v>8.6669999999999998</v>
      </c>
      <c r="F8337" s="115">
        <v>8255</v>
      </c>
      <c r="G8337" s="126">
        <v>0</v>
      </c>
      <c r="H8337" s="126">
        <v>3.3405330631380224E+18</v>
      </c>
    </row>
    <row r="8338" spans="3:8" ht="15" customHeight="1">
      <c r="C8338" s="113" t="b">
        <v>0</v>
      </c>
      <c r="D8338" s="124">
        <v>38912</v>
      </c>
      <c r="E8338" s="115">
        <v>8.6010000000000009</v>
      </c>
      <c r="F8338" s="115">
        <v>8256</v>
      </c>
      <c r="G8338" s="126">
        <v>0</v>
      </c>
      <c r="H8338" s="126">
        <v>6.2902096352767078E+18</v>
      </c>
    </row>
    <row r="8339" spans="3:8" ht="15" customHeight="1">
      <c r="C8339" s="113" t="b">
        <v>0</v>
      </c>
      <c r="D8339" s="124">
        <v>38913</v>
      </c>
      <c r="E8339" s="115">
        <v>8.5519999999999996</v>
      </c>
      <c r="F8339" s="115">
        <v>8257</v>
      </c>
      <c r="G8339" s="126">
        <v>0</v>
      </c>
      <c r="H8339" s="126">
        <v>1.49642955519953E+19</v>
      </c>
    </row>
    <row r="8340" spans="3:8" ht="15" customHeight="1">
      <c r="C8340" s="113" t="b">
        <v>0</v>
      </c>
      <c r="D8340" s="124">
        <v>38914</v>
      </c>
      <c r="E8340" s="115">
        <v>8.4879999999999995</v>
      </c>
      <c r="F8340" s="115">
        <v>8258</v>
      </c>
      <c r="G8340" s="126">
        <v>0</v>
      </c>
      <c r="H8340" s="126">
        <v>4.9392771630598595E+18</v>
      </c>
    </row>
    <row r="8341" spans="3:8" ht="15" customHeight="1">
      <c r="C8341" s="113" t="b">
        <v>0</v>
      </c>
      <c r="D8341" s="124">
        <v>38915</v>
      </c>
      <c r="E8341" s="115">
        <v>8.4320000000000004</v>
      </c>
      <c r="F8341" s="115">
        <v>8259</v>
      </c>
      <c r="G8341" s="126">
        <v>0</v>
      </c>
      <c r="H8341" s="126">
        <v>5.3296065556358001E+18</v>
      </c>
    </row>
    <row r="8342" spans="3:8" ht="15" customHeight="1">
      <c r="C8342" s="113" t="b">
        <v>0</v>
      </c>
      <c r="D8342" s="124">
        <v>38916</v>
      </c>
      <c r="E8342" s="115">
        <v>8.375</v>
      </c>
      <c r="F8342" s="115">
        <v>8260</v>
      </c>
      <c r="G8342" s="126">
        <v>0</v>
      </c>
      <c r="H8342" s="126">
        <v>8.6228042555825101E+18</v>
      </c>
    </row>
    <row r="8343" spans="3:8" ht="15" customHeight="1">
      <c r="C8343" s="113" t="b">
        <v>0</v>
      </c>
      <c r="D8343" s="124">
        <v>38917</v>
      </c>
      <c r="E8343" s="115">
        <v>8.2479999999999993</v>
      </c>
      <c r="F8343" s="115">
        <v>8261</v>
      </c>
      <c r="G8343" s="126">
        <v>0</v>
      </c>
      <c r="H8343" s="126">
        <v>4.0737129364043679E+18</v>
      </c>
    </row>
    <row r="8344" spans="3:8" ht="15" customHeight="1">
      <c r="C8344" s="113" t="b">
        <v>0</v>
      </c>
      <c r="D8344" s="124">
        <v>38918</v>
      </c>
      <c r="E8344" s="115">
        <v>8.2390000000000008</v>
      </c>
      <c r="F8344" s="115">
        <v>8262</v>
      </c>
      <c r="G8344" s="126">
        <v>0</v>
      </c>
      <c r="H8344" s="126">
        <v>3.6664528909311278E+18</v>
      </c>
    </row>
    <row r="8345" spans="3:8" ht="15" customHeight="1">
      <c r="C8345" s="113" t="b">
        <v>0</v>
      </c>
      <c r="D8345" s="124">
        <v>38919</v>
      </c>
      <c r="E8345" s="115">
        <v>8.0869999999999997</v>
      </c>
      <c r="F8345" s="115">
        <v>8263</v>
      </c>
      <c r="G8345" s="126">
        <v>0</v>
      </c>
      <c r="H8345" s="126">
        <v>1.758734232333056E+19</v>
      </c>
    </row>
    <row r="8346" spans="3:8" ht="15" customHeight="1">
      <c r="C8346" s="113" t="b">
        <v>0</v>
      </c>
      <c r="D8346" s="124">
        <v>38920</v>
      </c>
      <c r="E8346" s="115">
        <v>7.9720000000000004</v>
      </c>
      <c r="F8346" s="115">
        <v>8264</v>
      </c>
      <c r="G8346" s="126">
        <v>0</v>
      </c>
      <c r="H8346" s="126">
        <v>1.3088783167948251E+19</v>
      </c>
    </row>
    <row r="8347" spans="3:8" ht="15" customHeight="1">
      <c r="C8347" s="113" t="b">
        <v>0</v>
      </c>
      <c r="D8347" s="124">
        <v>38921</v>
      </c>
      <c r="E8347" s="115">
        <v>7.9130000000000003</v>
      </c>
      <c r="F8347" s="115">
        <v>8265</v>
      </c>
      <c r="G8347" s="126">
        <v>0</v>
      </c>
      <c r="H8347" s="126">
        <v>1.2757405313528695E+19</v>
      </c>
    </row>
    <row r="8348" spans="3:8" ht="15" customHeight="1">
      <c r="C8348" s="113" t="b">
        <v>0</v>
      </c>
      <c r="D8348" s="124">
        <v>38922</v>
      </c>
      <c r="E8348" s="115">
        <v>7.9320000000000004</v>
      </c>
      <c r="F8348" s="115">
        <v>8266</v>
      </c>
      <c r="G8348" s="126">
        <v>0</v>
      </c>
      <c r="H8348" s="126">
        <v>1.0904165196603576E+19</v>
      </c>
    </row>
    <row r="8349" spans="3:8" ht="15" customHeight="1">
      <c r="C8349" s="113" t="b">
        <v>0</v>
      </c>
      <c r="D8349" s="124">
        <v>38923</v>
      </c>
      <c r="E8349" s="115">
        <v>7.7590000000000003</v>
      </c>
      <c r="F8349" s="115">
        <v>8267</v>
      </c>
      <c r="G8349" s="126">
        <v>0</v>
      </c>
      <c r="H8349" s="126">
        <v>2.4784345710754273E+18</v>
      </c>
    </row>
    <row r="8350" spans="3:8" ht="15" customHeight="1">
      <c r="C8350" s="113" t="b">
        <v>0</v>
      </c>
      <c r="D8350" s="124">
        <v>38924</v>
      </c>
      <c r="E8350" s="115">
        <v>7.7080000000000002</v>
      </c>
      <c r="F8350" s="115">
        <v>8268</v>
      </c>
      <c r="G8350" s="126">
        <v>0</v>
      </c>
      <c r="H8350" s="126">
        <v>6.2827978423131658E+18</v>
      </c>
    </row>
    <row r="8351" spans="3:8" ht="15" customHeight="1">
      <c r="C8351" s="113" t="b">
        <v>0</v>
      </c>
      <c r="D8351" s="124">
        <v>38925</v>
      </c>
      <c r="E8351" s="115">
        <v>7.7169999999999996</v>
      </c>
      <c r="F8351" s="115">
        <v>8269</v>
      </c>
      <c r="G8351" s="126">
        <v>0</v>
      </c>
      <c r="H8351" s="126">
        <v>1.3496341599699597E+19</v>
      </c>
    </row>
    <row r="8352" spans="3:8" ht="15" customHeight="1">
      <c r="C8352" s="113" t="b">
        <v>0</v>
      </c>
      <c r="D8352" s="124">
        <v>38926</v>
      </c>
      <c r="E8352" s="115">
        <v>7.6059999999999999</v>
      </c>
      <c r="F8352" s="115">
        <v>8270</v>
      </c>
      <c r="G8352" s="126">
        <v>0</v>
      </c>
      <c r="H8352" s="126">
        <v>1.7065160398326209E+19</v>
      </c>
    </row>
    <row r="8353" spans="3:8" ht="15" customHeight="1">
      <c r="C8353" s="113" t="b">
        <v>0</v>
      </c>
      <c r="D8353" s="124">
        <v>38927</v>
      </c>
      <c r="E8353" s="115">
        <v>7.516</v>
      </c>
      <c r="F8353" s="115">
        <v>8271</v>
      </c>
      <c r="G8353" s="126">
        <v>0</v>
      </c>
      <c r="H8353" s="126">
        <v>1.7157951805249499E+19</v>
      </c>
    </row>
    <row r="8354" spans="3:8" ht="15" customHeight="1">
      <c r="C8354" s="113" t="b">
        <v>0</v>
      </c>
      <c r="D8354" s="124">
        <v>38928</v>
      </c>
      <c r="E8354" s="115">
        <v>7.4530000000000003</v>
      </c>
      <c r="F8354" s="115">
        <v>8272</v>
      </c>
      <c r="G8354" s="126">
        <v>0</v>
      </c>
      <c r="H8354" s="126">
        <v>2.260019254046423E+18</v>
      </c>
    </row>
    <row r="8355" spans="3:8" ht="15" customHeight="1">
      <c r="C8355" s="113" t="b">
        <v>0</v>
      </c>
      <c r="D8355" s="124">
        <v>38929</v>
      </c>
      <c r="E8355" s="115">
        <v>7.3639999999999999</v>
      </c>
      <c r="F8355" s="115">
        <v>8273</v>
      </c>
      <c r="G8355" s="126">
        <v>0</v>
      </c>
      <c r="H8355" s="126">
        <v>5.3908298464859556E+18</v>
      </c>
    </row>
    <row r="8356" spans="3:8" ht="15" customHeight="1">
      <c r="C8356" s="113" t="b">
        <v>0</v>
      </c>
      <c r="D8356" s="124">
        <v>38930</v>
      </c>
      <c r="E8356" s="115">
        <v>7.3250000000000002</v>
      </c>
      <c r="F8356" s="115">
        <v>8274</v>
      </c>
      <c r="G8356" s="126">
        <v>0</v>
      </c>
      <c r="H8356" s="126">
        <v>1.7596690885123512E+19</v>
      </c>
    </row>
    <row r="8357" spans="3:8" ht="15" customHeight="1">
      <c r="C8357" s="113" t="b">
        <v>0</v>
      </c>
      <c r="D8357" s="124">
        <v>38931</v>
      </c>
      <c r="E8357" s="115">
        <v>7.2329999999999997</v>
      </c>
      <c r="F8357" s="115">
        <v>8275</v>
      </c>
      <c r="G8357" s="126">
        <v>0</v>
      </c>
      <c r="H8357" s="126">
        <v>1.5996346427114574E+19</v>
      </c>
    </row>
    <row r="8358" spans="3:8" ht="15" customHeight="1">
      <c r="C8358" s="113" t="b">
        <v>0</v>
      </c>
      <c r="D8358" s="124">
        <v>38932</v>
      </c>
      <c r="E8358" s="115">
        <v>7.1589999999999998</v>
      </c>
      <c r="F8358" s="115">
        <v>8276</v>
      </c>
      <c r="G8358" s="126">
        <v>0</v>
      </c>
      <c r="H8358" s="126">
        <v>1.5776916521247576E+19</v>
      </c>
    </row>
    <row r="8359" spans="3:8" ht="15" customHeight="1">
      <c r="C8359" s="113" t="b">
        <v>0</v>
      </c>
      <c r="D8359" s="124">
        <v>38933</v>
      </c>
      <c r="E8359" s="115">
        <v>7.0970000000000004</v>
      </c>
      <c r="F8359" s="115">
        <v>8277</v>
      </c>
      <c r="G8359" s="126">
        <v>0</v>
      </c>
      <c r="H8359" s="126">
        <v>3.66647821177165E+18</v>
      </c>
    </row>
    <row r="8360" spans="3:8" ht="15" customHeight="1">
      <c r="C8360" s="113" t="b">
        <v>0</v>
      </c>
      <c r="D8360" s="124">
        <v>38934</v>
      </c>
      <c r="E8360" s="115">
        <v>7.0140000000000002</v>
      </c>
      <c r="F8360" s="115">
        <v>8278</v>
      </c>
      <c r="G8360" s="126">
        <v>0</v>
      </c>
      <c r="H8360" s="126">
        <v>1.4513652428114483E+19</v>
      </c>
    </row>
    <row r="8361" spans="3:8" ht="15" customHeight="1">
      <c r="C8361" s="113" t="b">
        <v>0</v>
      </c>
      <c r="D8361" s="124">
        <v>38935</v>
      </c>
      <c r="E8361" s="115">
        <v>6.9740000000000002</v>
      </c>
      <c r="F8361" s="115">
        <v>8279</v>
      </c>
      <c r="G8361" s="126">
        <v>0</v>
      </c>
      <c r="H8361" s="126">
        <v>1.1308079653887539E+19</v>
      </c>
    </row>
    <row r="8362" spans="3:8" ht="15" customHeight="1">
      <c r="C8362" s="113" t="b">
        <v>0</v>
      </c>
      <c r="D8362" s="124">
        <v>38936</v>
      </c>
      <c r="E8362" s="115">
        <v>6.883</v>
      </c>
      <c r="F8362" s="115">
        <v>8280</v>
      </c>
      <c r="G8362" s="126">
        <v>0</v>
      </c>
      <c r="H8362" s="126">
        <v>1.7842843036496804E+19</v>
      </c>
    </row>
    <row r="8363" spans="3:8" ht="15" customHeight="1">
      <c r="C8363" s="113" t="b">
        <v>0</v>
      </c>
      <c r="D8363" s="124">
        <v>38937</v>
      </c>
      <c r="E8363" s="115">
        <v>6.8920000000000003</v>
      </c>
      <c r="F8363" s="115">
        <v>8281</v>
      </c>
      <c r="G8363" s="126">
        <v>0</v>
      </c>
      <c r="H8363" s="126">
        <v>7.6593309333466798E+18</v>
      </c>
    </row>
    <row r="8364" spans="3:8" ht="15" customHeight="1">
      <c r="C8364" s="113" t="b">
        <v>0</v>
      </c>
      <c r="D8364" s="124">
        <v>38938</v>
      </c>
      <c r="E8364" s="115">
        <v>6.78</v>
      </c>
      <c r="F8364" s="115">
        <v>8282</v>
      </c>
      <c r="G8364" s="126">
        <v>0</v>
      </c>
      <c r="H8364" s="126">
        <v>2.6024507836170742E+18</v>
      </c>
    </row>
    <row r="8365" spans="3:8" ht="15" customHeight="1">
      <c r="C8365" s="113" t="b">
        <v>0</v>
      </c>
      <c r="D8365" s="124">
        <v>38939</v>
      </c>
      <c r="E8365" s="115">
        <v>6.7169999999999996</v>
      </c>
      <c r="F8365" s="115">
        <v>8283</v>
      </c>
      <c r="G8365" s="126">
        <v>0</v>
      </c>
      <c r="H8365" s="126">
        <v>1.3003795416086739E+19</v>
      </c>
    </row>
    <row r="8366" spans="3:8" ht="15" customHeight="1">
      <c r="C8366" s="113" t="b">
        <v>0</v>
      </c>
      <c r="D8366" s="124">
        <v>38940</v>
      </c>
      <c r="E8366" s="115">
        <v>6.6689999999999996</v>
      </c>
      <c r="F8366" s="115">
        <v>8284</v>
      </c>
      <c r="G8366" s="126">
        <v>0</v>
      </c>
      <c r="H8366" s="126">
        <v>3.8877253143512378E+17</v>
      </c>
    </row>
    <row r="8367" spans="3:8" ht="15" customHeight="1">
      <c r="C8367" s="113" t="b">
        <v>0</v>
      </c>
      <c r="D8367" s="124">
        <v>38941</v>
      </c>
      <c r="E8367" s="115">
        <v>6.609</v>
      </c>
      <c r="F8367" s="115">
        <v>8285</v>
      </c>
      <c r="G8367" s="126">
        <v>0</v>
      </c>
      <c r="H8367" s="126">
        <v>7.9531002977343375E+18</v>
      </c>
    </row>
    <row r="8368" spans="3:8" ht="15" customHeight="1">
      <c r="C8368" s="113" t="b">
        <v>0</v>
      </c>
      <c r="D8368" s="124">
        <v>38942</v>
      </c>
      <c r="E8368" s="115">
        <v>6.6130000000000004</v>
      </c>
      <c r="F8368" s="115">
        <v>8286</v>
      </c>
      <c r="G8368" s="126">
        <v>0</v>
      </c>
      <c r="H8368" s="126">
        <v>3.1624988813846656E+18</v>
      </c>
    </row>
    <row r="8369" spans="3:8" ht="15" customHeight="1">
      <c r="C8369" s="113" t="b">
        <v>0</v>
      </c>
      <c r="D8369" s="124">
        <v>38943</v>
      </c>
      <c r="E8369" s="115">
        <v>6.5170000000000003</v>
      </c>
      <c r="F8369" s="115">
        <v>8287</v>
      </c>
      <c r="G8369" s="126">
        <v>0</v>
      </c>
      <c r="H8369" s="126">
        <v>1.1965618314773119E+19</v>
      </c>
    </row>
    <row r="8370" spans="3:8" ht="15" customHeight="1">
      <c r="C8370" s="113" t="b">
        <v>0</v>
      </c>
      <c r="D8370" s="124">
        <v>38944</v>
      </c>
      <c r="E8370" s="115">
        <v>6.5410000000000004</v>
      </c>
      <c r="F8370" s="115">
        <v>8288</v>
      </c>
      <c r="G8370" s="126">
        <v>0</v>
      </c>
      <c r="H8370" s="126">
        <v>1.802108817859482E+19</v>
      </c>
    </row>
    <row r="8371" spans="3:8" ht="15" customHeight="1">
      <c r="C8371" s="113" t="b">
        <v>0</v>
      </c>
      <c r="D8371" s="124">
        <v>38945</v>
      </c>
      <c r="E8371" s="115">
        <v>6.4370000000000003</v>
      </c>
      <c r="F8371" s="115">
        <v>8289</v>
      </c>
      <c r="G8371" s="126">
        <v>0</v>
      </c>
      <c r="H8371" s="126">
        <v>1.1044354688624832E+18</v>
      </c>
    </row>
    <row r="8372" spans="3:8" ht="15" customHeight="1">
      <c r="C8372" s="113" t="b">
        <v>0</v>
      </c>
      <c r="D8372" s="124">
        <v>38946</v>
      </c>
      <c r="E8372" s="115">
        <v>6.45</v>
      </c>
      <c r="F8372" s="115">
        <v>8290</v>
      </c>
      <c r="G8372" s="126">
        <v>0</v>
      </c>
      <c r="H8372" s="126">
        <v>4.1094053081116974E+18</v>
      </c>
    </row>
    <row r="8373" spans="3:8" ht="15" customHeight="1">
      <c r="C8373" s="113" t="b">
        <v>0</v>
      </c>
      <c r="D8373" s="124">
        <v>38947</v>
      </c>
      <c r="E8373" s="115">
        <v>6.407</v>
      </c>
      <c r="F8373" s="115">
        <v>8291</v>
      </c>
      <c r="G8373" s="126">
        <v>0</v>
      </c>
      <c r="H8373" s="126">
        <v>2.0705386654883686E+18</v>
      </c>
    </row>
    <row r="8374" spans="3:8" ht="15" customHeight="1">
      <c r="C8374" s="113" t="b">
        <v>0</v>
      </c>
      <c r="D8374" s="124">
        <v>38948</v>
      </c>
      <c r="E8374" s="115">
        <v>6.2350000000000003</v>
      </c>
      <c r="F8374" s="115">
        <v>8292</v>
      </c>
      <c r="G8374" s="126">
        <v>0</v>
      </c>
      <c r="H8374" s="126">
        <v>1.371427267089621E+19</v>
      </c>
    </row>
    <row r="8375" spans="3:8" ht="15" customHeight="1">
      <c r="C8375" s="113" t="b">
        <v>0</v>
      </c>
      <c r="D8375" s="124">
        <v>38949</v>
      </c>
      <c r="E8375" s="115">
        <v>6.1180000000000003</v>
      </c>
      <c r="F8375" s="115">
        <v>8293</v>
      </c>
      <c r="G8375" s="126">
        <v>0</v>
      </c>
      <c r="H8375" s="126">
        <v>5.3449364575323853E+18</v>
      </c>
    </row>
    <row r="8376" spans="3:8" ht="15" customHeight="1">
      <c r="C8376" s="113" t="b">
        <v>0</v>
      </c>
      <c r="D8376" s="124">
        <v>38950</v>
      </c>
      <c r="E8376" s="115">
        <v>6.1379999999999999</v>
      </c>
      <c r="F8376" s="115">
        <v>8294</v>
      </c>
      <c r="G8376" s="126">
        <v>0</v>
      </c>
      <c r="H8376" s="126">
        <v>2.3889806566351785E+18</v>
      </c>
    </row>
    <row r="8377" spans="3:8" ht="15" customHeight="1">
      <c r="C8377" s="113" t="b">
        <v>0</v>
      </c>
      <c r="D8377" s="124">
        <v>38951</v>
      </c>
      <c r="E8377" s="115">
        <v>6.1580000000000004</v>
      </c>
      <c r="F8377" s="115">
        <v>8295</v>
      </c>
      <c r="G8377" s="126">
        <v>0</v>
      </c>
      <c r="H8377" s="126">
        <v>1.7374438495958094E+19</v>
      </c>
    </row>
    <row r="8378" spans="3:8" ht="15" customHeight="1">
      <c r="C8378" s="113" t="b">
        <v>0</v>
      </c>
      <c r="D8378" s="124">
        <v>38952</v>
      </c>
      <c r="E8378" s="115">
        <v>6.1210000000000004</v>
      </c>
      <c r="F8378" s="115">
        <v>8296</v>
      </c>
      <c r="G8378" s="126">
        <v>0</v>
      </c>
      <c r="H8378" s="126">
        <v>6.8275014034485965E+18</v>
      </c>
    </row>
    <row r="8379" spans="3:8" ht="15" customHeight="1">
      <c r="C8379" s="113" t="b">
        <v>0</v>
      </c>
      <c r="D8379" s="124">
        <v>38953</v>
      </c>
      <c r="E8379" s="115">
        <v>6.1219999999999999</v>
      </c>
      <c r="F8379" s="115">
        <v>8297</v>
      </c>
      <c r="G8379" s="126">
        <v>0</v>
      </c>
      <c r="H8379" s="126">
        <v>1.4064690282151004E+19</v>
      </c>
    </row>
    <row r="8380" spans="3:8" ht="15" customHeight="1">
      <c r="C8380" s="113" t="b">
        <v>0</v>
      </c>
      <c r="D8380" s="124">
        <v>38954</v>
      </c>
      <c r="E8380" s="115">
        <v>6.08</v>
      </c>
      <c r="F8380" s="115">
        <v>8298</v>
      </c>
      <c r="G8380" s="126">
        <v>0</v>
      </c>
      <c r="H8380" s="126">
        <v>1.241559949011098E+19</v>
      </c>
    </row>
    <row r="8381" spans="3:8" ht="15" customHeight="1">
      <c r="C8381" s="113" t="b">
        <v>0</v>
      </c>
      <c r="D8381" s="124">
        <v>38955</v>
      </c>
      <c r="E8381" s="115">
        <v>6.0819999999999999</v>
      </c>
      <c r="F8381" s="115">
        <v>8299</v>
      </c>
      <c r="G8381" s="126">
        <v>0</v>
      </c>
      <c r="H8381" s="126">
        <v>1.320093219121911E+18</v>
      </c>
    </row>
    <row r="8382" spans="3:8" ht="15" customHeight="1">
      <c r="C8382" s="113" t="b">
        <v>0</v>
      </c>
      <c r="D8382" s="124">
        <v>38956</v>
      </c>
      <c r="E8382" s="115">
        <v>6.077</v>
      </c>
      <c r="F8382" s="115">
        <v>8300</v>
      </c>
      <c r="G8382" s="126">
        <v>0</v>
      </c>
      <c r="H8382" s="126">
        <v>1.1474959832440144E+19</v>
      </c>
    </row>
    <row r="8383" spans="3:8" ht="15" customHeight="1">
      <c r="C8383" s="113" t="b">
        <v>0</v>
      </c>
      <c r="D8383" s="124">
        <v>38957</v>
      </c>
      <c r="E8383" s="115">
        <v>6</v>
      </c>
      <c r="F8383" s="115">
        <v>8301</v>
      </c>
      <c r="G8383" s="126">
        <v>0</v>
      </c>
      <c r="H8383" s="126">
        <v>3.1872085896663132E+18</v>
      </c>
    </row>
    <row r="8384" spans="3:8" ht="15" customHeight="1">
      <c r="C8384" s="113" t="b">
        <v>0</v>
      </c>
      <c r="D8384" s="124">
        <v>38958</v>
      </c>
      <c r="E8384" s="115">
        <v>5.9710000000000001</v>
      </c>
      <c r="F8384" s="115">
        <v>8302</v>
      </c>
      <c r="G8384" s="126">
        <v>0</v>
      </c>
      <c r="H8384" s="126">
        <v>1.2876277547418454E+19</v>
      </c>
    </row>
    <row r="8385" spans="3:8" ht="15" customHeight="1">
      <c r="C8385" s="113" t="b">
        <v>0</v>
      </c>
      <c r="D8385" s="124">
        <v>38959</v>
      </c>
      <c r="E8385" s="115">
        <v>5.9630000000000001</v>
      </c>
      <c r="F8385" s="115">
        <v>8303</v>
      </c>
      <c r="G8385" s="126">
        <v>0</v>
      </c>
      <c r="H8385" s="126">
        <v>1.3209826051720798E+19</v>
      </c>
    </row>
    <row r="8386" spans="3:8" ht="15" customHeight="1">
      <c r="C8386" s="113" t="b">
        <v>0</v>
      </c>
      <c r="D8386" s="124">
        <v>38960</v>
      </c>
      <c r="E8386" s="115">
        <v>5.9820000000000002</v>
      </c>
      <c r="F8386" s="115">
        <v>8304</v>
      </c>
      <c r="G8386" s="126">
        <v>0</v>
      </c>
      <c r="H8386" s="126">
        <v>5.6124317104223252E+18</v>
      </c>
    </row>
    <row r="8387" spans="3:8" ht="15" customHeight="1">
      <c r="C8387" s="113" t="b">
        <v>0</v>
      </c>
      <c r="D8387" s="124">
        <v>38961</v>
      </c>
      <c r="E8387" s="115">
        <v>5.9370000000000003</v>
      </c>
      <c r="F8387" s="115">
        <v>8305</v>
      </c>
      <c r="G8387" s="126">
        <v>0</v>
      </c>
      <c r="H8387" s="126">
        <v>3.3551828030110397E+18</v>
      </c>
    </row>
    <row r="8388" spans="3:8" ht="15" customHeight="1">
      <c r="C8388" s="113" t="b">
        <v>0</v>
      </c>
      <c r="D8388" s="124">
        <v>38962</v>
      </c>
      <c r="E8388" s="115">
        <v>6.03</v>
      </c>
      <c r="F8388" s="115">
        <v>8306</v>
      </c>
      <c r="G8388" s="126">
        <v>0</v>
      </c>
      <c r="H8388" s="126">
        <v>1.0536728084380787E+19</v>
      </c>
    </row>
    <row r="8389" spans="3:8" ht="15" customHeight="1">
      <c r="C8389" s="113" t="b">
        <v>0</v>
      </c>
      <c r="D8389" s="124">
        <v>38963</v>
      </c>
      <c r="E8389" s="115">
        <v>5.9969999999999999</v>
      </c>
      <c r="F8389" s="115">
        <v>8307</v>
      </c>
      <c r="G8389" s="126">
        <v>0</v>
      </c>
      <c r="H8389" s="126">
        <v>9.4115956901652521E+18</v>
      </c>
    </row>
    <row r="8390" spans="3:8" ht="15" customHeight="1">
      <c r="C8390" s="113" t="b">
        <v>0</v>
      </c>
      <c r="D8390" s="124">
        <v>38964</v>
      </c>
      <c r="E8390" s="115">
        <v>5.9029999999999996</v>
      </c>
      <c r="F8390" s="115">
        <v>8308</v>
      </c>
      <c r="G8390" s="126">
        <v>0</v>
      </c>
      <c r="H8390" s="126">
        <v>6.7905773249118505E+18</v>
      </c>
    </row>
    <row r="8391" spans="3:8" ht="15" customHeight="1">
      <c r="C8391" s="113" t="b">
        <v>0</v>
      </c>
      <c r="D8391" s="124">
        <v>38965</v>
      </c>
      <c r="E8391" s="115">
        <v>5.8890000000000002</v>
      </c>
      <c r="F8391" s="115">
        <v>8309</v>
      </c>
      <c r="G8391" s="126">
        <v>0</v>
      </c>
      <c r="H8391" s="126">
        <v>7.9436772865639014E+18</v>
      </c>
    </row>
    <row r="8392" spans="3:8" ht="15" customHeight="1">
      <c r="C8392" s="113" t="b">
        <v>0</v>
      </c>
      <c r="D8392" s="124">
        <v>38966</v>
      </c>
      <c r="E8392" s="115">
        <v>5.8659999999999997</v>
      </c>
      <c r="F8392" s="115">
        <v>8310</v>
      </c>
      <c r="G8392" s="126">
        <v>0</v>
      </c>
      <c r="H8392" s="126">
        <v>4.5135530669980298E+18</v>
      </c>
    </row>
    <row r="8393" spans="3:8" ht="15" customHeight="1">
      <c r="C8393" s="113" t="b">
        <v>0</v>
      </c>
      <c r="D8393" s="124">
        <v>38967</v>
      </c>
      <c r="E8393" s="115">
        <v>5.8730000000000002</v>
      </c>
      <c r="F8393" s="115">
        <v>8311</v>
      </c>
      <c r="G8393" s="126">
        <v>0</v>
      </c>
      <c r="H8393" s="126">
        <v>8.4571843043565658E+17</v>
      </c>
    </row>
    <row r="8394" spans="3:8" ht="15" customHeight="1">
      <c r="C8394" s="113" t="b">
        <v>0</v>
      </c>
      <c r="D8394" s="124">
        <v>38968</v>
      </c>
      <c r="E8394" s="115">
        <v>5.9169999999999998</v>
      </c>
      <c r="F8394" s="115">
        <v>8312</v>
      </c>
      <c r="G8394" s="126">
        <v>0</v>
      </c>
      <c r="H8394" s="126">
        <v>9.9735931133280686E+18</v>
      </c>
    </row>
    <row r="8395" spans="3:8" ht="15" customHeight="1">
      <c r="C8395" s="113" t="b">
        <v>0</v>
      </c>
      <c r="D8395" s="124">
        <v>38969</v>
      </c>
      <c r="E8395" s="115">
        <v>5.9420000000000002</v>
      </c>
      <c r="F8395" s="115">
        <v>8313</v>
      </c>
      <c r="G8395" s="126">
        <v>0</v>
      </c>
      <c r="H8395" s="126">
        <v>1.0491980213568692E+19</v>
      </c>
    </row>
    <row r="8396" spans="3:8" ht="15" customHeight="1">
      <c r="C8396" s="113" t="b">
        <v>0</v>
      </c>
      <c r="D8396" s="124">
        <v>38970</v>
      </c>
      <c r="E8396" s="115">
        <v>5.8869999999999996</v>
      </c>
      <c r="F8396" s="115">
        <v>8314</v>
      </c>
      <c r="G8396" s="126">
        <v>0</v>
      </c>
      <c r="H8396" s="126">
        <v>1.4797586937831086E+18</v>
      </c>
    </row>
    <row r="8397" spans="3:8" ht="15" customHeight="1">
      <c r="C8397" s="113" t="b">
        <v>0</v>
      </c>
      <c r="D8397" s="124">
        <v>38971</v>
      </c>
      <c r="E8397" s="115">
        <v>5.944</v>
      </c>
      <c r="F8397" s="115">
        <v>8315</v>
      </c>
      <c r="G8397" s="126">
        <v>0</v>
      </c>
      <c r="H8397" s="126">
        <v>3.0252083250729364E+18</v>
      </c>
    </row>
    <row r="8398" spans="3:8" ht="15" customHeight="1">
      <c r="C8398" s="113" t="b">
        <v>0</v>
      </c>
      <c r="D8398" s="124">
        <v>38972</v>
      </c>
      <c r="E8398" s="115">
        <v>5.8890000000000002</v>
      </c>
      <c r="F8398" s="115">
        <v>8316</v>
      </c>
      <c r="G8398" s="126">
        <v>0</v>
      </c>
      <c r="H8398" s="126">
        <v>1.0969182150300729E+19</v>
      </c>
    </row>
    <row r="8399" spans="3:8" ht="15" customHeight="1">
      <c r="C8399" s="113" t="b">
        <v>0</v>
      </c>
      <c r="D8399" s="124">
        <v>38973</v>
      </c>
      <c r="E8399" s="115">
        <v>5.79</v>
      </c>
      <c r="F8399" s="115">
        <v>8317</v>
      </c>
      <c r="G8399" s="126">
        <v>0</v>
      </c>
      <c r="H8399" s="126">
        <v>1.2086282280455084E+19</v>
      </c>
    </row>
    <row r="8400" spans="3:8" ht="15" customHeight="1">
      <c r="C8400" s="113" t="b">
        <v>0</v>
      </c>
      <c r="D8400" s="124">
        <v>38974</v>
      </c>
      <c r="E8400" s="115">
        <v>5.7460000000000004</v>
      </c>
      <c r="F8400" s="115">
        <v>8318</v>
      </c>
      <c r="G8400" s="126">
        <v>0</v>
      </c>
      <c r="H8400" s="126">
        <v>1.5844681220769124E+19</v>
      </c>
    </row>
    <row r="8401" spans="3:8" ht="15" customHeight="1">
      <c r="C8401" s="113" t="b">
        <v>0</v>
      </c>
      <c r="D8401" s="124">
        <v>38975</v>
      </c>
      <c r="E8401" s="115">
        <v>5.7530000000000001</v>
      </c>
      <c r="F8401" s="115">
        <v>8319</v>
      </c>
      <c r="G8401" s="126">
        <v>0</v>
      </c>
      <c r="H8401" s="126">
        <v>9.2405964562743521E+18</v>
      </c>
    </row>
    <row r="8402" spans="3:8" ht="15" customHeight="1">
      <c r="C8402" s="113" t="b">
        <v>0</v>
      </c>
      <c r="D8402" s="124">
        <v>38976</v>
      </c>
      <c r="E8402" s="115">
        <v>5.7969999999999997</v>
      </c>
      <c r="F8402" s="115">
        <v>8320</v>
      </c>
      <c r="G8402" s="126">
        <v>0</v>
      </c>
      <c r="H8402" s="126">
        <v>9.696588163602903E+18</v>
      </c>
    </row>
    <row r="8403" spans="3:8" ht="15" customHeight="1">
      <c r="C8403" s="113" t="b">
        <v>0</v>
      </c>
      <c r="D8403" s="124">
        <v>38977</v>
      </c>
      <c r="E8403" s="115">
        <v>5.7839999999999998</v>
      </c>
      <c r="F8403" s="115">
        <v>8321</v>
      </c>
      <c r="G8403" s="126">
        <v>0</v>
      </c>
      <c r="H8403" s="126">
        <v>7.927810838630313E+18</v>
      </c>
    </row>
    <row r="8404" spans="3:8" ht="15" customHeight="1">
      <c r="C8404" s="113" t="b">
        <v>0</v>
      </c>
      <c r="D8404" s="124">
        <v>38978</v>
      </c>
      <c r="E8404" s="115">
        <v>5.7949999999999999</v>
      </c>
      <c r="F8404" s="115">
        <v>8322</v>
      </c>
      <c r="G8404" s="126">
        <v>0</v>
      </c>
      <c r="H8404" s="126">
        <v>1.0860137448106691E+19</v>
      </c>
    </row>
    <row r="8405" spans="3:8" ht="15" customHeight="1">
      <c r="C8405" s="113" t="b">
        <v>0</v>
      </c>
      <c r="D8405" s="124">
        <v>38979</v>
      </c>
      <c r="E8405" s="115">
        <v>5.843</v>
      </c>
      <c r="F8405" s="115">
        <v>8323</v>
      </c>
      <c r="G8405" s="126">
        <v>0</v>
      </c>
      <c r="H8405" s="126">
        <v>1.8011736523997381E+19</v>
      </c>
    </row>
    <row r="8406" spans="3:8" ht="15" customHeight="1">
      <c r="C8406" s="113" t="b">
        <v>0</v>
      </c>
      <c r="D8406" s="124">
        <v>38980</v>
      </c>
      <c r="E8406" s="115">
        <v>5.806</v>
      </c>
      <c r="F8406" s="115">
        <v>8324</v>
      </c>
      <c r="G8406" s="126">
        <v>0</v>
      </c>
      <c r="H8406" s="126">
        <v>6.1776178603322184E+18</v>
      </c>
    </row>
    <row r="8407" spans="3:8" ht="15" customHeight="1">
      <c r="C8407" s="113" t="b">
        <v>0</v>
      </c>
      <c r="D8407" s="124">
        <v>38981</v>
      </c>
      <c r="E8407" s="115">
        <v>5.8360000000000003</v>
      </c>
      <c r="F8407" s="115">
        <v>8325</v>
      </c>
      <c r="G8407" s="126">
        <v>0</v>
      </c>
      <c r="H8407" s="126">
        <v>1.7798962604635812E+19</v>
      </c>
    </row>
    <row r="8408" spans="3:8" ht="15" customHeight="1">
      <c r="C8408" s="113" t="b">
        <v>0</v>
      </c>
      <c r="D8408" s="124">
        <v>38982</v>
      </c>
      <c r="E8408" s="115">
        <v>5.7869999999999999</v>
      </c>
      <c r="F8408" s="115">
        <v>8326</v>
      </c>
      <c r="G8408" s="126">
        <v>0</v>
      </c>
      <c r="H8408" s="126">
        <v>5.8143765829497569E+18</v>
      </c>
    </row>
    <row r="8409" spans="3:8" ht="15" customHeight="1">
      <c r="C8409" s="113" t="b">
        <v>0</v>
      </c>
      <c r="D8409" s="124">
        <v>38983</v>
      </c>
      <c r="E8409" s="115">
        <v>5.8209999999999997</v>
      </c>
      <c r="F8409" s="115">
        <v>8327</v>
      </c>
      <c r="G8409" s="126">
        <v>0</v>
      </c>
      <c r="H8409" s="126">
        <v>7.3596762890034586E+18</v>
      </c>
    </row>
    <row r="8410" spans="3:8" ht="15" customHeight="1">
      <c r="C8410" s="113" t="b">
        <v>0</v>
      </c>
      <c r="D8410" s="124">
        <v>38984</v>
      </c>
      <c r="E8410" s="115">
        <v>5.8760000000000003</v>
      </c>
      <c r="F8410" s="115">
        <v>8328</v>
      </c>
      <c r="G8410" s="126">
        <v>0</v>
      </c>
      <c r="H8410" s="126">
        <v>1.2963836074416939E+19</v>
      </c>
    </row>
    <row r="8411" spans="3:8" ht="15" customHeight="1">
      <c r="C8411" s="113" t="b">
        <v>0</v>
      </c>
      <c r="D8411" s="124">
        <v>38985</v>
      </c>
      <c r="E8411" s="115">
        <v>5.87</v>
      </c>
      <c r="F8411" s="115">
        <v>8329</v>
      </c>
      <c r="G8411" s="126">
        <v>0</v>
      </c>
      <c r="H8411" s="126">
        <v>9.6484145853915218E+18</v>
      </c>
    </row>
    <row r="8412" spans="3:8" ht="15" customHeight="1">
      <c r="C8412" s="113" t="b">
        <v>0</v>
      </c>
      <c r="D8412" s="124">
        <v>38986</v>
      </c>
      <c r="E8412" s="115">
        <v>5.867</v>
      </c>
      <c r="F8412" s="115">
        <v>8330</v>
      </c>
      <c r="G8412" s="126">
        <v>0</v>
      </c>
      <c r="H8412" s="126">
        <v>9.1227307782528768E+18</v>
      </c>
    </row>
    <row r="8413" spans="3:8" ht="15" customHeight="1">
      <c r="C8413" s="113" t="b">
        <v>0</v>
      </c>
      <c r="D8413" s="124">
        <v>38987</v>
      </c>
      <c r="E8413" s="115">
        <v>5.875</v>
      </c>
      <c r="F8413" s="115">
        <v>8331</v>
      </c>
      <c r="G8413" s="126">
        <v>0</v>
      </c>
      <c r="H8413" s="126">
        <v>9.3600909653227971E+18</v>
      </c>
    </row>
    <row r="8414" spans="3:8" ht="15" customHeight="1">
      <c r="C8414" s="113" t="b">
        <v>0</v>
      </c>
      <c r="D8414" s="124">
        <v>38988</v>
      </c>
      <c r="E8414" s="115">
        <v>5.8680000000000003</v>
      </c>
      <c r="F8414" s="115">
        <v>8332</v>
      </c>
      <c r="G8414" s="126">
        <v>0</v>
      </c>
      <c r="H8414" s="126">
        <v>7.5089934690836685E+18</v>
      </c>
    </row>
    <row r="8415" spans="3:8" ht="15" customHeight="1">
      <c r="C8415" s="113" t="b">
        <v>0</v>
      </c>
      <c r="D8415" s="124">
        <v>38989</v>
      </c>
      <c r="E8415" s="115">
        <v>5.8259999999999996</v>
      </c>
      <c r="F8415" s="115">
        <v>8333</v>
      </c>
      <c r="G8415" s="126">
        <v>0</v>
      </c>
      <c r="H8415" s="126">
        <v>1.2401774608787694E+19</v>
      </c>
    </row>
    <row r="8416" spans="3:8" ht="15" customHeight="1">
      <c r="C8416" s="113" t="b">
        <v>0</v>
      </c>
      <c r="D8416" s="124">
        <v>38990</v>
      </c>
      <c r="E8416" s="115">
        <v>5.859</v>
      </c>
      <c r="F8416" s="115">
        <v>8334</v>
      </c>
      <c r="G8416" s="126">
        <v>0</v>
      </c>
      <c r="H8416" s="126">
        <v>1.1168781330385535E+19</v>
      </c>
    </row>
    <row r="8417" spans="3:8" ht="15" customHeight="1">
      <c r="C8417" s="113" t="b">
        <v>0</v>
      </c>
      <c r="D8417" s="124">
        <v>38991</v>
      </c>
      <c r="E8417" s="115">
        <v>5.984</v>
      </c>
      <c r="F8417" s="115">
        <v>8335</v>
      </c>
      <c r="G8417" s="126">
        <v>0</v>
      </c>
      <c r="H8417" s="126">
        <v>2.0824980427019973E+18</v>
      </c>
    </row>
    <row r="8418" spans="3:8" ht="15" customHeight="1">
      <c r="C8418" s="113" t="b">
        <v>0</v>
      </c>
      <c r="D8418" s="124">
        <v>38992</v>
      </c>
      <c r="E8418" s="115">
        <v>6.0979999999999999</v>
      </c>
      <c r="F8418" s="115">
        <v>8336</v>
      </c>
      <c r="G8418" s="126">
        <v>0</v>
      </c>
      <c r="H8418" s="126">
        <v>4.6310667145873367E+18</v>
      </c>
    </row>
    <row r="8419" spans="3:8" ht="15" customHeight="1">
      <c r="C8419" s="113" t="b">
        <v>0</v>
      </c>
      <c r="D8419" s="124">
        <v>38993</v>
      </c>
      <c r="E8419" s="115">
        <v>6.1820000000000004</v>
      </c>
      <c r="F8419" s="115">
        <v>8337</v>
      </c>
      <c r="G8419" s="126">
        <v>0</v>
      </c>
      <c r="H8419" s="126">
        <v>5.5332191738453647E+18</v>
      </c>
    </row>
    <row r="8420" spans="3:8" ht="15" customHeight="1">
      <c r="C8420" s="113" t="b">
        <v>0</v>
      </c>
      <c r="D8420" s="124">
        <v>38994</v>
      </c>
      <c r="E8420" s="115">
        <v>6.3010000000000002</v>
      </c>
      <c r="F8420" s="115">
        <v>8338</v>
      </c>
      <c r="G8420" s="126">
        <v>0</v>
      </c>
      <c r="H8420" s="126">
        <v>6.8147359580972001E+18</v>
      </c>
    </row>
    <row r="8421" spans="3:8" ht="15" customHeight="1">
      <c r="C8421" s="113" t="b">
        <v>0</v>
      </c>
      <c r="D8421" s="124">
        <v>38995</v>
      </c>
      <c r="E8421" s="115">
        <v>6.4009999999999998</v>
      </c>
      <c r="F8421" s="115">
        <v>8339</v>
      </c>
      <c r="G8421" s="126">
        <v>0</v>
      </c>
      <c r="H8421" s="126">
        <v>1.7449024840329787E+19</v>
      </c>
    </row>
    <row r="8422" spans="3:8" ht="15" customHeight="1">
      <c r="C8422" s="113" t="b">
        <v>0</v>
      </c>
      <c r="D8422" s="124">
        <v>38996</v>
      </c>
      <c r="E8422" s="115">
        <v>6.4119999999999999</v>
      </c>
      <c r="F8422" s="115">
        <v>8340</v>
      </c>
      <c r="G8422" s="126">
        <v>0</v>
      </c>
      <c r="H8422" s="126">
        <v>1.0784681188893749E+19</v>
      </c>
    </row>
    <row r="8423" spans="3:8" ht="15" customHeight="1">
      <c r="C8423" s="113" t="b">
        <v>0</v>
      </c>
      <c r="D8423" s="124">
        <v>38997</v>
      </c>
      <c r="E8423" s="115">
        <v>6.4420000000000002</v>
      </c>
      <c r="F8423" s="115">
        <v>8341</v>
      </c>
      <c r="G8423" s="126">
        <v>0</v>
      </c>
      <c r="H8423" s="126">
        <v>1.6825534549010985E+18</v>
      </c>
    </row>
    <row r="8424" spans="3:8" ht="15" customHeight="1">
      <c r="C8424" s="113" t="b">
        <v>0</v>
      </c>
      <c r="D8424" s="124">
        <v>38998</v>
      </c>
      <c r="E8424" s="115">
        <v>6.4889999999999999</v>
      </c>
      <c r="F8424" s="115">
        <v>8342</v>
      </c>
      <c r="G8424" s="126">
        <v>0</v>
      </c>
      <c r="H8424" s="126">
        <v>5.0511608833672755E+18</v>
      </c>
    </row>
    <row r="8425" spans="3:8" ht="15" customHeight="1">
      <c r="C8425" s="113" t="b">
        <v>0</v>
      </c>
      <c r="D8425" s="124">
        <v>38999</v>
      </c>
      <c r="E8425" s="115">
        <v>6.61</v>
      </c>
      <c r="F8425" s="115">
        <v>8343</v>
      </c>
      <c r="G8425" s="126">
        <v>0</v>
      </c>
      <c r="H8425" s="126">
        <v>1.2768236850119137E+19</v>
      </c>
    </row>
    <row r="8426" spans="3:8" ht="15" customHeight="1">
      <c r="C8426" s="113" t="b">
        <v>0</v>
      </c>
      <c r="D8426" s="124">
        <v>39000</v>
      </c>
      <c r="E8426" s="115">
        <v>6.673</v>
      </c>
      <c r="F8426" s="115">
        <v>8344</v>
      </c>
      <c r="G8426" s="126">
        <v>0</v>
      </c>
      <c r="H8426" s="126">
        <v>8.9191461059161631E+18</v>
      </c>
    </row>
    <row r="8427" spans="3:8" ht="15" customHeight="1">
      <c r="C8427" s="113" t="b">
        <v>0</v>
      </c>
      <c r="D8427" s="124">
        <v>39001</v>
      </c>
      <c r="E8427" s="115">
        <v>6.742</v>
      </c>
      <c r="F8427" s="115">
        <v>8345</v>
      </c>
      <c r="G8427" s="126">
        <v>0</v>
      </c>
      <c r="H8427" s="126">
        <v>1.2492643697089948E+18</v>
      </c>
    </row>
    <row r="8428" spans="3:8" ht="15" customHeight="1">
      <c r="C8428" s="113" t="b">
        <v>0</v>
      </c>
      <c r="D8428" s="124">
        <v>39002</v>
      </c>
      <c r="E8428" s="115">
        <v>6.8659999999999997</v>
      </c>
      <c r="F8428" s="115">
        <v>8346</v>
      </c>
      <c r="G8428" s="126">
        <v>0</v>
      </c>
      <c r="H8428" s="126">
        <v>8.043182083774807E+18</v>
      </c>
    </row>
    <row r="8429" spans="3:8" ht="15" customHeight="1">
      <c r="C8429" s="113" t="b">
        <v>0</v>
      </c>
      <c r="D8429" s="124">
        <v>39003</v>
      </c>
      <c r="E8429" s="115">
        <v>7.1040000000000001</v>
      </c>
      <c r="F8429" s="115">
        <v>8347</v>
      </c>
      <c r="G8429" s="126">
        <v>0</v>
      </c>
      <c r="H8429" s="126">
        <v>9.8820826995201352E+18</v>
      </c>
    </row>
    <row r="8430" spans="3:8" ht="15" customHeight="1">
      <c r="C8430" s="113" t="b">
        <v>0</v>
      </c>
      <c r="D8430" s="124">
        <v>39004</v>
      </c>
      <c r="E8430" s="115">
        <v>7.367</v>
      </c>
      <c r="F8430" s="115">
        <v>8348</v>
      </c>
      <c r="G8430" s="126">
        <v>0</v>
      </c>
      <c r="H8430" s="126">
        <v>4.9978306152216699E+18</v>
      </c>
    </row>
    <row r="8431" spans="3:8" ht="15" customHeight="1">
      <c r="C8431" s="113" t="b">
        <v>0</v>
      </c>
      <c r="D8431" s="124">
        <v>39005</v>
      </c>
      <c r="E8431" s="115">
        <v>7.4980000000000002</v>
      </c>
      <c r="F8431" s="115">
        <v>8349</v>
      </c>
      <c r="G8431" s="126">
        <v>0</v>
      </c>
      <c r="H8431" s="126">
        <v>7.7284102895596769E+18</v>
      </c>
    </row>
    <row r="8432" spans="3:8" ht="15" customHeight="1">
      <c r="C8432" s="113" t="b">
        <v>0</v>
      </c>
      <c r="D8432" s="124">
        <v>39006</v>
      </c>
      <c r="E8432" s="115">
        <v>7.7309999999999999</v>
      </c>
      <c r="F8432" s="115">
        <v>8350</v>
      </c>
      <c r="G8432" s="126">
        <v>0</v>
      </c>
      <c r="H8432" s="126">
        <v>1.2839972708647995E+19</v>
      </c>
    </row>
    <row r="8433" spans="3:8" ht="15" customHeight="1">
      <c r="C8433" s="113" t="b">
        <v>0</v>
      </c>
      <c r="D8433" s="124">
        <v>39007</v>
      </c>
      <c r="E8433" s="115">
        <v>7.8339999999999996</v>
      </c>
      <c r="F8433" s="115">
        <v>8351</v>
      </c>
      <c r="G8433" s="126">
        <v>0</v>
      </c>
      <c r="H8433" s="126">
        <v>1.5553413811359629E+19</v>
      </c>
    </row>
    <row r="8434" spans="3:8" ht="15" customHeight="1">
      <c r="C8434" s="113" t="b">
        <v>0</v>
      </c>
      <c r="D8434" s="124">
        <v>39008</v>
      </c>
      <c r="E8434" s="115">
        <v>7.8970000000000002</v>
      </c>
      <c r="F8434" s="115">
        <v>8352</v>
      </c>
      <c r="G8434" s="126">
        <v>0</v>
      </c>
      <c r="H8434" s="126">
        <v>6.7860845879511788E+18</v>
      </c>
    </row>
    <row r="8435" spans="3:8" ht="15" customHeight="1">
      <c r="C8435" s="113" t="b">
        <v>0</v>
      </c>
      <c r="D8435" s="124">
        <v>39009</v>
      </c>
      <c r="E8435" s="115">
        <v>7.9820000000000002</v>
      </c>
      <c r="F8435" s="115">
        <v>8353</v>
      </c>
      <c r="G8435" s="126">
        <v>0</v>
      </c>
      <c r="H8435" s="126">
        <v>6.8308147060505764E+18</v>
      </c>
    </row>
    <row r="8436" spans="3:8" ht="15" customHeight="1">
      <c r="C8436" s="113" t="b">
        <v>0</v>
      </c>
      <c r="D8436" s="124">
        <v>39010</v>
      </c>
      <c r="E8436" s="115">
        <v>8.1</v>
      </c>
      <c r="F8436" s="115">
        <v>8354</v>
      </c>
      <c r="G8436" s="126">
        <v>0</v>
      </c>
      <c r="H8436" s="126">
        <v>1.7325740944612405E+19</v>
      </c>
    </row>
    <row r="8437" spans="3:8" ht="15" customHeight="1">
      <c r="C8437" s="113" t="b">
        <v>0</v>
      </c>
      <c r="D8437" s="124">
        <v>39011</v>
      </c>
      <c r="E8437" s="115">
        <v>8.1820000000000004</v>
      </c>
      <c r="F8437" s="115">
        <v>8355</v>
      </c>
      <c r="G8437" s="126">
        <v>0</v>
      </c>
      <c r="H8437" s="126">
        <v>1.1555150339008987E+19</v>
      </c>
    </row>
    <row r="8438" spans="3:8" ht="15" customHeight="1">
      <c r="C8438" s="113" t="b">
        <v>0</v>
      </c>
      <c r="D8438" s="124">
        <v>39012</v>
      </c>
      <c r="E8438" s="115">
        <v>8.23</v>
      </c>
      <c r="F8438" s="115">
        <v>8356</v>
      </c>
      <c r="G8438" s="126">
        <v>0</v>
      </c>
      <c r="H8438" s="126">
        <v>1.7745375235769813E+19</v>
      </c>
    </row>
    <row r="8439" spans="3:8" ht="15" customHeight="1">
      <c r="C8439" s="113" t="b">
        <v>0</v>
      </c>
      <c r="D8439" s="124">
        <v>39013</v>
      </c>
      <c r="E8439" s="115">
        <v>8.343</v>
      </c>
      <c r="F8439" s="115">
        <v>8357</v>
      </c>
      <c r="G8439" s="126">
        <v>0</v>
      </c>
      <c r="H8439" s="126">
        <v>3.8306092528593644E+18</v>
      </c>
    </row>
    <row r="8440" spans="3:8" ht="15" customHeight="1">
      <c r="C8440" s="113" t="b">
        <v>0</v>
      </c>
      <c r="D8440" s="124">
        <v>39014</v>
      </c>
      <c r="E8440" s="115">
        <v>8.4890000000000008</v>
      </c>
      <c r="F8440" s="115">
        <v>8358</v>
      </c>
      <c r="G8440" s="126">
        <v>0</v>
      </c>
      <c r="H8440" s="126">
        <v>1.7004540526367463E+19</v>
      </c>
    </row>
    <row r="8441" spans="3:8" ht="15" customHeight="1">
      <c r="C8441" s="113" t="b">
        <v>0</v>
      </c>
      <c r="D8441" s="124">
        <v>39015</v>
      </c>
      <c r="E8441" s="115">
        <v>8.6880000000000006</v>
      </c>
      <c r="F8441" s="115">
        <v>8359</v>
      </c>
      <c r="G8441" s="126">
        <v>0</v>
      </c>
      <c r="H8441" s="126">
        <v>1.3881986395328115E+19</v>
      </c>
    </row>
    <row r="8442" spans="3:8" ht="15" customHeight="1">
      <c r="C8442" s="113" t="b">
        <v>0</v>
      </c>
      <c r="D8442" s="124">
        <v>39016</v>
      </c>
      <c r="E8442" s="115">
        <v>8.7550000000000008</v>
      </c>
      <c r="F8442" s="115">
        <v>8360</v>
      </c>
      <c r="G8442" s="126">
        <v>0</v>
      </c>
      <c r="H8442" s="126">
        <v>1.3575253669796618E+19</v>
      </c>
    </row>
    <row r="8443" spans="3:8" ht="15" customHeight="1">
      <c r="C8443" s="113" t="b">
        <v>0</v>
      </c>
      <c r="D8443" s="124">
        <v>39017</v>
      </c>
      <c r="E8443" s="115">
        <v>8.7759999999999998</v>
      </c>
      <c r="F8443" s="115">
        <v>8361</v>
      </c>
      <c r="G8443" s="126">
        <v>0</v>
      </c>
      <c r="H8443" s="126">
        <v>1.192355107274017E+19</v>
      </c>
    </row>
    <row r="8444" spans="3:8" ht="15" customHeight="1">
      <c r="C8444" s="113" t="b">
        <v>0</v>
      </c>
      <c r="D8444" s="124">
        <v>39018</v>
      </c>
      <c r="E8444" s="115">
        <v>8.8360000000000003</v>
      </c>
      <c r="F8444" s="115">
        <v>8362</v>
      </c>
      <c r="G8444" s="126">
        <v>0</v>
      </c>
      <c r="H8444" s="126">
        <v>1.5404013630806897E+19</v>
      </c>
    </row>
    <row r="8445" spans="3:8" ht="15" customHeight="1">
      <c r="C8445" s="113" t="b">
        <v>0</v>
      </c>
      <c r="D8445" s="124">
        <v>39019</v>
      </c>
      <c r="E8445" s="115">
        <v>8.8650000000000002</v>
      </c>
      <c r="F8445" s="115">
        <v>8363</v>
      </c>
      <c r="G8445" s="126">
        <v>0</v>
      </c>
      <c r="H8445" s="126">
        <v>6.259602646821164E+16</v>
      </c>
    </row>
    <row r="8446" spans="3:8" ht="15" customHeight="1">
      <c r="C8446" s="113" t="b">
        <v>0</v>
      </c>
      <c r="D8446" s="124">
        <v>39020</v>
      </c>
      <c r="E8446" s="115">
        <v>8.8930000000000007</v>
      </c>
      <c r="F8446" s="115">
        <v>8364</v>
      </c>
      <c r="G8446" s="126">
        <v>0</v>
      </c>
      <c r="H8446" s="126">
        <v>1.1351206494524418E+19</v>
      </c>
    </row>
    <row r="8447" spans="3:8" ht="15" customHeight="1">
      <c r="C8447" s="113" t="b">
        <v>0</v>
      </c>
      <c r="D8447" s="124">
        <v>39021</v>
      </c>
      <c r="E8447" s="115">
        <v>9.0039999999999996</v>
      </c>
      <c r="F8447" s="115">
        <v>8365</v>
      </c>
      <c r="G8447" s="126">
        <v>0</v>
      </c>
      <c r="H8447" s="126">
        <v>1.0231812885668475E+19</v>
      </c>
    </row>
    <row r="8448" spans="3:8" ht="15" customHeight="1">
      <c r="C8448" s="113" t="b">
        <v>0</v>
      </c>
      <c r="D8448" s="124">
        <v>39022</v>
      </c>
      <c r="E8448" s="115">
        <v>9.1129999999999995</v>
      </c>
      <c r="F8448" s="115">
        <v>8366</v>
      </c>
      <c r="G8448" s="126">
        <v>0</v>
      </c>
      <c r="H8448" s="126">
        <v>1.6655811182469576E+18</v>
      </c>
    </row>
    <row r="8449" spans="3:8" ht="15" customHeight="1">
      <c r="C8449" s="113" t="b">
        <v>0</v>
      </c>
      <c r="D8449" s="124">
        <v>39023</v>
      </c>
      <c r="E8449" s="115">
        <v>9.18</v>
      </c>
      <c r="F8449" s="115">
        <v>8367</v>
      </c>
      <c r="G8449" s="126">
        <v>0</v>
      </c>
      <c r="H8449" s="126">
        <v>1.6821318950777274E+19</v>
      </c>
    </row>
    <row r="8450" spans="3:8" ht="15" customHeight="1">
      <c r="C8450" s="113" t="b">
        <v>0</v>
      </c>
      <c r="D8450" s="124">
        <v>39024</v>
      </c>
      <c r="E8450" s="115">
        <v>9.2159999999999993</v>
      </c>
      <c r="F8450" s="115">
        <v>8368</v>
      </c>
      <c r="G8450" s="126">
        <v>0</v>
      </c>
      <c r="H8450" s="126">
        <v>1.2873797726567064E+19</v>
      </c>
    </row>
    <row r="8451" spans="3:8" ht="15" customHeight="1">
      <c r="C8451" s="113" t="b">
        <v>0</v>
      </c>
      <c r="D8451" s="124">
        <v>39025</v>
      </c>
      <c r="E8451" s="115">
        <v>9.2330000000000005</v>
      </c>
      <c r="F8451" s="115">
        <v>8369</v>
      </c>
      <c r="G8451" s="126">
        <v>0</v>
      </c>
      <c r="H8451" s="126">
        <v>1.5715503416709771E+19</v>
      </c>
    </row>
    <row r="8452" spans="3:8" ht="15" customHeight="1">
      <c r="C8452" s="113" t="b">
        <v>0</v>
      </c>
      <c r="D8452" s="124">
        <v>39026</v>
      </c>
      <c r="E8452" s="115">
        <v>9.2880000000000003</v>
      </c>
      <c r="F8452" s="115">
        <v>8370</v>
      </c>
      <c r="G8452" s="126">
        <v>0</v>
      </c>
      <c r="H8452" s="126">
        <v>5.9631176667357952E+18</v>
      </c>
    </row>
    <row r="8453" spans="3:8" ht="15" customHeight="1">
      <c r="C8453" s="113" t="b">
        <v>0</v>
      </c>
      <c r="D8453" s="124">
        <v>39027</v>
      </c>
      <c r="E8453" s="115">
        <v>9.34</v>
      </c>
      <c r="F8453" s="115">
        <v>8371</v>
      </c>
      <c r="G8453" s="126">
        <v>0</v>
      </c>
      <c r="H8453" s="126">
        <v>1.2010960938454884E+19</v>
      </c>
    </row>
    <row r="8454" spans="3:8" ht="15" customHeight="1">
      <c r="C8454" s="113" t="b">
        <v>0</v>
      </c>
      <c r="D8454" s="124">
        <v>39028</v>
      </c>
      <c r="E8454" s="115">
        <v>9.2520000000000007</v>
      </c>
      <c r="F8454" s="115">
        <v>8372</v>
      </c>
      <c r="G8454" s="126">
        <v>0</v>
      </c>
      <c r="H8454" s="126">
        <v>1.6804932972659749E+19</v>
      </c>
    </row>
    <row r="8455" spans="3:8" ht="15" customHeight="1">
      <c r="C8455" s="113" t="b">
        <v>0</v>
      </c>
      <c r="D8455" s="124">
        <v>39029</v>
      </c>
      <c r="E8455" s="115">
        <v>9.3780000000000001</v>
      </c>
      <c r="F8455" s="115">
        <v>8373</v>
      </c>
      <c r="G8455" s="126">
        <v>0</v>
      </c>
      <c r="H8455" s="126">
        <v>2.8435503341787361E+18</v>
      </c>
    </row>
    <row r="8456" spans="3:8" ht="15" customHeight="1">
      <c r="C8456" s="113" t="b">
        <v>0</v>
      </c>
      <c r="D8456" s="124">
        <v>39030</v>
      </c>
      <c r="E8456" s="115">
        <v>9.4209999999999994</v>
      </c>
      <c r="F8456" s="115">
        <v>8374</v>
      </c>
      <c r="G8456" s="126">
        <v>0</v>
      </c>
      <c r="H8456" s="126">
        <v>2.3962168714371318E+18</v>
      </c>
    </row>
    <row r="8457" spans="3:8" ht="15" customHeight="1">
      <c r="C8457" s="113" t="b">
        <v>0</v>
      </c>
      <c r="D8457" s="124">
        <v>39031</v>
      </c>
      <c r="E8457" s="115">
        <v>9.5329999999999995</v>
      </c>
      <c r="F8457" s="115">
        <v>8375</v>
      </c>
      <c r="G8457" s="126">
        <v>0</v>
      </c>
      <c r="H8457" s="126">
        <v>1.3684857225779771E+19</v>
      </c>
    </row>
    <row r="8458" spans="3:8" ht="15" customHeight="1">
      <c r="C8458" s="113" t="b">
        <v>0</v>
      </c>
      <c r="D8458" s="124">
        <v>39032</v>
      </c>
      <c r="E8458" s="115">
        <v>9.5329999999999995</v>
      </c>
      <c r="F8458" s="115">
        <v>8376</v>
      </c>
      <c r="G8458" s="126">
        <v>0</v>
      </c>
      <c r="H8458" s="126">
        <v>1.4616626532001399E+19</v>
      </c>
    </row>
    <row r="8459" spans="3:8" ht="15" customHeight="1">
      <c r="C8459" s="113" t="b">
        <v>0</v>
      </c>
      <c r="D8459" s="124">
        <v>39033</v>
      </c>
      <c r="E8459" s="115">
        <v>9.5</v>
      </c>
      <c r="F8459" s="115">
        <v>8377</v>
      </c>
      <c r="G8459" s="126">
        <v>0</v>
      </c>
      <c r="H8459" s="126">
        <v>8.2117600741592095E+18</v>
      </c>
    </row>
    <row r="8460" spans="3:8" ht="15" customHeight="1">
      <c r="C8460" s="113" t="b">
        <v>0</v>
      </c>
      <c r="D8460" s="124">
        <v>39034</v>
      </c>
      <c r="E8460" s="115">
        <v>9.6579999999999995</v>
      </c>
      <c r="F8460" s="115">
        <v>8378</v>
      </c>
      <c r="G8460" s="126">
        <v>0</v>
      </c>
      <c r="H8460" s="126">
        <v>8.5795397819259259E+18</v>
      </c>
    </row>
    <row r="8461" spans="3:8" ht="15" customHeight="1">
      <c r="C8461" s="113" t="b">
        <v>0</v>
      </c>
      <c r="D8461" s="124">
        <v>39035</v>
      </c>
      <c r="E8461" s="115">
        <v>9.66</v>
      </c>
      <c r="F8461" s="115">
        <v>8379</v>
      </c>
      <c r="G8461" s="126">
        <v>0</v>
      </c>
      <c r="H8461" s="126">
        <v>8.9163931374111857E+18</v>
      </c>
    </row>
    <row r="8462" spans="3:8" ht="15" customHeight="1">
      <c r="C8462" s="113" t="b">
        <v>0</v>
      </c>
      <c r="D8462" s="124">
        <v>39036</v>
      </c>
      <c r="E8462" s="115">
        <v>9.7170000000000005</v>
      </c>
      <c r="F8462" s="115">
        <v>8380</v>
      </c>
      <c r="G8462" s="126">
        <v>0</v>
      </c>
      <c r="H8462" s="126">
        <v>9.1338870096696955E+18</v>
      </c>
    </row>
    <row r="8463" spans="3:8" ht="15" customHeight="1">
      <c r="C8463" s="113" t="b">
        <v>0</v>
      </c>
      <c r="D8463" s="124">
        <v>39037</v>
      </c>
      <c r="E8463" s="115">
        <v>9.7349999999999994</v>
      </c>
      <c r="F8463" s="115">
        <v>8381</v>
      </c>
      <c r="G8463" s="126">
        <v>0</v>
      </c>
      <c r="H8463" s="126">
        <v>8.562576356241962E+18</v>
      </c>
    </row>
    <row r="8464" spans="3:8" ht="15" customHeight="1">
      <c r="C8464" s="113" t="b">
        <v>0</v>
      </c>
      <c r="D8464" s="124">
        <v>39038</v>
      </c>
      <c r="E8464" s="115">
        <v>9.7750000000000004</v>
      </c>
      <c r="F8464" s="115">
        <v>8382</v>
      </c>
      <c r="G8464" s="126">
        <v>0</v>
      </c>
      <c r="H8464" s="126">
        <v>1.0141814756967428E+19</v>
      </c>
    </row>
    <row r="8465" spans="3:8" ht="15" customHeight="1">
      <c r="C8465" s="113" t="b">
        <v>0</v>
      </c>
      <c r="D8465" s="124">
        <v>39039</v>
      </c>
      <c r="E8465" s="115">
        <v>9.7750000000000004</v>
      </c>
      <c r="F8465" s="115">
        <v>8383</v>
      </c>
      <c r="G8465" s="126">
        <v>0</v>
      </c>
      <c r="H8465" s="126">
        <v>4.8481311719623752E+18</v>
      </c>
    </row>
    <row r="8466" spans="3:8" ht="15" customHeight="1">
      <c r="C8466" s="113" t="b">
        <v>0</v>
      </c>
      <c r="D8466" s="124">
        <v>39040</v>
      </c>
      <c r="E8466" s="115">
        <v>9.7919999999999998</v>
      </c>
      <c r="F8466" s="115">
        <v>8384</v>
      </c>
      <c r="G8466" s="126">
        <v>0</v>
      </c>
      <c r="H8466" s="126">
        <v>1.2562873656546525E+19</v>
      </c>
    </row>
    <row r="8467" spans="3:8" ht="15" customHeight="1">
      <c r="C8467" s="113" t="b">
        <v>0</v>
      </c>
      <c r="D8467" s="124">
        <v>39041</v>
      </c>
      <c r="E8467" s="115">
        <v>9.7279999999999998</v>
      </c>
      <c r="F8467" s="115">
        <v>8385</v>
      </c>
      <c r="G8467" s="126">
        <v>0</v>
      </c>
      <c r="H8467" s="126">
        <v>1.0462704955855827E+19</v>
      </c>
    </row>
    <row r="8468" spans="3:8" ht="15" customHeight="1">
      <c r="C8468" s="113" t="b">
        <v>0</v>
      </c>
      <c r="D8468" s="124">
        <v>39042</v>
      </c>
      <c r="E8468" s="115">
        <v>9.7449999999999992</v>
      </c>
      <c r="F8468" s="115">
        <v>8386</v>
      </c>
      <c r="G8468" s="126">
        <v>0</v>
      </c>
      <c r="H8468" s="126">
        <v>1.1352265983989246E+19</v>
      </c>
    </row>
    <row r="8469" spans="3:8" ht="15" customHeight="1">
      <c r="C8469" s="113" t="b">
        <v>0</v>
      </c>
      <c r="D8469" s="124">
        <v>39043</v>
      </c>
      <c r="E8469" s="115">
        <v>9.8659999999999997</v>
      </c>
      <c r="F8469" s="115">
        <v>8387</v>
      </c>
      <c r="G8469" s="126">
        <v>0</v>
      </c>
      <c r="H8469" s="126">
        <v>1.4592794913303716E+19</v>
      </c>
    </row>
    <row r="8470" spans="3:8" ht="15" customHeight="1">
      <c r="C8470" s="113" t="b">
        <v>0</v>
      </c>
      <c r="D8470" s="124">
        <v>39044</v>
      </c>
      <c r="E8470" s="115">
        <v>9.9510000000000005</v>
      </c>
      <c r="F8470" s="115">
        <v>8388</v>
      </c>
      <c r="G8470" s="126">
        <v>0</v>
      </c>
      <c r="H8470" s="126">
        <v>1.4776147325742998E+19</v>
      </c>
    </row>
    <row r="8471" spans="3:8" ht="15" customHeight="1">
      <c r="C8471" s="113" t="b">
        <v>0</v>
      </c>
      <c r="D8471" s="124">
        <v>39045</v>
      </c>
      <c r="E8471" s="115">
        <v>9.923</v>
      </c>
      <c r="F8471" s="115">
        <v>8389</v>
      </c>
      <c r="G8471" s="126">
        <v>0</v>
      </c>
      <c r="H8471" s="126">
        <v>6.6210143916666214E+18</v>
      </c>
    </row>
    <row r="8472" spans="3:8" ht="15" customHeight="1">
      <c r="C8472" s="113" t="b">
        <v>0</v>
      </c>
      <c r="D8472" s="124">
        <v>39046</v>
      </c>
      <c r="E8472" s="115">
        <v>9.9819999999999993</v>
      </c>
      <c r="F8472" s="115">
        <v>8390</v>
      </c>
      <c r="G8472" s="126">
        <v>0</v>
      </c>
      <c r="H8472" s="126">
        <v>4.1706458956337556E+18</v>
      </c>
    </row>
    <row r="8473" spans="3:8" ht="15" customHeight="1">
      <c r="C8473" s="113" t="b">
        <v>0</v>
      </c>
      <c r="D8473" s="124">
        <v>39047</v>
      </c>
      <c r="E8473" s="115">
        <v>10.044</v>
      </c>
      <c r="F8473" s="115">
        <v>8391</v>
      </c>
      <c r="G8473" s="126">
        <v>0</v>
      </c>
      <c r="H8473" s="126">
        <v>1.89821868179794E+18</v>
      </c>
    </row>
    <row r="8474" spans="3:8" ht="15" customHeight="1">
      <c r="C8474" s="113" t="b">
        <v>0</v>
      </c>
      <c r="D8474" s="124">
        <v>39048</v>
      </c>
      <c r="E8474" s="115">
        <v>10.047000000000001</v>
      </c>
      <c r="F8474" s="115">
        <v>8392</v>
      </c>
      <c r="G8474" s="126">
        <v>0</v>
      </c>
      <c r="H8474" s="126">
        <v>1.1799930505632494E+19</v>
      </c>
    </row>
    <row r="8475" spans="3:8" ht="15" customHeight="1">
      <c r="C8475" s="113" t="b">
        <v>0</v>
      </c>
      <c r="D8475" s="124">
        <v>39049</v>
      </c>
      <c r="E8475" s="115">
        <v>10.052</v>
      </c>
      <c r="F8475" s="115">
        <v>8393</v>
      </c>
      <c r="G8475" s="126">
        <v>0</v>
      </c>
      <c r="H8475" s="126">
        <v>3.4637422524945352E+18</v>
      </c>
    </row>
    <row r="8476" spans="3:8" ht="15" customHeight="1">
      <c r="C8476" s="113" t="b">
        <v>0</v>
      </c>
      <c r="D8476" s="124">
        <v>39050</v>
      </c>
      <c r="E8476" s="115">
        <v>10.099</v>
      </c>
      <c r="F8476" s="115">
        <v>8394</v>
      </c>
      <c r="G8476" s="126">
        <v>0</v>
      </c>
      <c r="H8476" s="126">
        <v>1.6342461778919186E+19</v>
      </c>
    </row>
    <row r="8477" spans="3:8" ht="15" customHeight="1">
      <c r="C8477" s="113" t="b">
        <v>0</v>
      </c>
      <c r="D8477" s="124">
        <v>39051</v>
      </c>
      <c r="E8477" s="115">
        <v>10.226000000000001</v>
      </c>
      <c r="F8477" s="115">
        <v>8395</v>
      </c>
      <c r="G8477" s="126">
        <v>0</v>
      </c>
      <c r="H8477" s="126">
        <v>5.86709089115439E+18</v>
      </c>
    </row>
    <row r="8478" spans="3:8" ht="15" customHeight="1">
      <c r="C8478" s="113" t="b">
        <v>0</v>
      </c>
      <c r="D8478" s="124">
        <v>39052</v>
      </c>
      <c r="E8478" s="115">
        <v>10.34</v>
      </c>
      <c r="F8478" s="115">
        <v>8396</v>
      </c>
      <c r="G8478" s="126">
        <v>0</v>
      </c>
      <c r="H8478" s="126">
        <v>6.9200689030001592E+18</v>
      </c>
    </row>
    <row r="8479" spans="3:8" ht="15" customHeight="1">
      <c r="C8479" s="113" t="b">
        <v>0</v>
      </c>
      <c r="D8479" s="124">
        <v>39053</v>
      </c>
      <c r="E8479" s="115">
        <v>10.442</v>
      </c>
      <c r="F8479" s="115">
        <v>8397</v>
      </c>
      <c r="G8479" s="126">
        <v>0</v>
      </c>
      <c r="H8479" s="126">
        <v>8.2293979738291948E+18</v>
      </c>
    </row>
    <row r="8480" spans="3:8" ht="15" customHeight="1">
      <c r="C8480" s="113" t="b">
        <v>0</v>
      </c>
      <c r="D8480" s="124">
        <v>39054</v>
      </c>
      <c r="E8480" s="115">
        <v>10.673</v>
      </c>
      <c r="F8480" s="115">
        <v>8398</v>
      </c>
      <c r="G8480" s="126">
        <v>0</v>
      </c>
      <c r="H8480" s="126">
        <v>3.9283651880666204E+18</v>
      </c>
    </row>
    <row r="8481" spans="3:8" ht="15" customHeight="1">
      <c r="C8481" s="113" t="b">
        <v>0</v>
      </c>
      <c r="D8481" s="124">
        <v>39055</v>
      </c>
      <c r="E8481" s="115">
        <v>10.832000000000001</v>
      </c>
      <c r="F8481" s="115">
        <v>8399</v>
      </c>
      <c r="G8481" s="126">
        <v>0</v>
      </c>
      <c r="H8481" s="126">
        <v>2.516964909783791E+17</v>
      </c>
    </row>
    <row r="8482" spans="3:8" ht="15" customHeight="1">
      <c r="C8482" s="113" t="b">
        <v>0</v>
      </c>
      <c r="D8482" s="124">
        <v>39056</v>
      </c>
      <c r="E8482" s="115">
        <v>10.994</v>
      </c>
      <c r="F8482" s="115">
        <v>8400</v>
      </c>
      <c r="G8482" s="126">
        <v>0</v>
      </c>
      <c r="H8482" s="126">
        <v>1.7102867725692131E+19</v>
      </c>
    </row>
    <row r="8483" spans="3:8" ht="15" customHeight="1">
      <c r="C8483" s="113" t="b">
        <v>0</v>
      </c>
      <c r="D8483" s="124">
        <v>39057</v>
      </c>
      <c r="E8483" s="115">
        <v>11.159000000000001</v>
      </c>
      <c r="F8483" s="115">
        <v>8401</v>
      </c>
      <c r="G8483" s="126">
        <v>0</v>
      </c>
      <c r="H8483" s="126">
        <v>6.4305469503572582E+18</v>
      </c>
    </row>
    <row r="8484" spans="3:8" ht="15" customHeight="1">
      <c r="C8484" s="113" t="b">
        <v>0</v>
      </c>
      <c r="D8484" s="124">
        <v>39058</v>
      </c>
      <c r="E8484" s="115">
        <v>11.268000000000001</v>
      </c>
      <c r="F8484" s="115">
        <v>8402</v>
      </c>
      <c r="G8484" s="126">
        <v>0</v>
      </c>
      <c r="H8484" s="126">
        <v>1.0688663850750441E+19</v>
      </c>
    </row>
    <row r="8485" spans="3:8" ht="15" customHeight="1">
      <c r="C8485" s="113" t="b">
        <v>0</v>
      </c>
      <c r="D8485" s="124">
        <v>39059</v>
      </c>
      <c r="E8485" s="115">
        <v>11.351000000000001</v>
      </c>
      <c r="F8485" s="115">
        <v>8403</v>
      </c>
      <c r="G8485" s="126">
        <v>0</v>
      </c>
      <c r="H8485" s="126">
        <v>1.0134752893055799E+19</v>
      </c>
    </row>
    <row r="8486" spans="3:8" ht="15" customHeight="1">
      <c r="C8486" s="113" t="b">
        <v>0</v>
      </c>
      <c r="D8486" s="124">
        <v>39060</v>
      </c>
      <c r="E8486" s="115">
        <v>11.582000000000001</v>
      </c>
      <c r="F8486" s="115">
        <v>8404</v>
      </c>
      <c r="G8486" s="126">
        <v>0</v>
      </c>
      <c r="H8486" s="126">
        <v>1.2688019956504132E+19</v>
      </c>
    </row>
    <row r="8487" spans="3:8" ht="15" customHeight="1">
      <c r="C8487" s="113" t="b">
        <v>0</v>
      </c>
      <c r="D8487" s="124">
        <v>39061</v>
      </c>
      <c r="E8487" s="115">
        <v>11.707000000000001</v>
      </c>
      <c r="F8487" s="115">
        <v>8405</v>
      </c>
      <c r="G8487" s="126">
        <v>0</v>
      </c>
      <c r="H8487" s="126">
        <v>7.9688546745136845E+18</v>
      </c>
    </row>
    <row r="8488" spans="3:8" ht="15" customHeight="1">
      <c r="C8488" s="113" t="b">
        <v>0</v>
      </c>
      <c r="D8488" s="124">
        <v>39062</v>
      </c>
      <c r="E8488" s="115">
        <v>11.756</v>
      </c>
      <c r="F8488" s="115">
        <v>8406</v>
      </c>
      <c r="G8488" s="126">
        <v>0</v>
      </c>
      <c r="H8488" s="126">
        <v>2.184157024801662E+18</v>
      </c>
    </row>
    <row r="8489" spans="3:8" ht="15" customHeight="1">
      <c r="C8489" s="113" t="b">
        <v>0</v>
      </c>
      <c r="D8489" s="124">
        <v>39063</v>
      </c>
      <c r="E8489" s="115">
        <v>11.795999999999999</v>
      </c>
      <c r="F8489" s="115">
        <v>8407</v>
      </c>
      <c r="G8489" s="126">
        <v>0</v>
      </c>
      <c r="H8489" s="126">
        <v>9.5978706834693509E+18</v>
      </c>
    </row>
    <row r="8490" spans="3:8" ht="15" customHeight="1">
      <c r="C8490" s="113" t="b">
        <v>0</v>
      </c>
      <c r="D8490" s="124">
        <v>39064</v>
      </c>
      <c r="E8490" s="115">
        <v>11.819000000000001</v>
      </c>
      <c r="F8490" s="115">
        <v>8408</v>
      </c>
      <c r="G8490" s="126">
        <v>0</v>
      </c>
      <c r="H8490" s="126">
        <v>9.3905354321174077E+18</v>
      </c>
    </row>
    <row r="8491" spans="3:8" ht="15" customHeight="1">
      <c r="C8491" s="113" t="b">
        <v>0</v>
      </c>
      <c r="D8491" s="124">
        <v>39065</v>
      </c>
      <c r="E8491" s="115">
        <v>11.875999999999999</v>
      </c>
      <c r="F8491" s="115">
        <v>8409</v>
      </c>
      <c r="G8491" s="126">
        <v>0</v>
      </c>
      <c r="H8491" s="126">
        <v>9.2198796661063864E+18</v>
      </c>
    </row>
    <row r="8492" spans="3:8" ht="15" customHeight="1">
      <c r="C8492" s="113" t="b">
        <v>0</v>
      </c>
      <c r="D8492" s="124">
        <v>39066</v>
      </c>
      <c r="E8492" s="115">
        <v>11.928000000000001</v>
      </c>
      <c r="F8492" s="115">
        <v>8410</v>
      </c>
      <c r="G8492" s="126">
        <v>0</v>
      </c>
      <c r="H8492" s="126">
        <v>8.1755398701480868E+18</v>
      </c>
    </row>
    <row r="8493" spans="3:8" ht="15" customHeight="1">
      <c r="C8493" s="113" t="b">
        <v>0</v>
      </c>
      <c r="D8493" s="124">
        <v>39067</v>
      </c>
      <c r="E8493" s="115">
        <v>11.917999999999999</v>
      </c>
      <c r="F8493" s="115">
        <v>8411</v>
      </c>
      <c r="G8493" s="126">
        <v>0</v>
      </c>
      <c r="H8493" s="126">
        <v>1.312251897525403E+19</v>
      </c>
    </row>
    <row r="8494" spans="3:8" ht="15" customHeight="1">
      <c r="C8494" s="113" t="b">
        <v>0</v>
      </c>
      <c r="D8494" s="124">
        <v>39068</v>
      </c>
      <c r="E8494" s="115">
        <v>12.021000000000001</v>
      </c>
      <c r="F8494" s="115">
        <v>8412</v>
      </c>
      <c r="G8494" s="126">
        <v>0</v>
      </c>
      <c r="H8494" s="126">
        <v>9.3019671388500541E+18</v>
      </c>
    </row>
    <row r="8495" spans="3:8" ht="15" customHeight="1">
      <c r="C8495" s="113" t="b">
        <v>0</v>
      </c>
      <c r="D8495" s="124">
        <v>39069</v>
      </c>
      <c r="E8495" s="115">
        <v>12.098000000000001</v>
      </c>
      <c r="F8495" s="115">
        <v>8413</v>
      </c>
      <c r="G8495" s="126">
        <v>0</v>
      </c>
      <c r="H8495" s="126">
        <v>1.2450651497808411E+19</v>
      </c>
    </row>
    <row r="8496" spans="3:8" ht="15" customHeight="1">
      <c r="C8496" s="113" t="b">
        <v>0</v>
      </c>
      <c r="D8496" s="124">
        <v>39070</v>
      </c>
      <c r="E8496" s="115">
        <v>12.27</v>
      </c>
      <c r="F8496" s="115">
        <v>8414</v>
      </c>
      <c r="G8496" s="126">
        <v>0</v>
      </c>
      <c r="H8496" s="126">
        <v>1.4264319612912131E+18</v>
      </c>
    </row>
    <row r="8497" spans="3:8" ht="15" customHeight="1">
      <c r="C8497" s="113" t="b">
        <v>0</v>
      </c>
      <c r="D8497" s="124">
        <v>39071</v>
      </c>
      <c r="E8497" s="115">
        <v>12.407999999999999</v>
      </c>
      <c r="F8497" s="115">
        <v>8415</v>
      </c>
      <c r="G8497" s="126">
        <v>0</v>
      </c>
      <c r="H8497" s="126">
        <v>7.4213974842189107E+18</v>
      </c>
    </row>
    <row r="8498" spans="3:8" ht="15" customHeight="1">
      <c r="C8498" s="113" t="b">
        <v>0</v>
      </c>
      <c r="D8498" s="124">
        <v>39072</v>
      </c>
      <c r="E8498" s="115">
        <v>12.465</v>
      </c>
      <c r="F8498" s="115">
        <v>8416</v>
      </c>
      <c r="G8498" s="126">
        <v>0</v>
      </c>
      <c r="H8498" s="126">
        <v>1.6786705933536525E+18</v>
      </c>
    </row>
    <row r="8499" spans="3:8" ht="15" customHeight="1">
      <c r="C8499" s="113" t="b">
        <v>0</v>
      </c>
      <c r="D8499" s="124">
        <v>39073</v>
      </c>
      <c r="E8499" s="115">
        <v>12.516999999999999</v>
      </c>
      <c r="F8499" s="115">
        <v>8417</v>
      </c>
      <c r="G8499" s="126">
        <v>0</v>
      </c>
      <c r="H8499" s="126">
        <v>6.5479476696302162E+18</v>
      </c>
    </row>
    <row r="8500" spans="3:8" ht="15" customHeight="1">
      <c r="C8500" s="113" t="b">
        <v>0</v>
      </c>
      <c r="D8500" s="124">
        <v>39074</v>
      </c>
      <c r="E8500" s="115">
        <v>12.593</v>
      </c>
      <c r="F8500" s="115">
        <v>8418</v>
      </c>
      <c r="G8500" s="126">
        <v>0</v>
      </c>
      <c r="H8500" s="126">
        <v>1.6890765654317046E+19</v>
      </c>
    </row>
    <row r="8501" spans="3:8" ht="15" customHeight="1">
      <c r="C8501" s="113" t="b">
        <v>0</v>
      </c>
      <c r="D8501" s="124">
        <v>39075</v>
      </c>
      <c r="E8501" s="115">
        <v>12.675000000000001</v>
      </c>
      <c r="F8501" s="115">
        <v>8419</v>
      </c>
      <c r="G8501" s="126">
        <v>0</v>
      </c>
      <c r="H8501" s="126">
        <v>6.9380025611916831E+18</v>
      </c>
    </row>
    <row r="8502" spans="3:8" ht="15" customHeight="1">
      <c r="C8502" s="113" t="b">
        <v>0</v>
      </c>
      <c r="D8502" s="124">
        <v>39076</v>
      </c>
      <c r="E8502" s="115">
        <v>12.683</v>
      </c>
      <c r="F8502" s="115">
        <v>8420</v>
      </c>
      <c r="G8502" s="126">
        <v>0</v>
      </c>
      <c r="H8502" s="126">
        <v>6.5400934737075599E+18</v>
      </c>
    </row>
    <row r="8503" spans="3:8" ht="15" customHeight="1">
      <c r="C8503" s="113" t="b">
        <v>0</v>
      </c>
      <c r="D8503" s="124">
        <v>39077</v>
      </c>
      <c r="E8503" s="115">
        <v>12.696</v>
      </c>
      <c r="F8503" s="115">
        <v>8421</v>
      </c>
      <c r="G8503" s="126">
        <v>0</v>
      </c>
      <c r="H8503" s="126">
        <v>5.3556812758014484E+18</v>
      </c>
    </row>
    <row r="8504" spans="3:8" ht="15" customHeight="1">
      <c r="C8504" s="113" t="b">
        <v>0</v>
      </c>
      <c r="D8504" s="124">
        <v>39078</v>
      </c>
      <c r="E8504" s="115">
        <v>12.811999999999999</v>
      </c>
      <c r="F8504" s="115">
        <v>8422</v>
      </c>
      <c r="G8504" s="126">
        <v>0</v>
      </c>
      <c r="H8504" s="126">
        <v>1.3382228326107163E+19</v>
      </c>
    </row>
    <row r="8505" spans="3:8" ht="15" customHeight="1">
      <c r="C8505" s="113" t="b">
        <v>0</v>
      </c>
      <c r="D8505" s="124">
        <v>39079</v>
      </c>
      <c r="E8505" s="115">
        <v>12.831</v>
      </c>
      <c r="F8505" s="115">
        <v>8423</v>
      </c>
      <c r="G8505" s="126">
        <v>0</v>
      </c>
      <c r="H8505" s="126">
        <v>1.8146795581794732E+19</v>
      </c>
    </row>
    <row r="8506" spans="3:8" ht="15" customHeight="1">
      <c r="C8506" s="113" t="b">
        <v>0</v>
      </c>
      <c r="D8506" s="124">
        <v>39080</v>
      </c>
      <c r="E8506" s="115">
        <v>12.94</v>
      </c>
      <c r="F8506" s="115">
        <v>8424</v>
      </c>
      <c r="G8506" s="126">
        <v>0</v>
      </c>
      <c r="H8506" s="126">
        <v>1.2244934851775877E+19</v>
      </c>
    </row>
    <row r="8507" spans="3:8" ht="15" customHeight="1">
      <c r="C8507" s="113" t="b">
        <v>0</v>
      </c>
      <c r="D8507" s="124">
        <v>39081</v>
      </c>
      <c r="E8507" s="115">
        <v>13.073</v>
      </c>
      <c r="F8507" s="115">
        <v>8425</v>
      </c>
      <c r="G8507" s="126">
        <v>0</v>
      </c>
      <c r="H8507" s="126">
        <v>2.0617717730921935E+18</v>
      </c>
    </row>
    <row r="8508" spans="3:8" ht="15" customHeight="1">
      <c r="C8508" s="113" t="b">
        <v>0</v>
      </c>
      <c r="D8508" s="124">
        <v>39082</v>
      </c>
      <c r="E8508" s="115">
        <v>13.071999999999999</v>
      </c>
      <c r="F8508" s="115">
        <v>8426</v>
      </c>
      <c r="G8508" s="126">
        <v>0</v>
      </c>
      <c r="H8508" s="126">
        <v>1.4427268396931043E+19</v>
      </c>
    </row>
    <row r="8509" spans="3:8" ht="15" customHeight="1">
      <c r="C8509" s="113" t="b">
        <v>0</v>
      </c>
      <c r="D8509" s="124">
        <v>39083</v>
      </c>
      <c r="E8509" s="115">
        <v>13.11</v>
      </c>
      <c r="F8509" s="115">
        <v>8427</v>
      </c>
      <c r="G8509" s="126">
        <v>0</v>
      </c>
      <c r="H8509" s="126">
        <v>5.147987398523351E+18</v>
      </c>
    </row>
    <row r="8510" spans="3:8" ht="15" customHeight="1">
      <c r="C8510" s="113" t="b">
        <v>0</v>
      </c>
      <c r="D8510" s="124">
        <v>39084</v>
      </c>
      <c r="E8510" s="115">
        <v>13.207000000000001</v>
      </c>
      <c r="F8510" s="115">
        <v>8428</v>
      </c>
      <c r="G8510" s="126">
        <v>0</v>
      </c>
      <c r="H8510" s="126">
        <v>1.0850617795550202E+18</v>
      </c>
    </row>
    <row r="8511" spans="3:8" ht="15" customHeight="1">
      <c r="C8511" s="113" t="b">
        <v>0</v>
      </c>
      <c r="D8511" s="124">
        <v>39085</v>
      </c>
      <c r="E8511" s="115">
        <v>13.182</v>
      </c>
      <c r="F8511" s="115">
        <v>8429</v>
      </c>
      <c r="G8511" s="126">
        <v>0</v>
      </c>
      <c r="H8511" s="126">
        <v>1.7382295152968247E+19</v>
      </c>
    </row>
    <row r="8512" spans="3:8" ht="15" customHeight="1">
      <c r="C8512" s="113" t="b">
        <v>0</v>
      </c>
      <c r="D8512" s="124">
        <v>39086</v>
      </c>
      <c r="E8512" s="115">
        <v>13.252000000000001</v>
      </c>
      <c r="F8512" s="115">
        <v>8430</v>
      </c>
      <c r="G8512" s="126">
        <v>0</v>
      </c>
      <c r="H8512" s="126">
        <v>6.2553092254920294E+17</v>
      </c>
    </row>
    <row r="8513" spans="3:8" ht="15" customHeight="1">
      <c r="C8513" s="113" t="b">
        <v>0</v>
      </c>
      <c r="D8513" s="124">
        <v>39087</v>
      </c>
      <c r="E8513" s="115">
        <v>13.361000000000001</v>
      </c>
      <c r="F8513" s="115">
        <v>8431</v>
      </c>
      <c r="G8513" s="126">
        <v>0</v>
      </c>
      <c r="H8513" s="126">
        <v>9.338036334847957E+18</v>
      </c>
    </row>
    <row r="8514" spans="3:8" ht="15" customHeight="1">
      <c r="C8514" s="113" t="b">
        <v>0</v>
      </c>
      <c r="D8514" s="124">
        <v>39088</v>
      </c>
      <c r="E8514" s="115">
        <v>13.403</v>
      </c>
      <c r="F8514" s="115">
        <v>8432</v>
      </c>
      <c r="G8514" s="126">
        <v>0</v>
      </c>
      <c r="H8514" s="126">
        <v>9.2160005988300022E+18</v>
      </c>
    </row>
    <row r="8515" spans="3:8" ht="15" customHeight="1">
      <c r="C8515" s="113" t="b">
        <v>0</v>
      </c>
      <c r="D8515" s="124">
        <v>39089</v>
      </c>
      <c r="E8515" s="115">
        <v>13.51</v>
      </c>
      <c r="F8515" s="115">
        <v>8433</v>
      </c>
      <c r="G8515" s="126">
        <v>0</v>
      </c>
      <c r="H8515" s="126">
        <v>4.1583443736030756E+18</v>
      </c>
    </row>
    <row r="8516" spans="3:8" ht="15" customHeight="1">
      <c r="C8516" s="113" t="b">
        <v>0</v>
      </c>
      <c r="D8516" s="124">
        <v>39090</v>
      </c>
      <c r="E8516" s="115">
        <v>13.459</v>
      </c>
      <c r="F8516" s="115">
        <v>8434</v>
      </c>
      <c r="G8516" s="126">
        <v>0</v>
      </c>
      <c r="H8516" s="126">
        <v>1.4419359492449968E+19</v>
      </c>
    </row>
    <row r="8517" spans="3:8" ht="15" customHeight="1">
      <c r="C8517" s="113" t="b">
        <v>0</v>
      </c>
      <c r="D8517" s="124">
        <v>39091</v>
      </c>
      <c r="E8517" s="115">
        <v>13.435</v>
      </c>
      <c r="F8517" s="115">
        <v>8435</v>
      </c>
      <c r="G8517" s="126">
        <v>0</v>
      </c>
      <c r="H8517" s="126">
        <v>9.5525173858873651E+18</v>
      </c>
    </row>
    <row r="8518" spans="3:8" ht="15" customHeight="1">
      <c r="C8518" s="113" t="b">
        <v>0</v>
      </c>
      <c r="D8518" s="124">
        <v>39092</v>
      </c>
      <c r="E8518" s="115">
        <v>13.217000000000001</v>
      </c>
      <c r="F8518" s="115">
        <v>8436</v>
      </c>
      <c r="G8518" s="126">
        <v>0</v>
      </c>
      <c r="H8518" s="126">
        <v>9.1326670255087708E+18</v>
      </c>
    </row>
    <row r="8519" spans="3:8" ht="15" customHeight="1">
      <c r="C8519" s="113" t="b">
        <v>0</v>
      </c>
      <c r="D8519" s="124">
        <v>39093</v>
      </c>
      <c r="E8519" s="115">
        <v>13.227</v>
      </c>
      <c r="F8519" s="115">
        <v>8437</v>
      </c>
      <c r="G8519" s="126">
        <v>0</v>
      </c>
      <c r="H8519" s="126">
        <v>1.7628612415986553E+19</v>
      </c>
    </row>
    <row r="8520" spans="3:8" ht="15" customHeight="1">
      <c r="C8520" s="113" t="b">
        <v>0</v>
      </c>
      <c r="D8520" s="124">
        <v>39094</v>
      </c>
      <c r="E8520" s="115">
        <v>13.29</v>
      </c>
      <c r="F8520" s="115">
        <v>8438</v>
      </c>
      <c r="G8520" s="126">
        <v>0</v>
      </c>
      <c r="H8520" s="126">
        <v>1.368316525647307E+19</v>
      </c>
    </row>
    <row r="8521" spans="3:8" ht="15" customHeight="1">
      <c r="C8521" s="113" t="b">
        <v>0</v>
      </c>
      <c r="D8521" s="124">
        <v>39095</v>
      </c>
      <c r="E8521" s="115">
        <v>13.367000000000001</v>
      </c>
      <c r="F8521" s="115">
        <v>8439</v>
      </c>
      <c r="G8521" s="126">
        <v>0</v>
      </c>
      <c r="H8521" s="126">
        <v>1.8152828792790319E+19</v>
      </c>
    </row>
    <row r="8522" spans="3:8" ht="15" customHeight="1">
      <c r="C8522" s="113" t="b">
        <v>0</v>
      </c>
      <c r="D8522" s="124">
        <v>39096</v>
      </c>
      <c r="E8522" s="115">
        <v>13.444000000000001</v>
      </c>
      <c r="F8522" s="115">
        <v>8440</v>
      </c>
      <c r="G8522" s="126">
        <v>0</v>
      </c>
      <c r="H8522" s="126">
        <v>1.0751480685201816E+19</v>
      </c>
    </row>
    <row r="8523" spans="3:8" ht="15" customHeight="1">
      <c r="C8523" s="113" t="b">
        <v>0</v>
      </c>
      <c r="D8523" s="124">
        <v>39097</v>
      </c>
      <c r="E8523" s="115">
        <v>13.523</v>
      </c>
      <c r="F8523" s="115">
        <v>8441</v>
      </c>
      <c r="G8523" s="126">
        <v>0</v>
      </c>
      <c r="H8523" s="126">
        <v>1.6541693635050385E+19</v>
      </c>
    </row>
    <row r="8524" spans="3:8" ht="15" customHeight="1">
      <c r="C8524" s="113" t="b">
        <v>0</v>
      </c>
      <c r="D8524" s="124">
        <v>39098</v>
      </c>
      <c r="E8524" s="115">
        <v>13.67</v>
      </c>
      <c r="F8524" s="115">
        <v>8442</v>
      </c>
      <c r="G8524" s="126">
        <v>0</v>
      </c>
      <c r="H8524" s="126">
        <v>7.344520914649856E+17</v>
      </c>
    </row>
    <row r="8525" spans="3:8" ht="15" customHeight="1">
      <c r="C8525" s="113" t="b">
        <v>0</v>
      </c>
      <c r="D8525" s="124">
        <v>39099</v>
      </c>
      <c r="E8525" s="115">
        <v>13.712</v>
      </c>
      <c r="F8525" s="115">
        <v>8443</v>
      </c>
      <c r="G8525" s="126">
        <v>0</v>
      </c>
      <c r="H8525" s="126">
        <v>1.4997535154648783E+19</v>
      </c>
    </row>
    <row r="8526" spans="3:8" ht="15" customHeight="1">
      <c r="C8526" s="113" t="b">
        <v>0</v>
      </c>
      <c r="D8526" s="124">
        <v>39100</v>
      </c>
      <c r="E8526" s="115">
        <v>13.776</v>
      </c>
      <c r="F8526" s="115">
        <v>8444</v>
      </c>
      <c r="G8526" s="126">
        <v>0</v>
      </c>
      <c r="H8526" s="126">
        <v>1.1687332412011807E+19</v>
      </c>
    </row>
    <row r="8527" spans="3:8" ht="15" customHeight="1">
      <c r="C8527" s="113" t="b">
        <v>0</v>
      </c>
      <c r="D8527" s="124">
        <v>39101</v>
      </c>
      <c r="E8527" s="115">
        <v>13.89</v>
      </c>
      <c r="F8527" s="115">
        <v>8445</v>
      </c>
      <c r="G8527" s="126">
        <v>0</v>
      </c>
      <c r="H8527" s="126">
        <v>1.3758065577048191E+19</v>
      </c>
    </row>
    <row r="8528" spans="3:8" ht="15" customHeight="1">
      <c r="C8528" s="113" t="b">
        <v>0</v>
      </c>
      <c r="D8528" s="124">
        <v>39102</v>
      </c>
      <c r="E8528" s="115">
        <v>13.914</v>
      </c>
      <c r="F8528" s="115">
        <v>8446</v>
      </c>
      <c r="G8528" s="126">
        <v>0</v>
      </c>
      <c r="H8528" s="126">
        <v>1.1310339122771176E+18</v>
      </c>
    </row>
    <row r="8529" spans="3:8" ht="15" customHeight="1">
      <c r="C8529" s="113" t="b">
        <v>0</v>
      </c>
      <c r="D8529" s="124">
        <v>39103</v>
      </c>
      <c r="E8529" s="115">
        <v>13.951000000000001</v>
      </c>
      <c r="F8529" s="115">
        <v>8447</v>
      </c>
      <c r="G8529" s="126">
        <v>0</v>
      </c>
      <c r="H8529" s="126">
        <v>1.5415110844255373E+19</v>
      </c>
    </row>
    <row r="8530" spans="3:8" ht="15" customHeight="1">
      <c r="C8530" s="113" t="b">
        <v>0</v>
      </c>
      <c r="D8530" s="124">
        <v>39104</v>
      </c>
      <c r="E8530" s="115">
        <v>14.013999999999999</v>
      </c>
      <c r="F8530" s="115">
        <v>8448</v>
      </c>
      <c r="G8530" s="126">
        <v>0</v>
      </c>
      <c r="H8530" s="126">
        <v>1.306739048079179E+19</v>
      </c>
    </row>
    <row r="8531" spans="3:8" ht="15" customHeight="1">
      <c r="C8531" s="113" t="b">
        <v>0</v>
      </c>
      <c r="D8531" s="124">
        <v>39105</v>
      </c>
      <c r="E8531" s="115">
        <v>14.089</v>
      </c>
      <c r="F8531" s="115">
        <v>8449</v>
      </c>
      <c r="G8531" s="126">
        <v>0</v>
      </c>
      <c r="H8531" s="126">
        <v>1.4049397573289933E+19</v>
      </c>
    </row>
    <row r="8532" spans="3:8" ht="15" customHeight="1">
      <c r="C8532" s="113" t="b">
        <v>0</v>
      </c>
      <c r="D8532" s="124">
        <v>39106</v>
      </c>
      <c r="E8532" s="115">
        <v>14.175000000000001</v>
      </c>
      <c r="F8532" s="115">
        <v>8450</v>
      </c>
      <c r="G8532" s="126">
        <v>0</v>
      </c>
      <c r="H8532" s="126">
        <v>8.1314812288860549E+18</v>
      </c>
    </row>
    <row r="8533" spans="3:8" ht="15" customHeight="1">
      <c r="C8533" s="113" t="b">
        <v>0</v>
      </c>
      <c r="D8533" s="124">
        <v>39107</v>
      </c>
      <c r="E8533" s="115">
        <v>14.226000000000001</v>
      </c>
      <c r="F8533" s="115">
        <v>8451</v>
      </c>
      <c r="G8533" s="126">
        <v>0</v>
      </c>
      <c r="H8533" s="126">
        <v>4.2230886118138742E+18</v>
      </c>
    </row>
    <row r="8534" spans="3:8" ht="15" customHeight="1">
      <c r="C8534" s="113" t="b">
        <v>0</v>
      </c>
      <c r="D8534" s="124">
        <v>39108</v>
      </c>
      <c r="E8534" s="115">
        <v>14.189</v>
      </c>
      <c r="F8534" s="115">
        <v>8452</v>
      </c>
      <c r="G8534" s="126">
        <v>0</v>
      </c>
      <c r="H8534" s="126">
        <v>1.981194316492373E+18</v>
      </c>
    </row>
    <row r="8535" spans="3:8" ht="15" customHeight="1">
      <c r="C8535" s="113" t="b">
        <v>0</v>
      </c>
      <c r="D8535" s="124">
        <v>39109</v>
      </c>
      <c r="E8535" s="115">
        <v>14.26</v>
      </c>
      <c r="F8535" s="115">
        <v>8453</v>
      </c>
      <c r="G8535" s="126">
        <v>0</v>
      </c>
      <c r="H8535" s="126">
        <v>7.5522889383580191E+18</v>
      </c>
    </row>
    <row r="8536" spans="3:8" ht="15" customHeight="1">
      <c r="C8536" s="113" t="b">
        <v>0</v>
      </c>
      <c r="D8536" s="124">
        <v>39110</v>
      </c>
      <c r="E8536" s="115">
        <v>14.215</v>
      </c>
      <c r="F8536" s="115">
        <v>8454</v>
      </c>
      <c r="G8536" s="126">
        <v>0</v>
      </c>
      <c r="H8536" s="126">
        <v>4.9654166233516472E+18</v>
      </c>
    </row>
    <row r="8537" spans="3:8" ht="15" customHeight="1">
      <c r="C8537" s="113" t="b">
        <v>0</v>
      </c>
      <c r="D8537" s="124">
        <v>39111</v>
      </c>
      <c r="E8537" s="115">
        <v>14.218</v>
      </c>
      <c r="F8537" s="115">
        <v>8455</v>
      </c>
      <c r="G8537" s="126">
        <v>0</v>
      </c>
      <c r="H8537" s="126">
        <v>1.7525534673625057E+19</v>
      </c>
    </row>
    <row r="8538" spans="3:8" ht="15" customHeight="1">
      <c r="C8538" s="113" t="b">
        <v>0</v>
      </c>
      <c r="D8538" s="124">
        <v>39112</v>
      </c>
      <c r="E8538" s="115">
        <v>14.276</v>
      </c>
      <c r="F8538" s="115">
        <v>8456</v>
      </c>
      <c r="G8538" s="126">
        <v>0</v>
      </c>
      <c r="H8538" s="126">
        <v>9.0705800068295762E+18</v>
      </c>
    </row>
    <row r="8539" spans="3:8" ht="15" customHeight="1">
      <c r="C8539" s="113" t="b">
        <v>0</v>
      </c>
      <c r="D8539" s="124">
        <v>39113</v>
      </c>
      <c r="E8539" s="115">
        <v>14.231999999999999</v>
      </c>
      <c r="F8539" s="115">
        <v>8457</v>
      </c>
      <c r="G8539" s="126">
        <v>0</v>
      </c>
      <c r="H8539" s="126">
        <v>7.3162011331089792E+17</v>
      </c>
    </row>
    <row r="8540" spans="3:8" ht="15" customHeight="1">
      <c r="C8540" s="113" t="b">
        <v>0</v>
      </c>
      <c r="D8540" s="124">
        <v>39114</v>
      </c>
      <c r="E8540" s="115">
        <v>14.222</v>
      </c>
      <c r="F8540" s="115">
        <v>8458</v>
      </c>
      <c r="G8540" s="126">
        <v>0</v>
      </c>
      <c r="H8540" s="126">
        <v>6.0899392203124367E+18</v>
      </c>
    </row>
    <row r="8541" spans="3:8" ht="15" customHeight="1">
      <c r="C8541" s="113" t="b">
        <v>0</v>
      </c>
      <c r="D8541" s="124">
        <v>39115</v>
      </c>
      <c r="E8541" s="115">
        <v>14.371</v>
      </c>
      <c r="F8541" s="115">
        <v>8459</v>
      </c>
      <c r="G8541" s="126">
        <v>0</v>
      </c>
      <c r="H8541" s="126">
        <v>9.2751548274493522E+18</v>
      </c>
    </row>
    <row r="8542" spans="3:8" ht="15" customHeight="1">
      <c r="C8542" s="113" t="b">
        <v>0</v>
      </c>
      <c r="D8542" s="124">
        <v>39116</v>
      </c>
      <c r="E8542" s="115">
        <v>14.327999999999999</v>
      </c>
      <c r="F8542" s="115">
        <v>8460</v>
      </c>
      <c r="G8542" s="126">
        <v>0</v>
      </c>
      <c r="H8542" s="126">
        <v>9.4822455595743539E+18</v>
      </c>
    </row>
    <row r="8543" spans="3:8" ht="15" customHeight="1">
      <c r="C8543" s="113" t="b">
        <v>0</v>
      </c>
      <c r="D8543" s="124">
        <v>39117</v>
      </c>
      <c r="E8543" s="115">
        <v>14.305999999999999</v>
      </c>
      <c r="F8543" s="115">
        <v>8461</v>
      </c>
      <c r="G8543" s="126">
        <v>0</v>
      </c>
      <c r="H8543" s="126">
        <v>1.6253459963366226E+19</v>
      </c>
    </row>
    <row r="8544" spans="3:8" ht="15" customHeight="1">
      <c r="C8544" s="113" t="b">
        <v>0</v>
      </c>
      <c r="D8544" s="124">
        <v>39118</v>
      </c>
      <c r="E8544" s="115">
        <v>14.254</v>
      </c>
      <c r="F8544" s="115">
        <v>8462</v>
      </c>
      <c r="G8544" s="126">
        <v>0</v>
      </c>
      <c r="H8544" s="126">
        <v>1.5492778393282648E+19</v>
      </c>
    </row>
    <row r="8545" spans="3:8" ht="15" customHeight="1">
      <c r="C8545" s="113" t="b">
        <v>0</v>
      </c>
      <c r="D8545" s="124">
        <v>39119</v>
      </c>
      <c r="E8545" s="115">
        <v>14.252000000000001</v>
      </c>
      <c r="F8545" s="115">
        <v>8463</v>
      </c>
      <c r="G8545" s="126">
        <v>0</v>
      </c>
      <c r="H8545" s="126">
        <v>8.5458295895758316E+18</v>
      </c>
    </row>
    <row r="8546" spans="3:8" ht="15" customHeight="1">
      <c r="C8546" s="113" t="b">
        <v>0</v>
      </c>
      <c r="D8546" s="124">
        <v>39120</v>
      </c>
      <c r="E8546" s="115">
        <v>14.351000000000001</v>
      </c>
      <c r="F8546" s="115">
        <v>8464</v>
      </c>
      <c r="G8546" s="126">
        <v>0</v>
      </c>
      <c r="H8546" s="126">
        <v>7.4245540938947994E+18</v>
      </c>
    </row>
    <row r="8547" spans="3:8" ht="15" customHeight="1">
      <c r="C8547" s="113" t="b">
        <v>0</v>
      </c>
      <c r="D8547" s="124">
        <v>39121</v>
      </c>
      <c r="E8547" s="115">
        <v>14.351000000000001</v>
      </c>
      <c r="F8547" s="115">
        <v>8465</v>
      </c>
      <c r="G8547" s="126">
        <v>0</v>
      </c>
      <c r="H8547" s="126">
        <v>1.5637004675356072E+19</v>
      </c>
    </row>
    <row r="8548" spans="3:8" ht="15" customHeight="1">
      <c r="C8548" s="113" t="b">
        <v>0</v>
      </c>
      <c r="D8548" s="124">
        <v>39122</v>
      </c>
      <c r="E8548" s="115">
        <v>14.375</v>
      </c>
      <c r="F8548" s="115">
        <v>8466</v>
      </c>
      <c r="G8548" s="126">
        <v>0</v>
      </c>
      <c r="H8548" s="126">
        <v>1.9110734517603343E+18</v>
      </c>
    </row>
    <row r="8549" spans="3:8" ht="15" customHeight="1">
      <c r="C8549" s="113" t="b">
        <v>0</v>
      </c>
      <c r="D8549" s="124">
        <v>39123</v>
      </c>
      <c r="E8549" s="115">
        <v>14.442</v>
      </c>
      <c r="F8549" s="115">
        <v>8467</v>
      </c>
      <c r="G8549" s="126">
        <v>0</v>
      </c>
      <c r="H8549" s="126">
        <v>1.2204983596048706E+19</v>
      </c>
    </row>
    <row r="8550" spans="3:8" ht="15" customHeight="1">
      <c r="C8550" s="113" t="b">
        <v>0</v>
      </c>
      <c r="D8550" s="124">
        <v>39124</v>
      </c>
      <c r="E8550" s="115">
        <v>14.477</v>
      </c>
      <c r="F8550" s="115">
        <v>8468</v>
      </c>
      <c r="G8550" s="126">
        <v>0</v>
      </c>
      <c r="H8550" s="126">
        <v>1.2701364425776093E+19</v>
      </c>
    </row>
    <row r="8551" spans="3:8" ht="15" customHeight="1">
      <c r="C8551" s="113" t="b">
        <v>0</v>
      </c>
      <c r="D8551" s="124">
        <v>39125</v>
      </c>
      <c r="E8551" s="115">
        <v>14.476000000000001</v>
      </c>
      <c r="F8551" s="115">
        <v>8469</v>
      </c>
      <c r="G8551" s="126">
        <v>0</v>
      </c>
      <c r="H8551" s="126">
        <v>1.3387733985341606E+19</v>
      </c>
    </row>
    <row r="8552" spans="3:8" ht="15" customHeight="1">
      <c r="C8552" s="113" t="b">
        <v>0</v>
      </c>
      <c r="D8552" s="124">
        <v>39126</v>
      </c>
      <c r="E8552" s="115">
        <v>14.563000000000001</v>
      </c>
      <c r="F8552" s="115">
        <v>8470</v>
      </c>
      <c r="G8552" s="126">
        <v>0</v>
      </c>
      <c r="H8552" s="126">
        <v>6.723426689278764E+18</v>
      </c>
    </row>
    <row r="8553" spans="3:8" ht="15" customHeight="1">
      <c r="C8553" s="113" t="b">
        <v>0</v>
      </c>
      <c r="D8553" s="124">
        <v>39127</v>
      </c>
      <c r="E8553" s="115">
        <v>14.538</v>
      </c>
      <c r="F8553" s="115">
        <v>8471</v>
      </c>
      <c r="G8553" s="126">
        <v>0</v>
      </c>
      <c r="H8553" s="126">
        <v>1.3232993193617095E+19</v>
      </c>
    </row>
    <row r="8554" spans="3:8" ht="15" customHeight="1">
      <c r="C8554" s="113" t="b">
        <v>0</v>
      </c>
      <c r="D8554" s="124">
        <v>39128</v>
      </c>
      <c r="E8554" s="115">
        <v>14.631</v>
      </c>
      <c r="F8554" s="115">
        <v>8472</v>
      </c>
      <c r="G8554" s="126">
        <v>0</v>
      </c>
      <c r="H8554" s="126">
        <v>3.3831146668091438E+18</v>
      </c>
    </row>
    <row r="8555" spans="3:8" ht="15" customHeight="1">
      <c r="C8555" s="113" t="b">
        <v>0</v>
      </c>
      <c r="D8555" s="124">
        <v>39129</v>
      </c>
      <c r="E8555" s="115">
        <v>14.494999999999999</v>
      </c>
      <c r="F8555" s="115">
        <v>8473</v>
      </c>
      <c r="G8555" s="126">
        <v>0</v>
      </c>
      <c r="H8555" s="126">
        <v>3.2986434989397765E+18</v>
      </c>
    </row>
    <row r="8556" spans="3:8" ht="15" customHeight="1">
      <c r="C8556" s="113" t="b">
        <v>0</v>
      </c>
      <c r="D8556" s="124">
        <v>39130</v>
      </c>
      <c r="E8556" s="115">
        <v>14.563000000000001</v>
      </c>
      <c r="F8556" s="115">
        <v>8474</v>
      </c>
      <c r="G8556" s="126">
        <v>0</v>
      </c>
      <c r="H8556" s="126">
        <v>4.6978329307595049E+18</v>
      </c>
    </row>
    <row r="8557" spans="3:8" ht="15" customHeight="1">
      <c r="C8557" s="113" t="b">
        <v>0</v>
      </c>
      <c r="D8557" s="124">
        <v>39131</v>
      </c>
      <c r="E8557" s="115">
        <v>14.552</v>
      </c>
      <c r="F8557" s="115">
        <v>8475</v>
      </c>
      <c r="G8557" s="126">
        <v>0</v>
      </c>
      <c r="H8557" s="126">
        <v>8.2179902277991782E+18</v>
      </c>
    </row>
    <row r="8558" spans="3:8" ht="15" customHeight="1">
      <c r="C8558" s="113" t="b">
        <v>0</v>
      </c>
      <c r="D8558" s="124">
        <v>39132</v>
      </c>
      <c r="E8558" s="115">
        <v>14.601000000000001</v>
      </c>
      <c r="F8558" s="115">
        <v>8476</v>
      </c>
      <c r="G8558" s="126">
        <v>0</v>
      </c>
      <c r="H8558" s="126">
        <v>1.1166738945790599E+19</v>
      </c>
    </row>
    <row r="8559" spans="3:8" ht="15" customHeight="1">
      <c r="C8559" s="113" t="b">
        <v>0</v>
      </c>
      <c r="D8559" s="124">
        <v>39133</v>
      </c>
      <c r="E8559" s="115">
        <v>14.74</v>
      </c>
      <c r="F8559" s="115">
        <v>8477</v>
      </c>
      <c r="G8559" s="126">
        <v>0</v>
      </c>
      <c r="H8559" s="126">
        <v>2.9213080723056077E+18</v>
      </c>
    </row>
    <row r="8560" spans="3:8" ht="15" customHeight="1">
      <c r="C8560" s="113" t="b">
        <v>0</v>
      </c>
      <c r="D8560" s="124">
        <v>39134</v>
      </c>
      <c r="E8560" s="115">
        <v>14.627000000000001</v>
      </c>
      <c r="F8560" s="115">
        <v>8478</v>
      </c>
      <c r="G8560" s="126">
        <v>0</v>
      </c>
      <c r="H8560" s="126">
        <v>1.4589805513459282E+19</v>
      </c>
    </row>
    <row r="8561" spans="3:8" ht="15" customHeight="1">
      <c r="C8561" s="113" t="b">
        <v>0</v>
      </c>
      <c r="D8561" s="124">
        <v>39135</v>
      </c>
      <c r="E8561" s="115">
        <v>14.679</v>
      </c>
      <c r="F8561" s="115">
        <v>8479</v>
      </c>
      <c r="G8561" s="126">
        <v>0</v>
      </c>
      <c r="H8561" s="126">
        <v>1.3950198981221442E+19</v>
      </c>
    </row>
    <row r="8562" spans="3:8" ht="15" customHeight="1">
      <c r="C8562" s="113" t="b">
        <v>0</v>
      </c>
      <c r="D8562" s="124">
        <v>39136</v>
      </c>
      <c r="E8562" s="115">
        <v>14.712</v>
      </c>
      <c r="F8562" s="115">
        <v>8480</v>
      </c>
      <c r="G8562" s="126">
        <v>0</v>
      </c>
      <c r="H8562" s="126">
        <v>1.5902998514180964E+19</v>
      </c>
    </row>
    <row r="8563" spans="3:8" ht="15" customHeight="1">
      <c r="C8563" s="113" t="b">
        <v>0</v>
      </c>
      <c r="D8563" s="124">
        <v>39137</v>
      </c>
      <c r="E8563" s="115">
        <v>14.76</v>
      </c>
      <c r="F8563" s="115">
        <v>8481</v>
      </c>
      <c r="G8563" s="126">
        <v>0</v>
      </c>
      <c r="H8563" s="126">
        <v>1.0791401372806728E+19</v>
      </c>
    </row>
    <row r="8564" spans="3:8" ht="15" customHeight="1">
      <c r="C8564" s="113" t="b">
        <v>0</v>
      </c>
      <c r="D8564" s="124">
        <v>39138</v>
      </c>
      <c r="E8564" s="115">
        <v>14.717000000000001</v>
      </c>
      <c r="F8564" s="115">
        <v>8482</v>
      </c>
      <c r="G8564" s="126">
        <v>0</v>
      </c>
      <c r="H8564" s="126">
        <v>1.411133253989761E+19</v>
      </c>
    </row>
    <row r="8565" spans="3:8" ht="15" customHeight="1">
      <c r="C8565" s="113" t="b">
        <v>0</v>
      </c>
      <c r="D8565" s="124">
        <v>39139</v>
      </c>
      <c r="E8565" s="115">
        <v>14.65</v>
      </c>
      <c r="F8565" s="115">
        <v>8483</v>
      </c>
      <c r="G8565" s="126">
        <v>0</v>
      </c>
      <c r="H8565" s="126">
        <v>2.2243268176058419E+18</v>
      </c>
    </row>
    <row r="8566" spans="3:8" ht="15" customHeight="1">
      <c r="C8566" s="113" t="b">
        <v>0</v>
      </c>
      <c r="D8566" s="124">
        <v>39140</v>
      </c>
      <c r="E8566" s="115">
        <v>14.676</v>
      </c>
      <c r="F8566" s="115">
        <v>8484</v>
      </c>
      <c r="G8566" s="126">
        <v>0</v>
      </c>
      <c r="H8566" s="126">
        <v>1.1150066024155023E+19</v>
      </c>
    </row>
    <row r="8567" spans="3:8" ht="15" customHeight="1">
      <c r="C8567" s="113" t="b">
        <v>0</v>
      </c>
      <c r="D8567" s="124">
        <v>39141</v>
      </c>
      <c r="E8567" s="115">
        <v>14.662000000000001</v>
      </c>
      <c r="F8567" s="115">
        <v>8485</v>
      </c>
      <c r="G8567" s="126">
        <v>0</v>
      </c>
      <c r="H8567" s="126">
        <v>1.5292771834314654E+19</v>
      </c>
    </row>
    <row r="8568" spans="3:8" ht="15" customHeight="1">
      <c r="C8568" s="113" t="b">
        <v>0</v>
      </c>
      <c r="D8568" s="124">
        <v>39142</v>
      </c>
      <c r="E8568" s="115">
        <v>14.682</v>
      </c>
      <c r="F8568" s="115">
        <v>8486</v>
      </c>
      <c r="G8568" s="126">
        <v>0</v>
      </c>
      <c r="H8568" s="126">
        <v>1.8999678983021727E+18</v>
      </c>
    </row>
    <row r="8569" spans="3:8" ht="15" customHeight="1">
      <c r="C8569" s="113" t="b">
        <v>0</v>
      </c>
      <c r="D8569" s="124">
        <v>39143</v>
      </c>
      <c r="E8569" s="115">
        <v>14.672000000000001</v>
      </c>
      <c r="F8569" s="115">
        <v>8487</v>
      </c>
      <c r="G8569" s="126">
        <v>0</v>
      </c>
      <c r="H8569" s="126">
        <v>1.7116465186264273E+19</v>
      </c>
    </row>
    <row r="8570" spans="3:8" ht="15" customHeight="1">
      <c r="C8570" s="113" t="b">
        <v>0</v>
      </c>
      <c r="D8570" s="124">
        <v>39144</v>
      </c>
      <c r="E8570" s="115">
        <v>14.742000000000001</v>
      </c>
      <c r="F8570" s="115">
        <v>8488</v>
      </c>
      <c r="G8570" s="126">
        <v>0</v>
      </c>
      <c r="H8570" s="126">
        <v>2.0781776310202849E+18</v>
      </c>
    </row>
    <row r="8571" spans="3:8" ht="15" customHeight="1">
      <c r="C8571" s="113" t="b">
        <v>0</v>
      </c>
      <c r="D8571" s="124">
        <v>39145</v>
      </c>
      <c r="E8571" s="115">
        <v>14.714</v>
      </c>
      <c r="F8571" s="115">
        <v>8489</v>
      </c>
      <c r="G8571" s="126">
        <v>0</v>
      </c>
      <c r="H8571" s="126">
        <v>3.7277499880081577E+18</v>
      </c>
    </row>
    <row r="8572" spans="3:8" ht="15" customHeight="1">
      <c r="C8572" s="113" t="b">
        <v>0</v>
      </c>
      <c r="D8572" s="124">
        <v>39146</v>
      </c>
      <c r="E8572" s="115">
        <v>14.66</v>
      </c>
      <c r="F8572" s="115">
        <v>8490</v>
      </c>
      <c r="G8572" s="126">
        <v>0</v>
      </c>
      <c r="H8572" s="126">
        <v>9.4706550361757737E+18</v>
      </c>
    </row>
    <row r="8573" spans="3:8" ht="15" customHeight="1">
      <c r="C8573" s="113" t="b">
        <v>0</v>
      </c>
      <c r="D8573" s="124">
        <v>39147</v>
      </c>
      <c r="E8573" s="115">
        <v>14.653</v>
      </c>
      <c r="F8573" s="115">
        <v>8491</v>
      </c>
      <c r="G8573" s="126">
        <v>0</v>
      </c>
      <c r="H8573" s="126">
        <v>1.8315470003460864E+19</v>
      </c>
    </row>
    <row r="8574" spans="3:8" ht="15" customHeight="1">
      <c r="C8574" s="113" t="b">
        <v>0</v>
      </c>
      <c r="D8574" s="124">
        <v>39148</v>
      </c>
      <c r="E8574" s="115">
        <v>14.641999999999999</v>
      </c>
      <c r="F8574" s="115">
        <v>8492</v>
      </c>
      <c r="G8574" s="126">
        <v>0</v>
      </c>
      <c r="H8574" s="126">
        <v>5.3115366125798103E+18</v>
      </c>
    </row>
    <row r="8575" spans="3:8" ht="15" customHeight="1">
      <c r="C8575" s="113" t="b">
        <v>0</v>
      </c>
      <c r="D8575" s="124">
        <v>39149</v>
      </c>
      <c r="E8575" s="115">
        <v>14.644</v>
      </c>
      <c r="F8575" s="115">
        <v>8493</v>
      </c>
      <c r="G8575" s="126">
        <v>0</v>
      </c>
      <c r="H8575" s="126">
        <v>1.1074586356460136E+19</v>
      </c>
    </row>
    <row r="8576" spans="3:8" ht="15" customHeight="1">
      <c r="C8576" s="113" t="b">
        <v>0</v>
      </c>
      <c r="D8576" s="124">
        <v>39150</v>
      </c>
      <c r="E8576" s="115">
        <v>14.795999999999999</v>
      </c>
      <c r="F8576" s="115">
        <v>8494</v>
      </c>
      <c r="G8576" s="126">
        <v>0</v>
      </c>
      <c r="H8576" s="126">
        <v>2.2317580079050662E+18</v>
      </c>
    </row>
    <row r="8577" spans="3:8" ht="15" customHeight="1">
      <c r="C8577" s="113" t="b">
        <v>0</v>
      </c>
      <c r="D8577" s="124">
        <v>39151</v>
      </c>
      <c r="E8577" s="115">
        <v>14.842000000000001</v>
      </c>
      <c r="F8577" s="115">
        <v>8495</v>
      </c>
      <c r="G8577" s="126">
        <v>0</v>
      </c>
      <c r="H8577" s="126">
        <v>6.3234800205593375E+18</v>
      </c>
    </row>
    <row r="8578" spans="3:8" ht="15" customHeight="1">
      <c r="C8578" s="113" t="b">
        <v>0</v>
      </c>
      <c r="D8578" s="124">
        <v>39152</v>
      </c>
      <c r="E8578" s="115">
        <v>14.808</v>
      </c>
      <c r="F8578" s="115">
        <v>8496</v>
      </c>
      <c r="G8578" s="126">
        <v>0</v>
      </c>
      <c r="H8578" s="126">
        <v>1.063217338413269E+19</v>
      </c>
    </row>
    <row r="8579" spans="3:8" ht="15" customHeight="1">
      <c r="C8579" s="113" t="b">
        <v>0</v>
      </c>
      <c r="D8579" s="124">
        <v>39153</v>
      </c>
      <c r="E8579" s="115">
        <v>14.733000000000001</v>
      </c>
      <c r="F8579" s="115">
        <v>8497</v>
      </c>
      <c r="G8579" s="126">
        <v>0</v>
      </c>
      <c r="H8579" s="126">
        <v>2.6340871861280794E+18</v>
      </c>
    </row>
    <row r="8580" spans="3:8" ht="15" customHeight="1">
      <c r="C8580" s="113" t="b">
        <v>0</v>
      </c>
      <c r="D8580" s="124">
        <v>39154</v>
      </c>
      <c r="E8580" s="115">
        <v>14.632</v>
      </c>
      <c r="F8580" s="115">
        <v>8498</v>
      </c>
      <c r="G8580" s="126">
        <v>0</v>
      </c>
      <c r="H8580" s="126">
        <v>9.6747238406342676E+18</v>
      </c>
    </row>
    <row r="8581" spans="3:8" ht="15" customHeight="1">
      <c r="C8581" s="113" t="b">
        <v>0</v>
      </c>
      <c r="D8581" s="124">
        <v>39155</v>
      </c>
      <c r="E8581" s="115">
        <v>14.609</v>
      </c>
      <c r="F8581" s="115">
        <v>8499</v>
      </c>
      <c r="G8581" s="126">
        <v>0</v>
      </c>
      <c r="H8581" s="126">
        <v>1.121023654263323E+19</v>
      </c>
    </row>
    <row r="8582" spans="3:8" ht="15" customHeight="1">
      <c r="C8582" s="113" t="b">
        <v>0</v>
      </c>
      <c r="D8582" s="124">
        <v>39156</v>
      </c>
      <c r="E8582" s="115">
        <v>14.484999999999999</v>
      </c>
      <c r="F8582" s="115">
        <v>8500</v>
      </c>
      <c r="G8582" s="126">
        <v>0</v>
      </c>
      <c r="H8582" s="126">
        <v>1.7577098974668771E+19</v>
      </c>
    </row>
    <row r="8583" spans="3:8" ht="15" customHeight="1">
      <c r="C8583" s="113" t="b">
        <v>0</v>
      </c>
      <c r="D8583" s="124">
        <v>39157</v>
      </c>
      <c r="E8583" s="115">
        <v>14.502000000000001</v>
      </c>
      <c r="F8583" s="115">
        <v>8501</v>
      </c>
      <c r="G8583" s="126">
        <v>0</v>
      </c>
      <c r="H8583" s="126">
        <v>1.2695510275078419E+17</v>
      </c>
    </row>
    <row r="8584" spans="3:8" ht="15" customHeight="1">
      <c r="C8584" s="113" t="b">
        <v>0</v>
      </c>
      <c r="D8584" s="124">
        <v>39158</v>
      </c>
      <c r="E8584" s="115">
        <v>14.596</v>
      </c>
      <c r="F8584" s="115">
        <v>8502</v>
      </c>
      <c r="G8584" s="126">
        <v>0</v>
      </c>
      <c r="H8584" s="126">
        <v>1.8777316657426529E+18</v>
      </c>
    </row>
    <row r="8585" spans="3:8" ht="15" customHeight="1">
      <c r="C8585" s="113" t="b">
        <v>0</v>
      </c>
      <c r="D8585" s="124">
        <v>39159</v>
      </c>
      <c r="E8585" s="115">
        <v>14.561</v>
      </c>
      <c r="F8585" s="115">
        <v>8503</v>
      </c>
      <c r="G8585" s="126">
        <v>0</v>
      </c>
      <c r="H8585" s="126">
        <v>4.3623274906897178E+18</v>
      </c>
    </row>
    <row r="8586" spans="3:8" ht="15" customHeight="1">
      <c r="C8586" s="113" t="b">
        <v>0</v>
      </c>
      <c r="D8586" s="124">
        <v>39160</v>
      </c>
      <c r="E8586" s="115">
        <v>14.446</v>
      </c>
      <c r="F8586" s="115">
        <v>8504</v>
      </c>
      <c r="G8586" s="126">
        <v>0</v>
      </c>
      <c r="H8586" s="126">
        <v>1.6913149769378306E+19</v>
      </c>
    </row>
    <row r="8587" spans="3:8" ht="15" customHeight="1">
      <c r="C8587" s="113" t="b">
        <v>0</v>
      </c>
      <c r="D8587" s="124">
        <v>39161</v>
      </c>
      <c r="E8587" s="115">
        <v>14.364000000000001</v>
      </c>
      <c r="F8587" s="115">
        <v>8505</v>
      </c>
      <c r="G8587" s="126">
        <v>0</v>
      </c>
      <c r="H8587" s="126">
        <v>8.4930093414781778E+18</v>
      </c>
    </row>
    <row r="8588" spans="3:8" ht="15" customHeight="1">
      <c r="C8588" s="113" t="b">
        <v>0</v>
      </c>
      <c r="D8588" s="124">
        <v>39162</v>
      </c>
      <c r="E8588" s="115">
        <v>14.406000000000001</v>
      </c>
      <c r="F8588" s="115">
        <v>8506</v>
      </c>
      <c r="G8588" s="126">
        <v>0</v>
      </c>
      <c r="H8588" s="126">
        <v>1.5406320270721229E+19</v>
      </c>
    </row>
    <row r="8589" spans="3:8" ht="15" customHeight="1">
      <c r="C8589" s="113" t="b">
        <v>0</v>
      </c>
      <c r="D8589" s="124">
        <v>39163</v>
      </c>
      <c r="E8589" s="115">
        <v>14.493</v>
      </c>
      <c r="F8589" s="115">
        <v>8507</v>
      </c>
      <c r="G8589" s="126">
        <v>0</v>
      </c>
      <c r="H8589" s="126">
        <v>1.4834033204425425E+19</v>
      </c>
    </row>
    <row r="8590" spans="3:8" ht="15" customHeight="1">
      <c r="C8590" s="113" t="b">
        <v>0</v>
      </c>
      <c r="D8590" s="124">
        <v>39164</v>
      </c>
      <c r="E8590" s="115">
        <v>14.407</v>
      </c>
      <c r="F8590" s="115">
        <v>8508</v>
      </c>
      <c r="G8590" s="126">
        <v>0</v>
      </c>
      <c r="H8590" s="126">
        <v>3.8370272021244902E+17</v>
      </c>
    </row>
    <row r="8591" spans="3:8" ht="15" customHeight="1">
      <c r="C8591" s="113" t="b">
        <v>0</v>
      </c>
      <c r="D8591" s="124">
        <v>39165</v>
      </c>
      <c r="E8591" s="115">
        <v>14.398999999999999</v>
      </c>
      <c r="F8591" s="115">
        <v>8509</v>
      </c>
      <c r="G8591" s="126">
        <v>0</v>
      </c>
      <c r="H8591" s="126">
        <v>2.7122269088172012E+18</v>
      </c>
    </row>
    <row r="8592" spans="3:8" ht="15" customHeight="1">
      <c r="C8592" s="113" t="b">
        <v>0</v>
      </c>
      <c r="D8592" s="124">
        <v>39166</v>
      </c>
      <c r="E8592" s="115">
        <v>14.368</v>
      </c>
      <c r="F8592" s="115">
        <v>8510</v>
      </c>
      <c r="G8592" s="126">
        <v>0</v>
      </c>
      <c r="H8592" s="126">
        <v>9.133735243439828E+18</v>
      </c>
    </row>
    <row r="8593" spans="3:8" ht="15" customHeight="1">
      <c r="C8593" s="113" t="b">
        <v>0</v>
      </c>
      <c r="D8593" s="124">
        <v>39167</v>
      </c>
      <c r="E8593" s="115">
        <v>14.414</v>
      </c>
      <c r="F8593" s="115">
        <v>8511</v>
      </c>
      <c r="G8593" s="126">
        <v>0</v>
      </c>
      <c r="H8593" s="126">
        <v>1.2438444204294406E+19</v>
      </c>
    </row>
    <row r="8594" spans="3:8" ht="15" customHeight="1">
      <c r="C8594" s="113" t="b">
        <v>0</v>
      </c>
      <c r="D8594" s="124">
        <v>39168</v>
      </c>
      <c r="E8594" s="115">
        <v>14.387</v>
      </c>
      <c r="F8594" s="115">
        <v>8512</v>
      </c>
      <c r="G8594" s="126">
        <v>0</v>
      </c>
      <c r="H8594" s="126">
        <v>1.7004364771577778E+19</v>
      </c>
    </row>
    <row r="8595" spans="3:8" ht="15" customHeight="1">
      <c r="C8595" s="113" t="b">
        <v>0</v>
      </c>
      <c r="D8595" s="124">
        <v>39169</v>
      </c>
      <c r="E8595" s="115">
        <v>14.281000000000001</v>
      </c>
      <c r="F8595" s="115">
        <v>8513</v>
      </c>
      <c r="G8595" s="126">
        <v>0</v>
      </c>
      <c r="H8595" s="126">
        <v>1.6514541222927493E+19</v>
      </c>
    </row>
    <row r="8596" spans="3:8" ht="15" customHeight="1">
      <c r="C8596" s="113" t="b">
        <v>0</v>
      </c>
      <c r="D8596" s="124">
        <v>39170</v>
      </c>
      <c r="E8596" s="115">
        <v>14.326000000000001</v>
      </c>
      <c r="F8596" s="115">
        <v>8514</v>
      </c>
      <c r="G8596" s="126">
        <v>0</v>
      </c>
      <c r="H8596" s="126">
        <v>6.3111654136506491E+18</v>
      </c>
    </row>
    <row r="8597" spans="3:8" ht="15" customHeight="1">
      <c r="C8597" s="113" t="b">
        <v>0</v>
      </c>
      <c r="D8597" s="124">
        <v>39171</v>
      </c>
      <c r="E8597" s="115">
        <v>14.276999999999999</v>
      </c>
      <c r="F8597" s="115">
        <v>8515</v>
      </c>
      <c r="G8597" s="126">
        <v>0</v>
      </c>
      <c r="H8597" s="126">
        <v>5.8637980336402422E+18</v>
      </c>
    </row>
    <row r="8598" spans="3:8" ht="15" customHeight="1">
      <c r="C8598" s="113" t="b">
        <v>0</v>
      </c>
      <c r="D8598" s="124">
        <v>39172</v>
      </c>
      <c r="E8598" s="115">
        <v>14.263999999999999</v>
      </c>
      <c r="F8598" s="115">
        <v>8516</v>
      </c>
      <c r="G8598" s="126">
        <v>0</v>
      </c>
      <c r="H8598" s="126">
        <v>5.648969300817662E+18</v>
      </c>
    </row>
    <row r="8599" spans="3:8" ht="15" customHeight="1">
      <c r="C8599" s="113" t="b">
        <v>0</v>
      </c>
      <c r="D8599" s="124">
        <v>39173</v>
      </c>
      <c r="E8599" s="115">
        <v>14.266999999999999</v>
      </c>
      <c r="F8599" s="115">
        <v>8517</v>
      </c>
      <c r="G8599" s="126">
        <v>0</v>
      </c>
      <c r="H8599" s="126">
        <v>2.7967609258855163E+18</v>
      </c>
    </row>
    <row r="8600" spans="3:8" ht="15" customHeight="1">
      <c r="C8600" s="113" t="b">
        <v>0</v>
      </c>
      <c r="D8600" s="124">
        <v>39174</v>
      </c>
      <c r="E8600" s="115">
        <v>14.276999999999999</v>
      </c>
      <c r="F8600" s="115">
        <v>8518</v>
      </c>
      <c r="G8600" s="126">
        <v>0</v>
      </c>
      <c r="H8600" s="126">
        <v>8.9900694025145201E+18</v>
      </c>
    </row>
    <row r="8601" spans="3:8" ht="15" customHeight="1">
      <c r="C8601" s="113" t="b">
        <v>0</v>
      </c>
      <c r="D8601" s="124">
        <v>39175</v>
      </c>
      <c r="E8601" s="115">
        <v>14.186</v>
      </c>
      <c r="F8601" s="115">
        <v>8519</v>
      </c>
      <c r="G8601" s="126">
        <v>0</v>
      </c>
      <c r="H8601" s="126">
        <v>7.6877381337446892E+18</v>
      </c>
    </row>
    <row r="8602" spans="3:8" ht="15" customHeight="1">
      <c r="C8602" s="113" t="b">
        <v>0</v>
      </c>
      <c r="D8602" s="124">
        <v>39176</v>
      </c>
      <c r="E8602" s="115">
        <v>14.225</v>
      </c>
      <c r="F8602" s="115">
        <v>8520</v>
      </c>
      <c r="G8602" s="126">
        <v>0</v>
      </c>
      <c r="H8602" s="126">
        <v>5.450999805733548E+18</v>
      </c>
    </row>
    <row r="8603" spans="3:8" ht="15" customHeight="1">
      <c r="C8603" s="113" t="b">
        <v>0</v>
      </c>
      <c r="D8603" s="124">
        <v>39177</v>
      </c>
      <c r="E8603" s="115">
        <v>14.242000000000001</v>
      </c>
      <c r="F8603" s="115">
        <v>8521</v>
      </c>
      <c r="G8603" s="126">
        <v>0</v>
      </c>
      <c r="H8603" s="126">
        <v>1.8214100836408656E+19</v>
      </c>
    </row>
    <row r="8604" spans="3:8" ht="15" customHeight="1">
      <c r="C8604" s="113" t="b">
        <v>0</v>
      </c>
      <c r="D8604" s="124">
        <v>39178</v>
      </c>
      <c r="E8604" s="115">
        <v>14.186</v>
      </c>
      <c r="F8604" s="115">
        <v>8522</v>
      </c>
      <c r="G8604" s="126">
        <v>0</v>
      </c>
      <c r="H8604" s="126">
        <v>1.0636131450774979E+19</v>
      </c>
    </row>
    <row r="8605" spans="3:8" ht="15" customHeight="1">
      <c r="C8605" s="113" t="b">
        <v>0</v>
      </c>
      <c r="D8605" s="124">
        <v>39179</v>
      </c>
      <c r="E8605" s="115">
        <v>14.122999999999999</v>
      </c>
      <c r="F8605" s="115">
        <v>8523</v>
      </c>
      <c r="G8605" s="126">
        <v>0</v>
      </c>
      <c r="H8605" s="126">
        <v>6.0266883458556652E+18</v>
      </c>
    </row>
    <row r="8606" spans="3:8" ht="15" customHeight="1">
      <c r="C8606" s="113" t="b">
        <v>0</v>
      </c>
      <c r="D8606" s="124">
        <v>39180</v>
      </c>
      <c r="E8606" s="115">
        <v>14.141</v>
      </c>
      <c r="F8606" s="115">
        <v>8524</v>
      </c>
      <c r="G8606" s="126">
        <v>0</v>
      </c>
      <c r="H8606" s="126">
        <v>1.0334438300023169E+18</v>
      </c>
    </row>
    <row r="8607" spans="3:8" ht="15" customHeight="1">
      <c r="C8607" s="113" t="b">
        <v>0</v>
      </c>
      <c r="D8607" s="124">
        <v>39181</v>
      </c>
      <c r="E8607" s="115">
        <v>14.074</v>
      </c>
      <c r="F8607" s="115">
        <v>8525</v>
      </c>
      <c r="G8607" s="126">
        <v>0</v>
      </c>
      <c r="H8607" s="126">
        <v>1.7922064133846614E+19</v>
      </c>
    </row>
    <row r="8608" spans="3:8" ht="15" customHeight="1">
      <c r="C8608" s="113" t="b">
        <v>0</v>
      </c>
      <c r="D8608" s="124">
        <v>39182</v>
      </c>
      <c r="E8608" s="115">
        <v>14.028</v>
      </c>
      <c r="F8608" s="115">
        <v>8526</v>
      </c>
      <c r="G8608" s="126">
        <v>0</v>
      </c>
      <c r="H8608" s="126">
        <v>1.3439352486382379E+19</v>
      </c>
    </row>
    <row r="8609" spans="3:8" ht="15" customHeight="1">
      <c r="C8609" s="113" t="b">
        <v>0</v>
      </c>
      <c r="D8609" s="124">
        <v>39183</v>
      </c>
      <c r="E8609" s="115">
        <v>13.93</v>
      </c>
      <c r="F8609" s="115">
        <v>8527</v>
      </c>
      <c r="G8609" s="126">
        <v>0</v>
      </c>
      <c r="H8609" s="126">
        <v>1.5931832240873232E+19</v>
      </c>
    </row>
    <row r="8610" spans="3:8" ht="15" customHeight="1">
      <c r="C8610" s="113" t="b">
        <v>0</v>
      </c>
      <c r="D8610" s="124">
        <v>39184</v>
      </c>
      <c r="E8610" s="115">
        <v>13.878</v>
      </c>
      <c r="F8610" s="115">
        <v>8528</v>
      </c>
      <c r="G8610" s="126">
        <v>0</v>
      </c>
      <c r="H8610" s="126">
        <v>1.6720560420914135E+19</v>
      </c>
    </row>
    <row r="8611" spans="3:8" ht="15" customHeight="1">
      <c r="C8611" s="113" t="b">
        <v>0</v>
      </c>
      <c r="D8611" s="124">
        <v>39185</v>
      </c>
      <c r="E8611" s="115">
        <v>13.909000000000001</v>
      </c>
      <c r="F8611" s="115">
        <v>8529</v>
      </c>
      <c r="G8611" s="126">
        <v>0</v>
      </c>
      <c r="H8611" s="126">
        <v>2.2050833666587565E+17</v>
      </c>
    </row>
    <row r="8612" spans="3:8" ht="15" customHeight="1">
      <c r="C8612" s="113" t="b">
        <v>0</v>
      </c>
      <c r="D8612" s="124">
        <v>39186</v>
      </c>
      <c r="E8612" s="115">
        <v>13.805999999999999</v>
      </c>
      <c r="F8612" s="115">
        <v>8530</v>
      </c>
      <c r="G8612" s="126">
        <v>0</v>
      </c>
      <c r="H8612" s="126">
        <v>1.3885286100513427E+19</v>
      </c>
    </row>
    <row r="8613" spans="3:8" ht="15" customHeight="1">
      <c r="C8613" s="113" t="b">
        <v>0</v>
      </c>
      <c r="D8613" s="124">
        <v>39187</v>
      </c>
      <c r="E8613" s="115">
        <v>13.776999999999999</v>
      </c>
      <c r="F8613" s="115">
        <v>8531</v>
      </c>
      <c r="G8613" s="126">
        <v>0</v>
      </c>
      <c r="H8613" s="126">
        <v>9.710888633477376E+18</v>
      </c>
    </row>
    <row r="8614" spans="3:8" ht="15" customHeight="1">
      <c r="C8614" s="113" t="b">
        <v>0</v>
      </c>
      <c r="D8614" s="124">
        <v>39188</v>
      </c>
      <c r="E8614" s="115">
        <v>13.722</v>
      </c>
      <c r="F8614" s="115">
        <v>8532</v>
      </c>
      <c r="G8614" s="126">
        <v>0</v>
      </c>
      <c r="H8614" s="126">
        <v>1.3602834497199127E+19</v>
      </c>
    </row>
    <row r="8615" spans="3:8" ht="15" customHeight="1">
      <c r="C8615" s="113" t="b">
        <v>0</v>
      </c>
      <c r="D8615" s="124">
        <v>39189</v>
      </c>
      <c r="E8615" s="115">
        <v>13.772</v>
      </c>
      <c r="F8615" s="115">
        <v>8533</v>
      </c>
      <c r="G8615" s="126">
        <v>0</v>
      </c>
      <c r="H8615" s="126">
        <v>1.757251991682021E+19</v>
      </c>
    </row>
    <row r="8616" spans="3:8" ht="15" customHeight="1">
      <c r="C8616" s="113" t="b">
        <v>0</v>
      </c>
      <c r="D8616" s="124">
        <v>39190</v>
      </c>
      <c r="E8616" s="115">
        <v>13.750999999999999</v>
      </c>
      <c r="F8616" s="115">
        <v>8534</v>
      </c>
      <c r="G8616" s="126">
        <v>0</v>
      </c>
      <c r="H8616" s="126">
        <v>9.6869759067610235E+18</v>
      </c>
    </row>
    <row r="8617" spans="3:8" ht="15" customHeight="1">
      <c r="C8617" s="113" t="b">
        <v>0</v>
      </c>
      <c r="D8617" s="124">
        <v>39191</v>
      </c>
      <c r="E8617" s="115">
        <v>13.755000000000001</v>
      </c>
      <c r="F8617" s="115">
        <v>8535</v>
      </c>
      <c r="G8617" s="126">
        <v>0</v>
      </c>
      <c r="H8617" s="126">
        <v>1.6887570313215377E+19</v>
      </c>
    </row>
    <row r="8618" spans="3:8" ht="15" customHeight="1">
      <c r="C8618" s="113" t="b">
        <v>0</v>
      </c>
      <c r="D8618" s="124">
        <v>39192</v>
      </c>
      <c r="E8618" s="115">
        <v>13.784000000000001</v>
      </c>
      <c r="F8618" s="115">
        <v>8536</v>
      </c>
      <c r="G8618" s="126">
        <v>0</v>
      </c>
      <c r="H8618" s="126">
        <v>1.0389243622770086E+19</v>
      </c>
    </row>
    <row r="8619" spans="3:8" ht="15" customHeight="1">
      <c r="C8619" s="113" t="b">
        <v>0</v>
      </c>
      <c r="D8619" s="124">
        <v>39193</v>
      </c>
      <c r="E8619" s="115">
        <v>13.718999999999999</v>
      </c>
      <c r="F8619" s="115">
        <v>8537</v>
      </c>
      <c r="G8619" s="126">
        <v>0</v>
      </c>
      <c r="H8619" s="126">
        <v>1.4102063919789285E+19</v>
      </c>
    </row>
    <row r="8620" spans="3:8" ht="15" customHeight="1">
      <c r="C8620" s="113" t="b">
        <v>0</v>
      </c>
      <c r="D8620" s="124">
        <v>39194</v>
      </c>
      <c r="E8620" s="115">
        <v>13.663</v>
      </c>
      <c r="F8620" s="115">
        <v>8538</v>
      </c>
      <c r="G8620" s="126">
        <v>0</v>
      </c>
      <c r="H8620" s="126">
        <v>2.3046344413243259E+18</v>
      </c>
    </row>
    <row r="8621" spans="3:8" ht="15" customHeight="1">
      <c r="C8621" s="113" t="b">
        <v>0</v>
      </c>
      <c r="D8621" s="124">
        <v>39195</v>
      </c>
      <c r="E8621" s="115">
        <v>13.682</v>
      </c>
      <c r="F8621" s="115">
        <v>8539</v>
      </c>
      <c r="G8621" s="126">
        <v>0</v>
      </c>
      <c r="H8621" s="126">
        <v>6.3067772965264916E+18</v>
      </c>
    </row>
    <row r="8622" spans="3:8" ht="15" customHeight="1">
      <c r="C8622" s="113" t="b">
        <v>0</v>
      </c>
      <c r="D8622" s="124">
        <v>39196</v>
      </c>
      <c r="E8622" s="115">
        <v>13.615</v>
      </c>
      <c r="F8622" s="115">
        <v>8540</v>
      </c>
      <c r="G8622" s="126">
        <v>0</v>
      </c>
      <c r="H8622" s="126">
        <v>7.558419519173844E+18</v>
      </c>
    </row>
    <row r="8623" spans="3:8" ht="15" customHeight="1">
      <c r="C8623" s="113" t="b">
        <v>0</v>
      </c>
      <c r="D8623" s="124">
        <v>39197</v>
      </c>
      <c r="E8623" s="115">
        <v>13.542</v>
      </c>
      <c r="F8623" s="115">
        <v>8541</v>
      </c>
      <c r="G8623" s="126">
        <v>0</v>
      </c>
      <c r="H8623" s="126">
        <v>1.2370002579304081E+19</v>
      </c>
    </row>
    <row r="8624" spans="3:8" ht="15" customHeight="1">
      <c r="C8624" s="113" t="b">
        <v>0</v>
      </c>
      <c r="D8624" s="124">
        <v>39198</v>
      </c>
      <c r="E8624" s="115">
        <v>13.486000000000001</v>
      </c>
      <c r="F8624" s="115">
        <v>8542</v>
      </c>
      <c r="G8624" s="126">
        <v>0</v>
      </c>
      <c r="H8624" s="126">
        <v>7.610957817128297E+17</v>
      </c>
    </row>
    <row r="8625" spans="3:8" ht="15" customHeight="1">
      <c r="C8625" s="113" t="b">
        <v>0</v>
      </c>
      <c r="D8625" s="124">
        <v>39199</v>
      </c>
      <c r="E8625" s="115">
        <v>13.439</v>
      </c>
      <c r="F8625" s="115">
        <v>8543</v>
      </c>
      <c r="G8625" s="126">
        <v>0</v>
      </c>
      <c r="H8625" s="126">
        <v>6.8005666763740006E+18</v>
      </c>
    </row>
    <row r="8626" spans="3:8" ht="15" customHeight="1">
      <c r="C8626" s="113" t="b">
        <v>0</v>
      </c>
      <c r="D8626" s="124">
        <v>39200</v>
      </c>
      <c r="E8626" s="115">
        <v>13.471</v>
      </c>
      <c r="F8626" s="115">
        <v>8544</v>
      </c>
      <c r="G8626" s="126">
        <v>0</v>
      </c>
      <c r="H8626" s="126">
        <v>1.5350296281483756E+19</v>
      </c>
    </row>
    <row r="8627" spans="3:8" ht="15" customHeight="1">
      <c r="C8627" s="113" t="b">
        <v>0</v>
      </c>
      <c r="D8627" s="124">
        <v>39201</v>
      </c>
      <c r="E8627" s="115">
        <v>13.481999999999999</v>
      </c>
      <c r="F8627" s="115">
        <v>8545</v>
      </c>
      <c r="G8627" s="126">
        <v>0</v>
      </c>
      <c r="H8627" s="126">
        <v>5.704235487632382E+18</v>
      </c>
    </row>
    <row r="8628" spans="3:8" ht="15" customHeight="1">
      <c r="C8628" s="113" t="b">
        <v>0</v>
      </c>
      <c r="D8628" s="124">
        <v>39202</v>
      </c>
      <c r="E8628" s="115">
        <v>13.423999999999999</v>
      </c>
      <c r="F8628" s="115">
        <v>8546</v>
      </c>
      <c r="G8628" s="126">
        <v>0</v>
      </c>
      <c r="H8628" s="126">
        <v>1.7189615615654566E+19</v>
      </c>
    </row>
    <row r="8629" spans="3:8" ht="15" customHeight="1">
      <c r="C8629" s="113" t="b">
        <v>0</v>
      </c>
      <c r="D8629" s="124">
        <v>39203</v>
      </c>
      <c r="E8629" s="115">
        <v>13.367000000000001</v>
      </c>
      <c r="F8629" s="115">
        <v>8547</v>
      </c>
      <c r="G8629" s="126">
        <v>0</v>
      </c>
      <c r="H8629" s="126">
        <v>3.2841365719301903E+18</v>
      </c>
    </row>
    <row r="8630" spans="3:8" ht="15" customHeight="1">
      <c r="C8630" s="113" t="b">
        <v>0</v>
      </c>
      <c r="D8630" s="124">
        <v>39204</v>
      </c>
      <c r="E8630" s="115">
        <v>13.295</v>
      </c>
      <c r="F8630" s="115">
        <v>8548</v>
      </c>
      <c r="G8630" s="126">
        <v>0</v>
      </c>
      <c r="H8630" s="126">
        <v>3.4895730335157827E+18</v>
      </c>
    </row>
    <row r="8631" spans="3:8" ht="15" customHeight="1">
      <c r="C8631" s="113" t="b">
        <v>0</v>
      </c>
      <c r="D8631" s="124">
        <v>39205</v>
      </c>
      <c r="E8631" s="115">
        <v>13.291</v>
      </c>
      <c r="F8631" s="115">
        <v>8549</v>
      </c>
      <c r="G8631" s="126">
        <v>0</v>
      </c>
      <c r="H8631" s="126">
        <v>4.5684241353329352E+18</v>
      </c>
    </row>
    <row r="8632" spans="3:8" ht="15" customHeight="1">
      <c r="C8632" s="113" t="b">
        <v>0</v>
      </c>
      <c r="D8632" s="124">
        <v>39206</v>
      </c>
      <c r="E8632" s="115">
        <v>13.271000000000001</v>
      </c>
      <c r="F8632" s="115">
        <v>8550</v>
      </c>
      <c r="G8632" s="126">
        <v>0</v>
      </c>
      <c r="H8632" s="126">
        <v>1.4224289513966971E+18</v>
      </c>
    </row>
    <row r="8633" spans="3:8" ht="15" customHeight="1">
      <c r="C8633" s="113" t="b">
        <v>0</v>
      </c>
      <c r="D8633" s="124">
        <v>39207</v>
      </c>
      <c r="E8633" s="115">
        <v>13.209</v>
      </c>
      <c r="F8633" s="115">
        <v>8551</v>
      </c>
      <c r="G8633" s="126">
        <v>0</v>
      </c>
      <c r="H8633" s="126">
        <v>5.7380407177407078E+17</v>
      </c>
    </row>
    <row r="8634" spans="3:8" ht="15" customHeight="1">
      <c r="C8634" s="113" t="b">
        <v>0</v>
      </c>
      <c r="D8634" s="124">
        <v>39208</v>
      </c>
      <c r="E8634" s="115">
        <v>13.170999999999999</v>
      </c>
      <c r="F8634" s="115">
        <v>8552</v>
      </c>
      <c r="G8634" s="126">
        <v>0</v>
      </c>
      <c r="H8634" s="126">
        <v>1.0871386992470866E+19</v>
      </c>
    </row>
    <row r="8635" spans="3:8" ht="15" customHeight="1">
      <c r="C8635" s="113" t="b">
        <v>0</v>
      </c>
      <c r="D8635" s="124">
        <v>39209</v>
      </c>
      <c r="E8635" s="115">
        <v>13.138999999999999</v>
      </c>
      <c r="F8635" s="115">
        <v>8553</v>
      </c>
      <c r="G8635" s="126">
        <v>0</v>
      </c>
      <c r="H8635" s="126">
        <v>1.0847068876034382E+19</v>
      </c>
    </row>
    <row r="8636" spans="3:8" ht="15" customHeight="1">
      <c r="C8636" s="113" t="b">
        <v>0</v>
      </c>
      <c r="D8636" s="124">
        <v>39210</v>
      </c>
      <c r="E8636" s="115">
        <v>13.122999999999999</v>
      </c>
      <c r="F8636" s="115">
        <v>8554</v>
      </c>
      <c r="G8636" s="126">
        <v>0</v>
      </c>
      <c r="H8636" s="126">
        <v>1.4993814506558179E+19</v>
      </c>
    </row>
    <row r="8637" spans="3:8" ht="15" customHeight="1">
      <c r="C8637" s="113" t="b">
        <v>0</v>
      </c>
      <c r="D8637" s="124">
        <v>39211</v>
      </c>
      <c r="E8637" s="115">
        <v>13.064</v>
      </c>
      <c r="F8637" s="115">
        <v>8555</v>
      </c>
      <c r="G8637" s="126">
        <v>0</v>
      </c>
      <c r="H8637" s="126">
        <v>2.5734068193884973E+17</v>
      </c>
    </row>
    <row r="8638" spans="3:8" ht="15" customHeight="1">
      <c r="C8638" s="113" t="b">
        <v>0</v>
      </c>
      <c r="D8638" s="124">
        <v>39212</v>
      </c>
      <c r="E8638" s="115">
        <v>12.949</v>
      </c>
      <c r="F8638" s="115">
        <v>8556</v>
      </c>
      <c r="G8638" s="126">
        <v>0</v>
      </c>
      <c r="H8638" s="126">
        <v>1.7082056697495882E+19</v>
      </c>
    </row>
    <row r="8639" spans="3:8" ht="15" customHeight="1">
      <c r="C8639" s="113" t="b">
        <v>0</v>
      </c>
      <c r="D8639" s="124">
        <v>39213</v>
      </c>
      <c r="E8639" s="115">
        <v>12.941000000000001</v>
      </c>
      <c r="F8639" s="115">
        <v>8557</v>
      </c>
      <c r="G8639" s="126">
        <v>0</v>
      </c>
      <c r="H8639" s="126">
        <v>2.1559398005807475E+17</v>
      </c>
    </row>
    <row r="8640" spans="3:8" ht="15" customHeight="1">
      <c r="C8640" s="113" t="b">
        <v>0</v>
      </c>
      <c r="D8640" s="124">
        <v>39214</v>
      </c>
      <c r="E8640" s="115">
        <v>12.898</v>
      </c>
      <c r="F8640" s="115">
        <v>8558</v>
      </c>
      <c r="G8640" s="126">
        <v>0</v>
      </c>
      <c r="H8640" s="126">
        <v>1.9998426968932314E+18</v>
      </c>
    </row>
    <row r="8641" spans="3:8" ht="15" customHeight="1">
      <c r="C8641" s="113" t="b">
        <v>0</v>
      </c>
      <c r="D8641" s="124">
        <v>39215</v>
      </c>
      <c r="E8641" s="115">
        <v>12.868</v>
      </c>
      <c r="F8641" s="115">
        <v>8559</v>
      </c>
      <c r="G8641" s="126">
        <v>0</v>
      </c>
      <c r="H8641" s="126">
        <v>1.5260255844420306E+18</v>
      </c>
    </row>
    <row r="8642" spans="3:8" ht="15" customHeight="1">
      <c r="C8642" s="113" t="b">
        <v>0</v>
      </c>
      <c r="D8642" s="124">
        <v>39216</v>
      </c>
      <c r="E8642" s="115">
        <v>12.865</v>
      </c>
      <c r="F8642" s="115">
        <v>8560</v>
      </c>
      <c r="G8642" s="126">
        <v>0</v>
      </c>
      <c r="H8642" s="126">
        <v>3.6329092027871611E+18</v>
      </c>
    </row>
    <row r="8643" spans="3:8" ht="15" customHeight="1">
      <c r="C8643" s="113" t="b">
        <v>0</v>
      </c>
      <c r="D8643" s="124">
        <v>39217</v>
      </c>
      <c r="E8643" s="115">
        <v>12.837999999999999</v>
      </c>
      <c r="F8643" s="115">
        <v>8561</v>
      </c>
      <c r="G8643" s="126">
        <v>0</v>
      </c>
      <c r="H8643" s="126">
        <v>1.2841082206387716E+19</v>
      </c>
    </row>
    <row r="8644" spans="3:8" ht="15" customHeight="1">
      <c r="C8644" s="113" t="b">
        <v>0</v>
      </c>
      <c r="D8644" s="124">
        <v>39218</v>
      </c>
      <c r="E8644" s="115">
        <v>12.749000000000001</v>
      </c>
      <c r="F8644" s="115">
        <v>8562</v>
      </c>
      <c r="G8644" s="126">
        <v>0</v>
      </c>
      <c r="H8644" s="126">
        <v>1.3602925932879796E+19</v>
      </c>
    </row>
    <row r="8645" spans="3:8" ht="15" customHeight="1">
      <c r="C8645" s="113" t="b">
        <v>0</v>
      </c>
      <c r="D8645" s="124">
        <v>39219</v>
      </c>
      <c r="E8645" s="115">
        <v>12.718</v>
      </c>
      <c r="F8645" s="115">
        <v>8563</v>
      </c>
      <c r="G8645" s="126">
        <v>0</v>
      </c>
      <c r="H8645" s="126">
        <v>1.4544116329067141E+19</v>
      </c>
    </row>
    <row r="8646" spans="3:8" ht="15" customHeight="1">
      <c r="C8646" s="113" t="b">
        <v>0</v>
      </c>
      <c r="D8646" s="124">
        <v>39220</v>
      </c>
      <c r="E8646" s="115">
        <v>12.683999999999999</v>
      </c>
      <c r="F8646" s="115">
        <v>8564</v>
      </c>
      <c r="G8646" s="126">
        <v>0</v>
      </c>
      <c r="H8646" s="126">
        <v>7.4092315467938038E+18</v>
      </c>
    </row>
    <row r="8647" spans="3:8" ht="15" customHeight="1">
      <c r="C8647" s="113" t="b">
        <v>0</v>
      </c>
      <c r="D8647" s="124">
        <v>39221</v>
      </c>
      <c r="E8647" s="115">
        <v>12.724</v>
      </c>
      <c r="F8647" s="115">
        <v>8565</v>
      </c>
      <c r="G8647" s="126">
        <v>0</v>
      </c>
      <c r="H8647" s="126">
        <v>7.4636291301895772E+18</v>
      </c>
    </row>
    <row r="8648" spans="3:8" ht="15" customHeight="1">
      <c r="C8648" s="113" t="b">
        <v>0</v>
      </c>
      <c r="D8648" s="124">
        <v>39222</v>
      </c>
      <c r="E8648" s="115">
        <v>12.769</v>
      </c>
      <c r="F8648" s="115">
        <v>8566</v>
      </c>
      <c r="G8648" s="126">
        <v>0</v>
      </c>
      <c r="H8648" s="126">
        <v>9.5832280682865848E+18</v>
      </c>
    </row>
    <row r="8649" spans="3:8" ht="15" customHeight="1">
      <c r="C8649" s="113" t="b">
        <v>0</v>
      </c>
      <c r="D8649" s="124">
        <v>39223</v>
      </c>
      <c r="E8649" s="115">
        <v>12.641999999999999</v>
      </c>
      <c r="F8649" s="115">
        <v>8567</v>
      </c>
      <c r="G8649" s="126">
        <v>0</v>
      </c>
      <c r="H8649" s="126">
        <v>1.0219383788055503E+19</v>
      </c>
    </row>
    <row r="8650" spans="3:8" ht="15" customHeight="1">
      <c r="C8650" s="113" t="b">
        <v>0</v>
      </c>
      <c r="D8650" s="124">
        <v>39224</v>
      </c>
      <c r="E8650" s="115">
        <v>12.565</v>
      </c>
      <c r="F8650" s="115">
        <v>8568</v>
      </c>
      <c r="G8650" s="126">
        <v>0</v>
      </c>
      <c r="H8650" s="126">
        <v>6.6627019542852454E+18</v>
      </c>
    </row>
    <row r="8651" spans="3:8" ht="15" customHeight="1">
      <c r="C8651" s="113" t="b">
        <v>0</v>
      </c>
      <c r="D8651" s="124">
        <v>39225</v>
      </c>
      <c r="E8651" s="115">
        <v>12.503</v>
      </c>
      <c r="F8651" s="115">
        <v>8569</v>
      </c>
      <c r="G8651" s="126">
        <v>0</v>
      </c>
      <c r="H8651" s="126">
        <v>4.8322764502867456E+18</v>
      </c>
    </row>
    <row r="8652" spans="3:8" ht="15" customHeight="1">
      <c r="C8652" s="113" t="b">
        <v>0</v>
      </c>
      <c r="D8652" s="124">
        <v>39226</v>
      </c>
      <c r="E8652" s="115">
        <v>12.465999999999999</v>
      </c>
      <c r="F8652" s="115">
        <v>8570</v>
      </c>
      <c r="G8652" s="126">
        <v>0</v>
      </c>
      <c r="H8652" s="126">
        <v>5.373574616240809E+17</v>
      </c>
    </row>
    <row r="8653" spans="3:8" ht="15" customHeight="1">
      <c r="C8653" s="113" t="b">
        <v>0</v>
      </c>
      <c r="D8653" s="124">
        <v>39227</v>
      </c>
      <c r="E8653" s="115">
        <v>12.414999999999999</v>
      </c>
      <c r="F8653" s="115">
        <v>8571</v>
      </c>
      <c r="G8653" s="126">
        <v>0</v>
      </c>
      <c r="H8653" s="126">
        <v>1.1896587965320671E+19</v>
      </c>
    </row>
    <row r="8654" spans="3:8" ht="15" customHeight="1">
      <c r="C8654" s="113" t="b">
        <v>0</v>
      </c>
      <c r="D8654" s="124">
        <v>39228</v>
      </c>
      <c r="E8654" s="115">
        <v>12.331</v>
      </c>
      <c r="F8654" s="115">
        <v>8572</v>
      </c>
      <c r="G8654" s="126">
        <v>0</v>
      </c>
      <c r="H8654" s="126">
        <v>1.946741516151009E+18</v>
      </c>
    </row>
    <row r="8655" spans="3:8" ht="15" customHeight="1">
      <c r="C8655" s="113" t="b">
        <v>0</v>
      </c>
      <c r="D8655" s="124">
        <v>39229</v>
      </c>
      <c r="E8655" s="115">
        <v>12.337999999999999</v>
      </c>
      <c r="F8655" s="115">
        <v>8573</v>
      </c>
      <c r="G8655" s="126">
        <v>0</v>
      </c>
      <c r="H8655" s="126">
        <v>7.9553950670003681E+18</v>
      </c>
    </row>
    <row r="8656" spans="3:8" ht="15" customHeight="1">
      <c r="C8656" s="113" t="b">
        <v>0</v>
      </c>
      <c r="D8656" s="124">
        <v>39230</v>
      </c>
      <c r="E8656" s="115">
        <v>12.327</v>
      </c>
      <c r="F8656" s="115">
        <v>8574</v>
      </c>
      <c r="G8656" s="126">
        <v>0</v>
      </c>
      <c r="H8656" s="126">
        <v>1.5072402363985508E+19</v>
      </c>
    </row>
    <row r="8657" spans="3:8" ht="15" customHeight="1">
      <c r="C8657" s="113" t="b">
        <v>0</v>
      </c>
      <c r="D8657" s="124">
        <v>39231</v>
      </c>
      <c r="E8657" s="115">
        <v>12.295999999999999</v>
      </c>
      <c r="F8657" s="115">
        <v>8575</v>
      </c>
      <c r="G8657" s="126">
        <v>0</v>
      </c>
      <c r="H8657" s="126">
        <v>4.38037839139025E+18</v>
      </c>
    </row>
    <row r="8658" spans="3:8" ht="15" customHeight="1">
      <c r="C8658" s="113" t="b">
        <v>0</v>
      </c>
      <c r="D8658" s="124">
        <v>39232</v>
      </c>
      <c r="E8658" s="115">
        <v>12.183999999999999</v>
      </c>
      <c r="F8658" s="115">
        <v>8576</v>
      </c>
      <c r="G8658" s="126">
        <v>0</v>
      </c>
      <c r="H8658" s="126">
        <v>3.5812860412931149E+18</v>
      </c>
    </row>
    <row r="8659" spans="3:8" ht="15" customHeight="1">
      <c r="C8659" s="113" t="b">
        <v>0</v>
      </c>
      <c r="D8659" s="124">
        <v>39233</v>
      </c>
      <c r="E8659" s="115">
        <v>12.17</v>
      </c>
      <c r="F8659" s="115">
        <v>8577</v>
      </c>
      <c r="G8659" s="126">
        <v>0</v>
      </c>
      <c r="H8659" s="126">
        <v>1.4406653204088332E+19</v>
      </c>
    </row>
    <row r="8660" spans="3:8" ht="15" customHeight="1">
      <c r="C8660" s="113" t="b">
        <v>0</v>
      </c>
      <c r="D8660" s="124">
        <v>39234</v>
      </c>
      <c r="E8660" s="115">
        <v>12.029</v>
      </c>
      <c r="F8660" s="115">
        <v>8578</v>
      </c>
      <c r="G8660" s="126">
        <v>0</v>
      </c>
      <c r="H8660" s="126">
        <v>3.6533819187531172E+18</v>
      </c>
    </row>
    <row r="8661" spans="3:8" ht="15" customHeight="1">
      <c r="C8661" s="113" t="b">
        <v>0</v>
      </c>
      <c r="D8661" s="124">
        <v>39235</v>
      </c>
      <c r="E8661" s="115">
        <v>12.004</v>
      </c>
      <c r="F8661" s="115">
        <v>8579</v>
      </c>
      <c r="G8661" s="126">
        <v>0</v>
      </c>
      <c r="H8661" s="126">
        <v>1.1150101751446854E+19</v>
      </c>
    </row>
    <row r="8662" spans="3:8" ht="15" customHeight="1">
      <c r="C8662" s="113" t="b">
        <v>0</v>
      </c>
      <c r="D8662" s="124">
        <v>39236</v>
      </c>
      <c r="E8662" s="115">
        <v>11.92</v>
      </c>
      <c r="F8662" s="115">
        <v>8580</v>
      </c>
      <c r="G8662" s="126">
        <v>0</v>
      </c>
      <c r="H8662" s="126">
        <v>1.3311559953834594E+19</v>
      </c>
    </row>
    <row r="8663" spans="3:8" ht="15" customHeight="1">
      <c r="C8663" s="113" t="b">
        <v>0</v>
      </c>
      <c r="D8663" s="124">
        <v>39237</v>
      </c>
      <c r="E8663" s="115">
        <v>11.867000000000001</v>
      </c>
      <c r="F8663" s="115">
        <v>8581</v>
      </c>
      <c r="G8663" s="126">
        <v>0</v>
      </c>
      <c r="H8663" s="126">
        <v>1.2156925072489404E+19</v>
      </c>
    </row>
    <row r="8664" spans="3:8" ht="15" customHeight="1">
      <c r="C8664" s="113" t="b">
        <v>0</v>
      </c>
      <c r="D8664" s="124">
        <v>39238</v>
      </c>
      <c r="E8664" s="115">
        <v>11.817</v>
      </c>
      <c r="F8664" s="115">
        <v>8582</v>
      </c>
      <c r="G8664" s="126">
        <v>0</v>
      </c>
      <c r="H8664" s="126">
        <v>1.5651188962434803E+18</v>
      </c>
    </row>
    <row r="8665" spans="3:8" ht="15" customHeight="1">
      <c r="C8665" s="113" t="b">
        <v>0</v>
      </c>
      <c r="D8665" s="124">
        <v>39239</v>
      </c>
      <c r="E8665" s="115">
        <v>11.759</v>
      </c>
      <c r="F8665" s="115">
        <v>8583</v>
      </c>
      <c r="G8665" s="126">
        <v>0</v>
      </c>
      <c r="H8665" s="126">
        <v>1.6567791179865252E+19</v>
      </c>
    </row>
    <row r="8666" spans="3:8" ht="15" customHeight="1">
      <c r="C8666" s="113" t="b">
        <v>0</v>
      </c>
      <c r="D8666" s="124">
        <v>39240</v>
      </c>
      <c r="E8666" s="115">
        <v>11.757</v>
      </c>
      <c r="F8666" s="115">
        <v>8584</v>
      </c>
      <c r="G8666" s="126">
        <v>0</v>
      </c>
      <c r="H8666" s="126">
        <v>1.280283108783993E+19</v>
      </c>
    </row>
    <row r="8667" spans="3:8" ht="15" customHeight="1">
      <c r="C8667" s="113" t="b">
        <v>0</v>
      </c>
      <c r="D8667" s="124">
        <v>39241</v>
      </c>
      <c r="E8667" s="115">
        <v>11.826000000000001</v>
      </c>
      <c r="F8667" s="115">
        <v>8585</v>
      </c>
      <c r="G8667" s="126">
        <v>0</v>
      </c>
      <c r="H8667" s="126">
        <v>1.5896892160215005E+19</v>
      </c>
    </row>
    <row r="8668" spans="3:8" ht="15" customHeight="1">
      <c r="C8668" s="113" t="b">
        <v>0</v>
      </c>
      <c r="D8668" s="124">
        <v>39242</v>
      </c>
      <c r="E8668" s="115">
        <v>11.702</v>
      </c>
      <c r="F8668" s="115">
        <v>8586</v>
      </c>
      <c r="G8668" s="126">
        <v>0</v>
      </c>
      <c r="H8668" s="126">
        <v>9.0570745579690629E+18</v>
      </c>
    </row>
    <row r="8669" spans="3:8" ht="15" customHeight="1">
      <c r="C8669" s="113" t="b">
        <v>0</v>
      </c>
      <c r="D8669" s="124">
        <v>39243</v>
      </c>
      <c r="E8669" s="115">
        <v>11.715</v>
      </c>
      <c r="F8669" s="115">
        <v>8587</v>
      </c>
      <c r="G8669" s="126">
        <v>0</v>
      </c>
      <c r="H8669" s="126">
        <v>4.7656360633799967E+18</v>
      </c>
    </row>
    <row r="8670" spans="3:8" ht="15" customHeight="1">
      <c r="C8670" s="113" t="b">
        <v>0</v>
      </c>
      <c r="D8670" s="124">
        <v>39244</v>
      </c>
      <c r="E8670" s="115">
        <v>11.638999999999999</v>
      </c>
      <c r="F8670" s="115">
        <v>8588</v>
      </c>
      <c r="G8670" s="126">
        <v>0</v>
      </c>
      <c r="H8670" s="126">
        <v>1.2880834776581327E+19</v>
      </c>
    </row>
    <row r="8671" spans="3:8" ht="15" customHeight="1">
      <c r="C8671" s="113" t="b">
        <v>0</v>
      </c>
      <c r="D8671" s="124">
        <v>39245</v>
      </c>
      <c r="E8671" s="115">
        <v>11.606999999999999</v>
      </c>
      <c r="F8671" s="115">
        <v>8589</v>
      </c>
      <c r="G8671" s="126">
        <v>0</v>
      </c>
      <c r="H8671" s="126">
        <v>1.2663193601904351E+19</v>
      </c>
    </row>
    <row r="8672" spans="3:8" ht="15" customHeight="1">
      <c r="C8672" s="113" t="b">
        <v>0</v>
      </c>
      <c r="D8672" s="124">
        <v>39246</v>
      </c>
      <c r="E8672" s="115">
        <v>11.561</v>
      </c>
      <c r="F8672" s="115">
        <v>8590</v>
      </c>
      <c r="G8672" s="126">
        <v>0</v>
      </c>
      <c r="H8672" s="126">
        <v>2.073161457284958E+18</v>
      </c>
    </row>
    <row r="8673" spans="3:8" ht="15" customHeight="1">
      <c r="C8673" s="113" t="b">
        <v>0</v>
      </c>
      <c r="D8673" s="124">
        <v>39247</v>
      </c>
      <c r="E8673" s="115">
        <v>11.457000000000001</v>
      </c>
      <c r="F8673" s="115">
        <v>8591</v>
      </c>
      <c r="G8673" s="126">
        <v>0</v>
      </c>
      <c r="H8673" s="126">
        <v>1.7729901008889762E+19</v>
      </c>
    </row>
    <row r="8674" spans="3:8" ht="15" customHeight="1">
      <c r="C8674" s="113" t="b">
        <v>0</v>
      </c>
      <c r="D8674" s="124">
        <v>39248</v>
      </c>
      <c r="E8674" s="115">
        <v>11.43</v>
      </c>
      <c r="F8674" s="115">
        <v>8592</v>
      </c>
      <c r="G8674" s="126">
        <v>0</v>
      </c>
      <c r="H8674" s="126">
        <v>1.1253967956086856E+19</v>
      </c>
    </row>
    <row r="8675" spans="3:8" ht="15" customHeight="1">
      <c r="C8675" s="113" t="b">
        <v>0</v>
      </c>
      <c r="D8675" s="124">
        <v>39249</v>
      </c>
      <c r="E8675" s="115">
        <v>11.365</v>
      </c>
      <c r="F8675" s="115">
        <v>8593</v>
      </c>
      <c r="G8675" s="126">
        <v>0</v>
      </c>
      <c r="H8675" s="126">
        <v>1.1007443466971822E+19</v>
      </c>
    </row>
    <row r="8676" spans="3:8" ht="15" customHeight="1">
      <c r="C8676" s="113" t="b">
        <v>0</v>
      </c>
      <c r="D8676" s="124">
        <v>39250</v>
      </c>
      <c r="E8676" s="115">
        <v>11.263</v>
      </c>
      <c r="F8676" s="115">
        <v>8594</v>
      </c>
      <c r="G8676" s="126">
        <v>0</v>
      </c>
      <c r="H8676" s="126">
        <v>1.3731709422835644E+19</v>
      </c>
    </row>
    <row r="8677" spans="3:8" ht="15" customHeight="1">
      <c r="C8677" s="113" t="b">
        <v>0</v>
      </c>
      <c r="D8677" s="124">
        <v>39251</v>
      </c>
      <c r="E8677" s="115">
        <v>11.131</v>
      </c>
      <c r="F8677" s="115">
        <v>8595</v>
      </c>
      <c r="G8677" s="126">
        <v>0</v>
      </c>
      <c r="H8677" s="126">
        <v>9.5886721904591544E+18</v>
      </c>
    </row>
    <row r="8678" spans="3:8" ht="15" customHeight="1">
      <c r="C8678" s="113" t="b">
        <v>0</v>
      </c>
      <c r="D8678" s="124">
        <v>39252</v>
      </c>
      <c r="E8678" s="115">
        <v>11.065</v>
      </c>
      <c r="F8678" s="115">
        <v>8596</v>
      </c>
      <c r="G8678" s="126">
        <v>0</v>
      </c>
      <c r="H8678" s="126">
        <v>7.620466759254485E+18</v>
      </c>
    </row>
    <row r="8679" spans="3:8" ht="15" customHeight="1">
      <c r="C8679" s="113" t="b">
        <v>0</v>
      </c>
      <c r="D8679" s="124">
        <v>39253</v>
      </c>
      <c r="E8679" s="115">
        <v>10.945</v>
      </c>
      <c r="F8679" s="115">
        <v>8597</v>
      </c>
      <c r="G8679" s="126">
        <v>0</v>
      </c>
      <c r="H8679" s="126">
        <v>7.6589276161603881E+18</v>
      </c>
    </row>
    <row r="8680" spans="3:8" ht="15" customHeight="1">
      <c r="C8680" s="113" t="b">
        <v>0</v>
      </c>
      <c r="D8680" s="124">
        <v>39254</v>
      </c>
      <c r="E8680" s="115">
        <v>10.863</v>
      </c>
      <c r="F8680" s="115">
        <v>8598</v>
      </c>
      <c r="G8680" s="126">
        <v>0</v>
      </c>
      <c r="H8680" s="126">
        <v>7.3978310871063173E+18</v>
      </c>
    </row>
    <row r="8681" spans="3:8" ht="15" customHeight="1">
      <c r="C8681" s="113" t="b">
        <v>0</v>
      </c>
      <c r="D8681" s="124">
        <v>39255</v>
      </c>
      <c r="E8681" s="115">
        <v>10.824</v>
      </c>
      <c r="F8681" s="115">
        <v>8599</v>
      </c>
      <c r="G8681" s="126">
        <v>0</v>
      </c>
      <c r="H8681" s="126">
        <v>1.1458946397334509E+18</v>
      </c>
    </row>
    <row r="8682" spans="3:8" ht="15" customHeight="1">
      <c r="C8682" s="113" t="b">
        <v>0</v>
      </c>
      <c r="D8682" s="124">
        <v>39256</v>
      </c>
      <c r="E8682" s="115">
        <v>10.737</v>
      </c>
      <c r="F8682" s="115">
        <v>8600</v>
      </c>
      <c r="G8682" s="126">
        <v>0</v>
      </c>
      <c r="H8682" s="126">
        <v>9.0622942438275512E+18</v>
      </c>
    </row>
    <row r="8683" spans="3:8" ht="15" customHeight="1">
      <c r="C8683" s="113" t="b">
        <v>0</v>
      </c>
      <c r="D8683" s="124">
        <v>39257</v>
      </c>
      <c r="E8683" s="115">
        <v>10.625999999999999</v>
      </c>
      <c r="F8683" s="115">
        <v>8601</v>
      </c>
      <c r="G8683" s="126">
        <v>0</v>
      </c>
      <c r="H8683" s="126">
        <v>4.2795224690029937E+18</v>
      </c>
    </row>
    <row r="8684" spans="3:8" ht="15" customHeight="1">
      <c r="C8684" s="113" t="b">
        <v>0</v>
      </c>
      <c r="D8684" s="124">
        <v>39258</v>
      </c>
      <c r="E8684" s="115">
        <v>10.497</v>
      </c>
      <c r="F8684" s="115">
        <v>8602</v>
      </c>
      <c r="G8684" s="126">
        <v>0</v>
      </c>
      <c r="H8684" s="126">
        <v>8.2178976029126748E+18</v>
      </c>
    </row>
    <row r="8685" spans="3:8" ht="15" customHeight="1">
      <c r="C8685" s="113" t="b">
        <v>0</v>
      </c>
      <c r="D8685" s="124">
        <v>39259</v>
      </c>
      <c r="E8685" s="115">
        <v>10.446999999999999</v>
      </c>
      <c r="F8685" s="115">
        <v>8603</v>
      </c>
      <c r="G8685" s="126">
        <v>0</v>
      </c>
      <c r="H8685" s="126">
        <v>1.2431457680597846E+19</v>
      </c>
    </row>
    <row r="8686" spans="3:8" ht="15" customHeight="1">
      <c r="C8686" s="113" t="b">
        <v>0</v>
      </c>
      <c r="D8686" s="124">
        <v>39260</v>
      </c>
      <c r="E8686" s="115">
        <v>10.391</v>
      </c>
      <c r="F8686" s="115">
        <v>8604</v>
      </c>
      <c r="G8686" s="126">
        <v>0</v>
      </c>
      <c r="H8686" s="126">
        <v>7.0289762187164047E+18</v>
      </c>
    </row>
    <row r="8687" spans="3:8" ht="15" customHeight="1">
      <c r="C8687" s="113" t="b">
        <v>0</v>
      </c>
      <c r="D8687" s="124">
        <v>39261</v>
      </c>
      <c r="E8687" s="115">
        <v>10.281000000000001</v>
      </c>
      <c r="F8687" s="115">
        <v>8605</v>
      </c>
      <c r="G8687" s="126">
        <v>0</v>
      </c>
      <c r="H8687" s="126">
        <v>4.7726585222025308E+18</v>
      </c>
    </row>
    <row r="8688" spans="3:8" ht="15" customHeight="1">
      <c r="C8688" s="113" t="b">
        <v>0</v>
      </c>
      <c r="D8688" s="124">
        <v>39262</v>
      </c>
      <c r="E8688" s="115">
        <v>10.125</v>
      </c>
      <c r="F8688" s="115">
        <v>8606</v>
      </c>
      <c r="G8688" s="126">
        <v>0</v>
      </c>
      <c r="H8688" s="126">
        <v>4.079198007804862E+18</v>
      </c>
    </row>
    <row r="8689" spans="3:8" ht="15" customHeight="1">
      <c r="C8689" s="113" t="b">
        <v>0</v>
      </c>
      <c r="D8689" s="124">
        <v>39263</v>
      </c>
      <c r="E8689" s="115">
        <v>9.952</v>
      </c>
      <c r="F8689" s="115">
        <v>8607</v>
      </c>
      <c r="G8689" s="126">
        <v>0</v>
      </c>
      <c r="H8689" s="126">
        <v>8.0700065165660129E+18</v>
      </c>
    </row>
    <row r="8690" spans="3:8" ht="15" customHeight="1">
      <c r="C8690" s="113" t="b">
        <v>0</v>
      </c>
      <c r="D8690" s="124">
        <v>39264</v>
      </c>
      <c r="E8690" s="115">
        <v>9.6319999999999997</v>
      </c>
      <c r="F8690" s="115">
        <v>8608</v>
      </c>
      <c r="G8690" s="126">
        <v>0</v>
      </c>
      <c r="H8690" s="126">
        <v>2.6501075789351306E+18</v>
      </c>
    </row>
    <row r="8691" spans="3:8" ht="15" customHeight="1">
      <c r="C8691" s="113" t="b">
        <v>0</v>
      </c>
      <c r="D8691" s="124">
        <v>39265</v>
      </c>
      <c r="E8691" s="115">
        <v>9.452</v>
      </c>
      <c r="F8691" s="115">
        <v>8609</v>
      </c>
      <c r="G8691" s="126">
        <v>0</v>
      </c>
      <c r="H8691" s="126">
        <v>1.2898161792599013E+19</v>
      </c>
    </row>
    <row r="8692" spans="3:8" ht="15" customHeight="1">
      <c r="C8692" s="113" t="b">
        <v>0</v>
      </c>
      <c r="D8692" s="124">
        <v>39266</v>
      </c>
      <c r="E8692" s="115">
        <v>9.2100000000000009</v>
      </c>
      <c r="F8692" s="115">
        <v>8610</v>
      </c>
      <c r="G8692" s="126">
        <v>0</v>
      </c>
      <c r="H8692" s="126">
        <v>1.425413274319573E+19</v>
      </c>
    </row>
    <row r="8693" spans="3:8" ht="15" customHeight="1">
      <c r="C8693" s="113" t="b">
        <v>0</v>
      </c>
      <c r="D8693" s="124">
        <v>39267</v>
      </c>
      <c r="E8693" s="115">
        <v>9.0980000000000008</v>
      </c>
      <c r="F8693" s="115">
        <v>8611</v>
      </c>
      <c r="G8693" s="126">
        <v>0</v>
      </c>
      <c r="H8693" s="126">
        <v>1.7685947211589077E+19</v>
      </c>
    </row>
    <row r="8694" spans="3:8" ht="15" customHeight="1">
      <c r="C8694" s="113" t="b">
        <v>0</v>
      </c>
      <c r="D8694" s="124">
        <v>39268</v>
      </c>
      <c r="E8694" s="115">
        <v>9.0370000000000008</v>
      </c>
      <c r="F8694" s="115">
        <v>8612</v>
      </c>
      <c r="G8694" s="126">
        <v>0</v>
      </c>
      <c r="H8694" s="126">
        <v>1.1758661108010537E+19</v>
      </c>
    </row>
    <row r="8695" spans="3:8" ht="15" customHeight="1">
      <c r="C8695" s="113" t="b">
        <v>0</v>
      </c>
      <c r="D8695" s="124">
        <v>39269</v>
      </c>
      <c r="E8695" s="115">
        <v>8.8970000000000002</v>
      </c>
      <c r="F8695" s="115">
        <v>8613</v>
      </c>
      <c r="G8695" s="126">
        <v>0</v>
      </c>
      <c r="H8695" s="126">
        <v>6.5674552785178266E+18</v>
      </c>
    </row>
    <row r="8696" spans="3:8" ht="15" customHeight="1">
      <c r="C8696" s="113" t="b">
        <v>0</v>
      </c>
      <c r="D8696" s="124">
        <v>39270</v>
      </c>
      <c r="E8696" s="115">
        <v>8.7840000000000007</v>
      </c>
      <c r="F8696" s="115">
        <v>8614</v>
      </c>
      <c r="G8696" s="126">
        <v>0</v>
      </c>
      <c r="H8696" s="126">
        <v>1.3257995857172992E+19</v>
      </c>
    </row>
    <row r="8697" spans="3:8" ht="15" customHeight="1">
      <c r="C8697" s="113" t="b">
        <v>0</v>
      </c>
      <c r="D8697" s="124">
        <v>39271</v>
      </c>
      <c r="E8697" s="115">
        <v>8.7219999999999995</v>
      </c>
      <c r="F8697" s="115">
        <v>8615</v>
      </c>
      <c r="G8697" s="126">
        <v>0</v>
      </c>
      <c r="H8697" s="126">
        <v>8.943011831604052E+18</v>
      </c>
    </row>
    <row r="8698" spans="3:8" ht="15" customHeight="1">
      <c r="C8698" s="113" t="b">
        <v>0</v>
      </c>
      <c r="D8698" s="124">
        <v>39272</v>
      </c>
      <c r="E8698" s="115">
        <v>8.6739999999999995</v>
      </c>
      <c r="F8698" s="115">
        <v>8616</v>
      </c>
      <c r="G8698" s="126">
        <v>0</v>
      </c>
      <c r="H8698" s="126">
        <v>8.7596061177376932E+18</v>
      </c>
    </row>
    <row r="8699" spans="3:8" ht="15" customHeight="1">
      <c r="C8699" s="113" t="b">
        <v>0</v>
      </c>
      <c r="D8699" s="124">
        <v>39273</v>
      </c>
      <c r="E8699" s="115">
        <v>8.5830000000000002</v>
      </c>
      <c r="F8699" s="115">
        <v>8617</v>
      </c>
      <c r="G8699" s="126">
        <v>0</v>
      </c>
      <c r="H8699" s="126">
        <v>7.3871269104120218E+18</v>
      </c>
    </row>
    <row r="8700" spans="3:8" ht="15" customHeight="1">
      <c r="C8700" s="113" t="b">
        <v>0</v>
      </c>
      <c r="D8700" s="124">
        <v>39274</v>
      </c>
      <c r="E8700" s="115">
        <v>8.4629999999999992</v>
      </c>
      <c r="F8700" s="115">
        <v>8618</v>
      </c>
      <c r="G8700" s="126">
        <v>0</v>
      </c>
      <c r="H8700" s="126">
        <v>5.5278404371529216E+18</v>
      </c>
    </row>
    <row r="8701" spans="3:8" ht="15" customHeight="1">
      <c r="C8701" s="113" t="b">
        <v>0</v>
      </c>
      <c r="D8701" s="124">
        <v>39275</v>
      </c>
      <c r="E8701" s="115">
        <v>8.327</v>
      </c>
      <c r="F8701" s="115">
        <v>8619</v>
      </c>
      <c r="G8701" s="126">
        <v>0</v>
      </c>
      <c r="H8701" s="126">
        <v>1.0027631886114548E+19</v>
      </c>
    </row>
    <row r="8702" spans="3:8" ht="15" customHeight="1">
      <c r="C8702" s="113" t="b">
        <v>0</v>
      </c>
      <c r="D8702" s="124">
        <v>39276</v>
      </c>
      <c r="E8702" s="115">
        <v>8.1950000000000003</v>
      </c>
      <c r="F8702" s="115">
        <v>8620</v>
      </c>
      <c r="G8702" s="126">
        <v>0</v>
      </c>
      <c r="H8702" s="126">
        <v>5.9980632874853038E+18</v>
      </c>
    </row>
    <row r="8703" spans="3:8" ht="15" customHeight="1">
      <c r="C8703" s="113" t="b">
        <v>0</v>
      </c>
      <c r="D8703" s="124">
        <v>39277</v>
      </c>
      <c r="E8703" s="115">
        <v>8.0649999999999995</v>
      </c>
      <c r="F8703" s="115">
        <v>8621</v>
      </c>
      <c r="G8703" s="126">
        <v>0</v>
      </c>
      <c r="H8703" s="126">
        <v>9.6194077793961165E+18</v>
      </c>
    </row>
    <row r="8704" spans="3:8" ht="15" customHeight="1">
      <c r="C8704" s="113" t="b">
        <v>0</v>
      </c>
      <c r="D8704" s="124">
        <v>39278</v>
      </c>
      <c r="E8704" s="115">
        <v>8.0009999999999994</v>
      </c>
      <c r="F8704" s="115">
        <v>8622</v>
      </c>
      <c r="G8704" s="126">
        <v>0</v>
      </c>
      <c r="H8704" s="126">
        <v>7.203920264939393E+18</v>
      </c>
    </row>
    <row r="8705" spans="3:8" ht="15" customHeight="1">
      <c r="C8705" s="113" t="b">
        <v>0</v>
      </c>
      <c r="D8705" s="124">
        <v>39279</v>
      </c>
      <c r="E8705" s="115">
        <v>7.8230000000000004</v>
      </c>
      <c r="F8705" s="115">
        <v>8623</v>
      </c>
      <c r="G8705" s="126">
        <v>0</v>
      </c>
      <c r="H8705" s="126">
        <v>1.6190446648687526E+19</v>
      </c>
    </row>
    <row r="8706" spans="3:8" ht="15" customHeight="1">
      <c r="C8706" s="113" t="b">
        <v>0</v>
      </c>
      <c r="D8706" s="124">
        <v>39280</v>
      </c>
      <c r="E8706" s="115">
        <v>7.8170000000000002</v>
      </c>
      <c r="F8706" s="115">
        <v>8624</v>
      </c>
      <c r="G8706" s="126">
        <v>0</v>
      </c>
      <c r="H8706" s="126">
        <v>6.6863090720097628E+18</v>
      </c>
    </row>
    <row r="8707" spans="3:8" ht="15" customHeight="1">
      <c r="C8707" s="113" t="b">
        <v>0</v>
      </c>
      <c r="D8707" s="124">
        <v>39281</v>
      </c>
      <c r="E8707" s="115">
        <v>7.7510000000000003</v>
      </c>
      <c r="F8707" s="115">
        <v>8625</v>
      </c>
      <c r="G8707" s="126">
        <v>0</v>
      </c>
      <c r="H8707" s="126">
        <v>9.3485354001595597E+18</v>
      </c>
    </row>
    <row r="8708" spans="3:8" ht="15" customHeight="1">
      <c r="C8708" s="113" t="b">
        <v>0</v>
      </c>
      <c r="D8708" s="124">
        <v>39282</v>
      </c>
      <c r="E8708" s="115">
        <v>7.62</v>
      </c>
      <c r="F8708" s="115">
        <v>8626</v>
      </c>
      <c r="G8708" s="126">
        <v>0</v>
      </c>
      <c r="H8708" s="126">
        <v>3.7101094177801585E+18</v>
      </c>
    </row>
    <row r="8709" spans="3:8" ht="15" customHeight="1">
      <c r="C8709" s="113" t="b">
        <v>0</v>
      </c>
      <c r="D8709" s="124">
        <v>39283</v>
      </c>
      <c r="E8709" s="115">
        <v>7.4790000000000001</v>
      </c>
      <c r="F8709" s="115">
        <v>8627</v>
      </c>
      <c r="G8709" s="126">
        <v>0</v>
      </c>
      <c r="H8709" s="126">
        <v>1.8183045338561362E+19</v>
      </c>
    </row>
    <row r="8710" spans="3:8" ht="15" customHeight="1">
      <c r="C8710" s="113" t="b">
        <v>0</v>
      </c>
      <c r="D8710" s="124">
        <v>39284</v>
      </c>
      <c r="E8710" s="115">
        <v>7.4450000000000003</v>
      </c>
      <c r="F8710" s="115">
        <v>8628</v>
      </c>
      <c r="G8710" s="126">
        <v>0</v>
      </c>
      <c r="H8710" s="126">
        <v>1.1681321835656657E+19</v>
      </c>
    </row>
    <row r="8711" spans="3:8" ht="15" customHeight="1">
      <c r="C8711" s="113" t="b">
        <v>0</v>
      </c>
      <c r="D8711" s="124">
        <v>39285</v>
      </c>
      <c r="E8711" s="115">
        <v>7.3929999999999998</v>
      </c>
      <c r="F8711" s="115">
        <v>8629</v>
      </c>
      <c r="G8711" s="126">
        <v>0</v>
      </c>
      <c r="H8711" s="126">
        <v>6.4114997678610893E+18</v>
      </c>
    </row>
    <row r="8712" spans="3:8" ht="15" customHeight="1">
      <c r="C8712" s="113" t="b">
        <v>0</v>
      </c>
      <c r="D8712" s="124">
        <v>39286</v>
      </c>
      <c r="E8712" s="115">
        <v>7.2510000000000003</v>
      </c>
      <c r="F8712" s="115">
        <v>8630</v>
      </c>
      <c r="G8712" s="126">
        <v>0</v>
      </c>
      <c r="H8712" s="126">
        <v>1.5591532336927515E+19</v>
      </c>
    </row>
    <row r="8713" spans="3:8" ht="15" customHeight="1">
      <c r="C8713" s="113" t="b">
        <v>0</v>
      </c>
      <c r="D8713" s="124">
        <v>39287</v>
      </c>
      <c r="E8713" s="115">
        <v>7.1260000000000003</v>
      </c>
      <c r="F8713" s="115">
        <v>8631</v>
      </c>
      <c r="G8713" s="126">
        <v>0</v>
      </c>
      <c r="H8713" s="126">
        <v>5.0677074127105444E+18</v>
      </c>
    </row>
    <row r="8714" spans="3:8" ht="15" customHeight="1">
      <c r="C8714" s="113" t="b">
        <v>0</v>
      </c>
      <c r="D8714" s="124">
        <v>39288</v>
      </c>
      <c r="E8714" s="115">
        <v>6.9980000000000002</v>
      </c>
      <c r="F8714" s="115">
        <v>8632</v>
      </c>
      <c r="G8714" s="126">
        <v>0</v>
      </c>
      <c r="H8714" s="126">
        <v>9.0691749170648627E+18</v>
      </c>
    </row>
    <row r="8715" spans="3:8" ht="15" customHeight="1">
      <c r="C8715" s="113" t="b">
        <v>0</v>
      </c>
      <c r="D8715" s="124">
        <v>39289</v>
      </c>
      <c r="E8715" s="115">
        <v>6.8860000000000001</v>
      </c>
      <c r="F8715" s="115">
        <v>8633</v>
      </c>
      <c r="G8715" s="126">
        <v>0</v>
      </c>
      <c r="H8715" s="126">
        <v>1.1975883694101955E+19</v>
      </c>
    </row>
    <row r="8716" spans="3:8" ht="15" customHeight="1">
      <c r="C8716" s="113" t="b">
        <v>0</v>
      </c>
      <c r="D8716" s="124">
        <v>39290</v>
      </c>
      <c r="E8716" s="115">
        <v>6.7850000000000001</v>
      </c>
      <c r="F8716" s="115">
        <v>8634</v>
      </c>
      <c r="G8716" s="126">
        <v>0</v>
      </c>
      <c r="H8716" s="126">
        <v>9.4314126250254438E+18</v>
      </c>
    </row>
    <row r="8717" spans="3:8" ht="15" customHeight="1">
      <c r="C8717" s="113" t="b">
        <v>0</v>
      </c>
      <c r="D8717" s="124">
        <v>39291</v>
      </c>
      <c r="E8717" s="115">
        <v>6.7190000000000003</v>
      </c>
      <c r="F8717" s="115">
        <v>8635</v>
      </c>
      <c r="G8717" s="126">
        <v>0</v>
      </c>
      <c r="H8717" s="126">
        <v>1.8042413271482741E+19</v>
      </c>
    </row>
    <row r="8718" spans="3:8" ht="15" customHeight="1">
      <c r="C8718" s="113" t="b">
        <v>0</v>
      </c>
      <c r="D8718" s="124">
        <v>39292</v>
      </c>
      <c r="E8718" s="115">
        <v>6.7089999999999996</v>
      </c>
      <c r="F8718" s="115">
        <v>8636</v>
      </c>
      <c r="G8718" s="126">
        <v>0</v>
      </c>
      <c r="H8718" s="126">
        <v>1.4726365096324024E+19</v>
      </c>
    </row>
    <row r="8719" spans="3:8" ht="15" customHeight="1">
      <c r="C8719" s="113" t="b">
        <v>0</v>
      </c>
      <c r="D8719" s="124">
        <v>39293</v>
      </c>
      <c r="E8719" s="115">
        <v>6.657</v>
      </c>
      <c r="F8719" s="115">
        <v>8637</v>
      </c>
      <c r="G8719" s="126">
        <v>0</v>
      </c>
      <c r="H8719" s="126">
        <v>1.538436130270106E+19</v>
      </c>
    </row>
    <row r="8720" spans="3:8" ht="15" customHeight="1">
      <c r="C8720" s="113" t="b">
        <v>0</v>
      </c>
      <c r="D8720" s="124">
        <v>39294</v>
      </c>
      <c r="E8720" s="115">
        <v>6.6289999999999996</v>
      </c>
      <c r="F8720" s="115">
        <v>8638</v>
      </c>
      <c r="G8720" s="126">
        <v>0</v>
      </c>
      <c r="H8720" s="126">
        <v>6.75909448433971E+18</v>
      </c>
    </row>
    <row r="8721" spans="3:8" ht="15" customHeight="1">
      <c r="C8721" s="113" t="b">
        <v>0</v>
      </c>
      <c r="D8721" s="124">
        <v>39295</v>
      </c>
      <c r="E8721" s="115">
        <v>6.4610000000000003</v>
      </c>
      <c r="F8721" s="115">
        <v>8639</v>
      </c>
      <c r="G8721" s="126">
        <v>0</v>
      </c>
      <c r="H8721" s="126">
        <v>4.4274116826690299E+18</v>
      </c>
    </row>
    <row r="8722" spans="3:8" ht="15" customHeight="1">
      <c r="C8722" s="113" t="b">
        <v>0</v>
      </c>
      <c r="D8722" s="124">
        <v>39296</v>
      </c>
      <c r="E8722" s="115">
        <v>6.3410000000000002</v>
      </c>
      <c r="F8722" s="115">
        <v>8640</v>
      </c>
      <c r="G8722" s="126">
        <v>0</v>
      </c>
      <c r="H8722" s="126">
        <v>7.9194630725934672E+16</v>
      </c>
    </row>
    <row r="8723" spans="3:8" ht="15" customHeight="1">
      <c r="C8723" s="113" t="b">
        <v>0</v>
      </c>
      <c r="D8723" s="124">
        <v>39297</v>
      </c>
      <c r="E8723" s="115">
        <v>6.25</v>
      </c>
      <c r="F8723" s="115">
        <v>8641</v>
      </c>
      <c r="G8723" s="126">
        <v>0</v>
      </c>
      <c r="H8723" s="126">
        <v>1.6950145192676381E+19</v>
      </c>
    </row>
    <row r="8724" spans="3:8" ht="15" customHeight="1">
      <c r="C8724" s="113" t="b">
        <v>0</v>
      </c>
      <c r="D8724" s="124">
        <v>39298</v>
      </c>
      <c r="E8724" s="115">
        <v>6.2</v>
      </c>
      <c r="F8724" s="115">
        <v>8642</v>
      </c>
      <c r="G8724" s="126">
        <v>0</v>
      </c>
      <c r="H8724" s="126">
        <v>7.0143743052769062E+17</v>
      </c>
    </row>
    <row r="8725" spans="3:8" ht="15" customHeight="1">
      <c r="C8725" s="113" t="b">
        <v>0</v>
      </c>
      <c r="D8725" s="124">
        <v>39299</v>
      </c>
      <c r="E8725" s="115">
        <v>6.0650000000000004</v>
      </c>
      <c r="F8725" s="115">
        <v>8643</v>
      </c>
      <c r="G8725" s="126">
        <v>0</v>
      </c>
      <c r="H8725" s="126">
        <v>1.4087816114947666E+19</v>
      </c>
    </row>
    <row r="8726" spans="3:8" ht="15" customHeight="1">
      <c r="C8726" s="113" t="b">
        <v>0</v>
      </c>
      <c r="D8726" s="124">
        <v>39300</v>
      </c>
      <c r="E8726" s="115">
        <v>5.923</v>
      </c>
      <c r="F8726" s="115">
        <v>8644</v>
      </c>
      <c r="G8726" s="126">
        <v>0</v>
      </c>
      <c r="H8726" s="126">
        <v>1.5628959220063775E+19</v>
      </c>
    </row>
    <row r="8727" spans="3:8" ht="15" customHeight="1">
      <c r="C8727" s="113" t="b">
        <v>0</v>
      </c>
      <c r="D8727" s="124">
        <v>39301</v>
      </c>
      <c r="E8727" s="115">
        <v>5.8819999999999997</v>
      </c>
      <c r="F8727" s="115">
        <v>8645</v>
      </c>
      <c r="G8727" s="126">
        <v>0</v>
      </c>
      <c r="H8727" s="126">
        <v>3.4872017978320952E+18</v>
      </c>
    </row>
    <row r="8728" spans="3:8" ht="15" customHeight="1">
      <c r="C8728" s="113" t="b">
        <v>0</v>
      </c>
      <c r="D8728" s="124">
        <v>39302</v>
      </c>
      <c r="E8728" s="115">
        <v>5.8230000000000004</v>
      </c>
      <c r="F8728" s="115">
        <v>8646</v>
      </c>
      <c r="G8728" s="126">
        <v>0</v>
      </c>
      <c r="H8728" s="126">
        <v>1.5280039375883125E+19</v>
      </c>
    </row>
    <row r="8729" spans="3:8" ht="15" customHeight="1">
      <c r="C8729" s="113" t="b">
        <v>0</v>
      </c>
      <c r="D8729" s="124">
        <v>39303</v>
      </c>
      <c r="E8729" s="115">
        <v>5.7409999999999997</v>
      </c>
      <c r="F8729" s="115">
        <v>8647</v>
      </c>
      <c r="G8729" s="126">
        <v>0</v>
      </c>
      <c r="H8729" s="126">
        <v>1.1600015916742007E+19</v>
      </c>
    </row>
    <row r="8730" spans="3:8" ht="15" customHeight="1">
      <c r="C8730" s="113" t="b">
        <v>0</v>
      </c>
      <c r="D8730" s="124">
        <v>39304</v>
      </c>
      <c r="E8730" s="115">
        <v>5.6029999999999998</v>
      </c>
      <c r="F8730" s="115">
        <v>8648</v>
      </c>
      <c r="G8730" s="126">
        <v>0</v>
      </c>
      <c r="H8730" s="126">
        <v>1.4053862979231742E+19</v>
      </c>
    </row>
    <row r="8731" spans="3:8" ht="15" customHeight="1">
      <c r="C8731" s="113" t="b">
        <v>0</v>
      </c>
      <c r="D8731" s="124">
        <v>39305</v>
      </c>
      <c r="E8731" s="115">
        <v>5.59</v>
      </c>
      <c r="F8731" s="115">
        <v>8649</v>
      </c>
      <c r="G8731" s="126">
        <v>0</v>
      </c>
      <c r="H8731" s="126">
        <v>1.4916399674282317E+18</v>
      </c>
    </row>
    <row r="8732" spans="3:8" ht="15" customHeight="1">
      <c r="C8732" s="113" t="b">
        <v>0</v>
      </c>
      <c r="D8732" s="124">
        <v>39306</v>
      </c>
      <c r="E8732" s="115">
        <v>5.5190000000000001</v>
      </c>
      <c r="F8732" s="115">
        <v>8650</v>
      </c>
      <c r="G8732" s="126">
        <v>0</v>
      </c>
      <c r="H8732" s="126">
        <v>1.027996162684372E+19</v>
      </c>
    </row>
    <row r="8733" spans="3:8" ht="15" customHeight="1">
      <c r="C8733" s="113" t="b">
        <v>0</v>
      </c>
      <c r="D8733" s="124">
        <v>39307</v>
      </c>
      <c r="E8733" s="115">
        <v>5.4619999999999997</v>
      </c>
      <c r="F8733" s="115">
        <v>8651</v>
      </c>
      <c r="G8733" s="126">
        <v>0</v>
      </c>
      <c r="H8733" s="126">
        <v>1.3686298749816689E+19</v>
      </c>
    </row>
    <row r="8734" spans="3:8" ht="15" customHeight="1">
      <c r="C8734" s="113" t="b">
        <v>0</v>
      </c>
      <c r="D8734" s="124">
        <v>39308</v>
      </c>
      <c r="E8734" s="115">
        <v>5.3869999999999996</v>
      </c>
      <c r="F8734" s="115">
        <v>8652</v>
      </c>
      <c r="G8734" s="126">
        <v>0</v>
      </c>
      <c r="H8734" s="126">
        <v>5.62659554397811E+18</v>
      </c>
    </row>
    <row r="8735" spans="3:8" ht="15" customHeight="1">
      <c r="C8735" s="113" t="b">
        <v>0</v>
      </c>
      <c r="D8735" s="124">
        <v>39309</v>
      </c>
      <c r="E8735" s="115">
        <v>5.3289999999999997</v>
      </c>
      <c r="F8735" s="115">
        <v>8653</v>
      </c>
      <c r="G8735" s="126">
        <v>0</v>
      </c>
      <c r="H8735" s="126">
        <v>1.2288134130759363E+18</v>
      </c>
    </row>
    <row r="8736" spans="3:8" ht="15" customHeight="1">
      <c r="C8736" s="113" t="b">
        <v>0</v>
      </c>
      <c r="D8736" s="124">
        <v>39310</v>
      </c>
      <c r="E8736" s="115">
        <v>5.2530000000000001</v>
      </c>
      <c r="F8736" s="115">
        <v>8654</v>
      </c>
      <c r="G8736" s="126">
        <v>0</v>
      </c>
      <c r="H8736" s="126">
        <v>1.2644800919967449E+19</v>
      </c>
    </row>
    <row r="8737" spans="3:8" ht="15" customHeight="1">
      <c r="C8737" s="113" t="b">
        <v>0</v>
      </c>
      <c r="D8737" s="124">
        <v>39311</v>
      </c>
      <c r="E8737" s="115">
        <v>5.1779999999999999</v>
      </c>
      <c r="F8737" s="115">
        <v>8655</v>
      </c>
      <c r="G8737" s="126">
        <v>0</v>
      </c>
      <c r="H8737" s="126">
        <v>8.2734873748942879E+18</v>
      </c>
    </row>
    <row r="8738" spans="3:8" ht="15" customHeight="1">
      <c r="C8738" s="113" t="b">
        <v>0</v>
      </c>
      <c r="D8738" s="124">
        <v>39312</v>
      </c>
      <c r="E8738" s="115">
        <v>5.0709999999999997</v>
      </c>
      <c r="F8738" s="115">
        <v>8656</v>
      </c>
      <c r="G8738" s="126">
        <v>0</v>
      </c>
      <c r="H8738" s="126">
        <v>2.9167164860307528E+18</v>
      </c>
    </row>
    <row r="8739" spans="3:8" ht="15" customHeight="1">
      <c r="C8739" s="113" t="b">
        <v>0</v>
      </c>
      <c r="D8739" s="124">
        <v>39313</v>
      </c>
      <c r="E8739" s="115">
        <v>5.056</v>
      </c>
      <c r="F8739" s="115">
        <v>8657</v>
      </c>
      <c r="G8739" s="126">
        <v>0</v>
      </c>
      <c r="H8739" s="126">
        <v>1.1886362415411966E+19</v>
      </c>
    </row>
    <row r="8740" spans="3:8" ht="15" customHeight="1">
      <c r="C8740" s="113" t="b">
        <v>0</v>
      </c>
      <c r="D8740" s="124">
        <v>39314</v>
      </c>
      <c r="E8740" s="115">
        <v>4.9969999999999999</v>
      </c>
      <c r="F8740" s="115">
        <v>8658</v>
      </c>
      <c r="G8740" s="126">
        <v>0</v>
      </c>
      <c r="H8740" s="126">
        <v>1.6409009349497956E+19</v>
      </c>
    </row>
    <row r="8741" spans="3:8" ht="15" customHeight="1">
      <c r="C8741" s="113" t="b">
        <v>0</v>
      </c>
      <c r="D8741" s="124">
        <v>39315</v>
      </c>
      <c r="E8741" s="115">
        <v>4.923</v>
      </c>
      <c r="F8741" s="115">
        <v>8659</v>
      </c>
      <c r="G8741" s="126">
        <v>0</v>
      </c>
      <c r="H8741" s="126">
        <v>1.5093976895117562E+19</v>
      </c>
    </row>
    <row r="8742" spans="3:8" ht="15" customHeight="1">
      <c r="C8742" s="113" t="b">
        <v>0</v>
      </c>
      <c r="D8742" s="124">
        <v>39316</v>
      </c>
      <c r="E8742" s="115">
        <v>4.9009999999999998</v>
      </c>
      <c r="F8742" s="115">
        <v>8660</v>
      </c>
      <c r="G8742" s="126">
        <v>0</v>
      </c>
      <c r="H8742" s="126">
        <v>1.3192456746857339E+18</v>
      </c>
    </row>
    <row r="8743" spans="3:8" ht="15" customHeight="1">
      <c r="C8743" s="113" t="b">
        <v>0</v>
      </c>
      <c r="D8743" s="124">
        <v>39317</v>
      </c>
      <c r="E8743" s="115">
        <v>4.8719999999999999</v>
      </c>
      <c r="F8743" s="115">
        <v>8661</v>
      </c>
      <c r="G8743" s="126">
        <v>0</v>
      </c>
      <c r="H8743" s="126">
        <v>3.3869136786253416E+16</v>
      </c>
    </row>
    <row r="8744" spans="3:8" ht="15" customHeight="1">
      <c r="C8744" s="113" t="b">
        <v>0</v>
      </c>
      <c r="D8744" s="124">
        <v>39318</v>
      </c>
      <c r="E8744" s="115">
        <v>4.8369999999999997</v>
      </c>
      <c r="F8744" s="115">
        <v>8662</v>
      </c>
      <c r="G8744" s="126">
        <v>0</v>
      </c>
      <c r="H8744" s="126">
        <v>6.3059555659853251E+18</v>
      </c>
    </row>
    <row r="8745" spans="3:8" ht="15" customHeight="1">
      <c r="C8745" s="113" t="b">
        <v>0</v>
      </c>
      <c r="D8745" s="124">
        <v>39319</v>
      </c>
      <c r="E8745" s="115">
        <v>4.7930000000000001</v>
      </c>
      <c r="F8745" s="115">
        <v>8663</v>
      </c>
      <c r="G8745" s="126">
        <v>0</v>
      </c>
      <c r="H8745" s="126">
        <v>1.3569122797802102E+18</v>
      </c>
    </row>
    <row r="8746" spans="3:8" ht="15" customHeight="1">
      <c r="C8746" s="113" t="b">
        <v>0</v>
      </c>
      <c r="D8746" s="124">
        <v>39320</v>
      </c>
      <c r="E8746" s="115">
        <v>4.8</v>
      </c>
      <c r="F8746" s="115">
        <v>8664</v>
      </c>
      <c r="G8746" s="126">
        <v>0</v>
      </c>
      <c r="H8746" s="126">
        <v>1.7260361078499018E+18</v>
      </c>
    </row>
    <row r="8747" spans="3:8" ht="15" customHeight="1">
      <c r="C8747" s="113" t="b">
        <v>0</v>
      </c>
      <c r="D8747" s="124">
        <v>39321</v>
      </c>
      <c r="E8747" s="115">
        <v>4.83</v>
      </c>
      <c r="F8747" s="115">
        <v>8665</v>
      </c>
      <c r="G8747" s="126">
        <v>0</v>
      </c>
      <c r="H8747" s="126">
        <v>1.6304294561251783E+19</v>
      </c>
    </row>
    <row r="8748" spans="3:8" ht="15" customHeight="1">
      <c r="C8748" s="113" t="b">
        <v>0</v>
      </c>
      <c r="D8748" s="124">
        <v>39322</v>
      </c>
      <c r="E8748" s="115">
        <v>4.718</v>
      </c>
      <c r="F8748" s="115">
        <v>8666</v>
      </c>
      <c r="G8748" s="126">
        <v>0</v>
      </c>
      <c r="H8748" s="126">
        <v>4.5579305216739415E+18</v>
      </c>
    </row>
    <row r="8749" spans="3:8" ht="15" customHeight="1">
      <c r="C8749" s="113" t="b">
        <v>0</v>
      </c>
      <c r="D8749" s="124">
        <v>39323</v>
      </c>
      <c r="E8749" s="115">
        <v>4.6950000000000003</v>
      </c>
      <c r="F8749" s="115">
        <v>8667</v>
      </c>
      <c r="G8749" s="126">
        <v>0</v>
      </c>
      <c r="H8749" s="126">
        <v>5.1228290310509158E+18</v>
      </c>
    </row>
    <row r="8750" spans="3:8" ht="15" customHeight="1">
      <c r="C8750" s="113" t="b">
        <v>0</v>
      </c>
      <c r="D8750" s="124">
        <v>39324</v>
      </c>
      <c r="E8750" s="115">
        <v>4.5839999999999996</v>
      </c>
      <c r="F8750" s="115">
        <v>8668</v>
      </c>
      <c r="G8750" s="126">
        <v>0</v>
      </c>
      <c r="H8750" s="126">
        <v>1.6435367569075419E+19</v>
      </c>
    </row>
    <row r="8751" spans="3:8" ht="15" customHeight="1">
      <c r="C8751" s="113" t="b">
        <v>0</v>
      </c>
      <c r="D8751" s="124">
        <v>39325</v>
      </c>
      <c r="E8751" s="115">
        <v>4.5279999999999996</v>
      </c>
      <c r="F8751" s="115">
        <v>8669</v>
      </c>
      <c r="G8751" s="126">
        <v>0</v>
      </c>
      <c r="H8751" s="126">
        <v>6.6531081681327053E+18</v>
      </c>
    </row>
    <row r="8752" spans="3:8" ht="15" customHeight="1">
      <c r="C8752" s="113" t="b">
        <v>0</v>
      </c>
      <c r="D8752" s="124">
        <v>39326</v>
      </c>
      <c r="E8752" s="115">
        <v>4.4749999999999996</v>
      </c>
      <c r="F8752" s="115">
        <v>8670</v>
      </c>
      <c r="G8752" s="126">
        <v>0</v>
      </c>
      <c r="H8752" s="126">
        <v>1.8628174617352074E+18</v>
      </c>
    </row>
    <row r="8753" spans="3:8" ht="15" customHeight="1">
      <c r="C8753" s="113" t="b">
        <v>0</v>
      </c>
      <c r="D8753" s="124">
        <v>39327</v>
      </c>
      <c r="E8753" s="115">
        <v>4.4619999999999997</v>
      </c>
      <c r="F8753" s="115">
        <v>8671</v>
      </c>
      <c r="G8753" s="126">
        <v>0</v>
      </c>
      <c r="H8753" s="126">
        <v>8.224122993230846E+18</v>
      </c>
    </row>
    <row r="8754" spans="3:8" ht="15" customHeight="1">
      <c r="C8754" s="113" t="b">
        <v>0</v>
      </c>
      <c r="D8754" s="124">
        <v>39328</v>
      </c>
      <c r="E8754" s="115">
        <v>4.45</v>
      </c>
      <c r="F8754" s="115">
        <v>8672</v>
      </c>
      <c r="G8754" s="126">
        <v>0</v>
      </c>
      <c r="H8754" s="126">
        <v>5.9261900370872689E+18</v>
      </c>
    </row>
    <row r="8755" spans="3:8" ht="15" customHeight="1">
      <c r="C8755" s="113" t="b">
        <v>0</v>
      </c>
      <c r="D8755" s="124">
        <v>39329</v>
      </c>
      <c r="E8755" s="115">
        <v>4.423</v>
      </c>
      <c r="F8755" s="115">
        <v>8673</v>
      </c>
      <c r="G8755" s="126">
        <v>0</v>
      </c>
      <c r="H8755" s="126">
        <v>1.3839992593281605E+18</v>
      </c>
    </row>
    <row r="8756" spans="3:8" ht="15" customHeight="1">
      <c r="C8756" s="113" t="b">
        <v>0</v>
      </c>
      <c r="D8756" s="124">
        <v>39330</v>
      </c>
      <c r="E8756" s="115">
        <v>4.3760000000000003</v>
      </c>
      <c r="F8756" s="115">
        <v>8674</v>
      </c>
      <c r="G8756" s="126">
        <v>0</v>
      </c>
      <c r="H8756" s="126">
        <v>2.2887338179067494E+18</v>
      </c>
    </row>
    <row r="8757" spans="3:8" ht="15" customHeight="1">
      <c r="C8757" s="113" t="b">
        <v>0</v>
      </c>
      <c r="D8757" s="124">
        <v>39331</v>
      </c>
      <c r="E8757" s="115">
        <v>4.2910000000000004</v>
      </c>
      <c r="F8757" s="115">
        <v>8675</v>
      </c>
      <c r="G8757" s="126">
        <v>0</v>
      </c>
      <c r="H8757" s="126">
        <v>2.8629091246351606E+18</v>
      </c>
    </row>
    <row r="8758" spans="3:8" ht="15" customHeight="1">
      <c r="C8758" s="113" t="b">
        <v>0</v>
      </c>
      <c r="D8758" s="124">
        <v>39332</v>
      </c>
      <c r="E8758" s="115">
        <v>4.2750000000000004</v>
      </c>
      <c r="F8758" s="115">
        <v>8676</v>
      </c>
      <c r="G8758" s="126">
        <v>0</v>
      </c>
      <c r="H8758" s="126">
        <v>1.119535041362524E+19</v>
      </c>
    </row>
    <row r="8759" spans="3:8" ht="15" customHeight="1">
      <c r="C8759" s="113" t="b">
        <v>0</v>
      </c>
      <c r="D8759" s="124">
        <v>39333</v>
      </c>
      <c r="E8759" s="115">
        <v>4.2919999999999998</v>
      </c>
      <c r="F8759" s="115">
        <v>8677</v>
      </c>
      <c r="G8759" s="126">
        <v>0</v>
      </c>
      <c r="H8759" s="126">
        <v>7.9248451334574582E+18</v>
      </c>
    </row>
    <row r="8760" spans="3:8" ht="15" customHeight="1">
      <c r="C8760" s="113" t="b">
        <v>0</v>
      </c>
      <c r="D8760" s="124">
        <v>39334</v>
      </c>
      <c r="E8760" s="115">
        <v>4.2770000000000001</v>
      </c>
      <c r="F8760" s="115">
        <v>8678</v>
      </c>
      <c r="G8760" s="126">
        <v>0</v>
      </c>
      <c r="H8760" s="126">
        <v>8.8928178594544845E+18</v>
      </c>
    </row>
    <row r="8761" spans="3:8" ht="15" customHeight="1">
      <c r="C8761" s="113" t="b">
        <v>0</v>
      </c>
      <c r="D8761" s="124">
        <v>39335</v>
      </c>
      <c r="E8761" s="115">
        <v>4.2539999999999996</v>
      </c>
      <c r="F8761" s="115">
        <v>8679</v>
      </c>
      <c r="G8761" s="126">
        <v>0</v>
      </c>
      <c r="H8761" s="126">
        <v>8.5428638723607521E+18</v>
      </c>
    </row>
    <row r="8762" spans="3:8" ht="15" customHeight="1">
      <c r="C8762" s="113" t="b">
        <v>0</v>
      </c>
      <c r="D8762" s="124">
        <v>39336</v>
      </c>
      <c r="E8762" s="115">
        <v>4.2149999999999999</v>
      </c>
      <c r="F8762" s="115">
        <v>8680</v>
      </c>
      <c r="G8762" s="126">
        <v>0</v>
      </c>
      <c r="H8762" s="126">
        <v>2.5784818837523758E+18</v>
      </c>
    </row>
    <row r="8763" spans="3:8" ht="15" customHeight="1">
      <c r="C8763" s="113" t="b">
        <v>0</v>
      </c>
      <c r="D8763" s="124">
        <v>39337</v>
      </c>
      <c r="E8763" s="115">
        <v>4.2249999999999996</v>
      </c>
      <c r="F8763" s="115">
        <v>8681</v>
      </c>
      <c r="G8763" s="126">
        <v>0</v>
      </c>
      <c r="H8763" s="126">
        <v>2.2532383637950928E+17</v>
      </c>
    </row>
    <row r="8764" spans="3:8" ht="15" customHeight="1">
      <c r="C8764" s="113" t="b">
        <v>0</v>
      </c>
      <c r="D8764" s="124">
        <v>39338</v>
      </c>
      <c r="E8764" s="115">
        <v>4.218</v>
      </c>
      <c r="F8764" s="115">
        <v>8682</v>
      </c>
      <c r="G8764" s="126">
        <v>0</v>
      </c>
      <c r="H8764" s="126">
        <v>1.4022540920474223E+19</v>
      </c>
    </row>
    <row r="8765" spans="3:8" ht="15" customHeight="1">
      <c r="C8765" s="113" t="b">
        <v>0</v>
      </c>
      <c r="D8765" s="124">
        <v>39339</v>
      </c>
      <c r="E8765" s="115">
        <v>4.1470000000000002</v>
      </c>
      <c r="F8765" s="115">
        <v>8683</v>
      </c>
      <c r="G8765" s="126">
        <v>0</v>
      </c>
      <c r="H8765" s="126">
        <v>4.8664729898363044E+18</v>
      </c>
    </row>
    <row r="8766" spans="3:8" ht="15" customHeight="1">
      <c r="C8766" s="113" t="b">
        <v>0</v>
      </c>
      <c r="D8766" s="124">
        <v>39340</v>
      </c>
      <c r="E8766" s="115">
        <v>4.1669999999999998</v>
      </c>
      <c r="F8766" s="115">
        <v>8684</v>
      </c>
      <c r="G8766" s="126">
        <v>0</v>
      </c>
      <c r="H8766" s="126">
        <v>8.7838469644205548E+18</v>
      </c>
    </row>
    <row r="8767" spans="3:8" ht="15" customHeight="1">
      <c r="C8767" s="113" t="b">
        <v>0</v>
      </c>
      <c r="D8767" s="124">
        <v>39341</v>
      </c>
      <c r="E8767" s="115">
        <v>4.1529999999999996</v>
      </c>
      <c r="F8767" s="115">
        <v>8685</v>
      </c>
      <c r="G8767" s="126">
        <v>0</v>
      </c>
      <c r="H8767" s="126">
        <v>4.5866521081808584E+18</v>
      </c>
    </row>
    <row r="8768" spans="3:8" ht="15" customHeight="1">
      <c r="C8768" s="113" t="b">
        <v>0</v>
      </c>
      <c r="D8768" s="124">
        <v>39342</v>
      </c>
      <c r="E8768" s="115">
        <v>4.149</v>
      </c>
      <c r="F8768" s="115">
        <v>8686</v>
      </c>
      <c r="G8768" s="126">
        <v>0</v>
      </c>
      <c r="H8768" s="126">
        <v>8.4074376231613133E+17</v>
      </c>
    </row>
    <row r="8769" spans="3:8" ht="15" customHeight="1">
      <c r="C8769" s="113" t="b">
        <v>0</v>
      </c>
      <c r="D8769" s="124">
        <v>39343</v>
      </c>
      <c r="E8769" s="115">
        <v>4.1559999999999997</v>
      </c>
      <c r="F8769" s="115">
        <v>8687</v>
      </c>
      <c r="G8769" s="126">
        <v>0</v>
      </c>
      <c r="H8769" s="126">
        <v>1.2535331402378453E+19</v>
      </c>
    </row>
    <row r="8770" spans="3:8" ht="15" customHeight="1">
      <c r="C8770" s="113" t="b">
        <v>0</v>
      </c>
      <c r="D8770" s="124">
        <v>39344</v>
      </c>
      <c r="E8770" s="115">
        <v>4.1909999999999998</v>
      </c>
      <c r="F8770" s="115">
        <v>8688</v>
      </c>
      <c r="G8770" s="126">
        <v>0</v>
      </c>
      <c r="H8770" s="126">
        <v>1.266395548569616E+19</v>
      </c>
    </row>
    <row r="8771" spans="3:8" ht="15" customHeight="1">
      <c r="C8771" s="113" t="b">
        <v>0</v>
      </c>
      <c r="D8771" s="124">
        <v>39345</v>
      </c>
      <c r="E8771" s="115">
        <v>4.2</v>
      </c>
      <c r="F8771" s="115">
        <v>8689</v>
      </c>
      <c r="G8771" s="126">
        <v>0</v>
      </c>
      <c r="H8771" s="126">
        <v>7.8995900653899581E+18</v>
      </c>
    </row>
    <row r="8772" spans="3:8" ht="15" customHeight="1">
      <c r="C8772" s="113" t="b">
        <v>0</v>
      </c>
      <c r="D8772" s="124">
        <v>39346</v>
      </c>
      <c r="E8772" s="115">
        <v>4.2229999999999999</v>
      </c>
      <c r="F8772" s="115">
        <v>8690</v>
      </c>
      <c r="G8772" s="126">
        <v>0</v>
      </c>
      <c r="H8772" s="126">
        <v>8.7173177380947046E+18</v>
      </c>
    </row>
    <row r="8773" spans="3:8" ht="15" customHeight="1">
      <c r="C8773" s="113" t="b">
        <v>0</v>
      </c>
      <c r="D8773" s="124">
        <v>39347</v>
      </c>
      <c r="E8773" s="115">
        <v>4.2309999999999999</v>
      </c>
      <c r="F8773" s="115">
        <v>8691</v>
      </c>
      <c r="G8773" s="126">
        <v>0</v>
      </c>
      <c r="H8773" s="126">
        <v>6.8293378169631017E+18</v>
      </c>
    </row>
    <row r="8774" spans="3:8" ht="15" customHeight="1">
      <c r="C8774" s="113" t="b">
        <v>0</v>
      </c>
      <c r="D8774" s="124">
        <v>39348</v>
      </c>
      <c r="E8774" s="115">
        <v>4.1929999999999996</v>
      </c>
      <c r="F8774" s="115">
        <v>8692</v>
      </c>
      <c r="G8774" s="126">
        <v>0</v>
      </c>
      <c r="H8774" s="126">
        <v>1.0951239579548918E+18</v>
      </c>
    </row>
    <row r="8775" spans="3:8" ht="15" customHeight="1">
      <c r="C8775" s="113" t="b">
        <v>0</v>
      </c>
      <c r="D8775" s="124">
        <v>39349</v>
      </c>
      <c r="E8775" s="115">
        <v>4.1619999999999999</v>
      </c>
      <c r="F8775" s="115">
        <v>8693</v>
      </c>
      <c r="G8775" s="126">
        <v>0</v>
      </c>
      <c r="H8775" s="126">
        <v>2.5289036834843991E+18</v>
      </c>
    </row>
    <row r="8776" spans="3:8" ht="15" customHeight="1">
      <c r="C8776" s="113" t="b">
        <v>0</v>
      </c>
      <c r="D8776" s="124">
        <v>39350</v>
      </c>
      <c r="E8776" s="115">
        <v>4.2130000000000001</v>
      </c>
      <c r="F8776" s="115">
        <v>8694</v>
      </c>
      <c r="G8776" s="126">
        <v>0</v>
      </c>
      <c r="H8776" s="126">
        <v>3.4811666366983096E+18</v>
      </c>
    </row>
    <row r="8777" spans="3:8" ht="15" customHeight="1">
      <c r="C8777" s="113" t="b">
        <v>0</v>
      </c>
      <c r="D8777" s="124">
        <v>39351</v>
      </c>
      <c r="E8777" s="115">
        <v>4.2229999999999999</v>
      </c>
      <c r="F8777" s="115">
        <v>8695</v>
      </c>
      <c r="G8777" s="126">
        <v>0</v>
      </c>
      <c r="H8777" s="126">
        <v>9.731551429797239E+17</v>
      </c>
    </row>
    <row r="8778" spans="3:8" ht="15" customHeight="1">
      <c r="C8778" s="113" t="b">
        <v>0</v>
      </c>
      <c r="D8778" s="124">
        <v>39352</v>
      </c>
      <c r="E8778" s="115">
        <v>4.2830000000000004</v>
      </c>
      <c r="F8778" s="115">
        <v>8696</v>
      </c>
      <c r="G8778" s="126">
        <v>0</v>
      </c>
      <c r="H8778" s="126">
        <v>1.1418641393335712E+19</v>
      </c>
    </row>
    <row r="8779" spans="3:8" ht="15" customHeight="1">
      <c r="C8779" s="113" t="b">
        <v>0</v>
      </c>
      <c r="D8779" s="124">
        <v>39353</v>
      </c>
      <c r="E8779" s="115">
        <v>4.2789999999999999</v>
      </c>
      <c r="F8779" s="115">
        <v>8697</v>
      </c>
      <c r="G8779" s="126">
        <v>0</v>
      </c>
      <c r="H8779" s="126">
        <v>1.6776010643991456E+19</v>
      </c>
    </row>
    <row r="8780" spans="3:8" ht="15" customHeight="1">
      <c r="C8780" s="113" t="b">
        <v>0</v>
      </c>
      <c r="D8780" s="124">
        <v>39354</v>
      </c>
      <c r="E8780" s="115">
        <v>4.3419999999999996</v>
      </c>
      <c r="F8780" s="115">
        <v>8698</v>
      </c>
      <c r="G8780" s="126">
        <v>0</v>
      </c>
      <c r="H8780" s="126">
        <v>2.5798931204938986E+17</v>
      </c>
    </row>
    <row r="8781" spans="3:8" ht="15" customHeight="1">
      <c r="C8781" s="113" t="b">
        <v>0</v>
      </c>
      <c r="D8781" s="124">
        <v>39355</v>
      </c>
      <c r="E8781" s="115">
        <v>4.4729999999999999</v>
      </c>
      <c r="F8781" s="115">
        <v>8699</v>
      </c>
      <c r="G8781" s="126">
        <v>0</v>
      </c>
      <c r="H8781" s="126">
        <v>1.833201073930657E+18</v>
      </c>
    </row>
    <row r="8782" spans="3:8" ht="15" customHeight="1">
      <c r="C8782" s="113" t="b">
        <v>0</v>
      </c>
      <c r="D8782" s="124">
        <v>39356</v>
      </c>
      <c r="E8782" s="115">
        <v>4.6139999999999999</v>
      </c>
      <c r="F8782" s="115">
        <v>8700</v>
      </c>
      <c r="G8782" s="126">
        <v>0</v>
      </c>
      <c r="H8782" s="126">
        <v>1.3191386364396931E+19</v>
      </c>
    </row>
    <row r="8783" spans="3:8" ht="15" customHeight="1">
      <c r="C8783" s="113" t="b">
        <v>0</v>
      </c>
      <c r="D8783" s="124">
        <v>39357</v>
      </c>
      <c r="E8783" s="115">
        <v>4.6580000000000004</v>
      </c>
      <c r="F8783" s="115">
        <v>8701</v>
      </c>
      <c r="G8783" s="126">
        <v>0</v>
      </c>
      <c r="H8783" s="126">
        <v>2.9721198985198048E+17</v>
      </c>
    </row>
    <row r="8784" spans="3:8" ht="15" customHeight="1">
      <c r="C8784" s="113" t="b">
        <v>0</v>
      </c>
      <c r="D8784" s="124">
        <v>39358</v>
      </c>
      <c r="E8784" s="115">
        <v>4.7859999999999996</v>
      </c>
      <c r="F8784" s="115">
        <v>8702</v>
      </c>
      <c r="G8784" s="126">
        <v>0</v>
      </c>
      <c r="H8784" s="126">
        <v>1.5470107695936582E+19</v>
      </c>
    </row>
    <row r="8785" spans="3:8" ht="15" customHeight="1">
      <c r="C8785" s="113" t="b">
        <v>0</v>
      </c>
      <c r="D8785" s="124">
        <v>39359</v>
      </c>
      <c r="E8785" s="115">
        <v>4.8129999999999997</v>
      </c>
      <c r="F8785" s="115">
        <v>8703</v>
      </c>
      <c r="G8785" s="126">
        <v>0</v>
      </c>
      <c r="H8785" s="126">
        <v>5.9785190233396101E+18</v>
      </c>
    </row>
    <row r="8786" spans="3:8" ht="15" customHeight="1">
      <c r="C8786" s="113" t="b">
        <v>0</v>
      </c>
      <c r="D8786" s="124">
        <v>39360</v>
      </c>
      <c r="E8786" s="115">
        <v>4.7709999999999999</v>
      </c>
      <c r="F8786" s="115">
        <v>8704</v>
      </c>
      <c r="G8786" s="126">
        <v>0</v>
      </c>
      <c r="H8786" s="126">
        <v>1.1406893288206703E+19</v>
      </c>
    </row>
    <row r="8787" spans="3:8" ht="15" customHeight="1">
      <c r="C8787" s="113" t="b">
        <v>0</v>
      </c>
      <c r="D8787" s="124">
        <v>39361</v>
      </c>
      <c r="E8787" s="115">
        <v>4.83</v>
      </c>
      <c r="F8787" s="115">
        <v>8705</v>
      </c>
      <c r="G8787" s="126">
        <v>0</v>
      </c>
      <c r="H8787" s="126">
        <v>1.7540135081806342E+19</v>
      </c>
    </row>
    <row r="8788" spans="3:8" ht="15" customHeight="1">
      <c r="C8788" s="113" t="b">
        <v>0</v>
      </c>
      <c r="D8788" s="124">
        <v>39362</v>
      </c>
      <c r="E8788" s="115">
        <v>4.9530000000000003</v>
      </c>
      <c r="F8788" s="115">
        <v>8706</v>
      </c>
      <c r="G8788" s="126">
        <v>0</v>
      </c>
      <c r="H8788" s="126">
        <v>8.5645577011679478E+18</v>
      </c>
    </row>
    <row r="8789" spans="3:8" ht="15" customHeight="1">
      <c r="C8789" s="113" t="b">
        <v>0</v>
      </c>
      <c r="D8789" s="124">
        <v>39363</v>
      </c>
      <c r="E8789" s="115">
        <v>5.0439999999999996</v>
      </c>
      <c r="F8789" s="115">
        <v>8707</v>
      </c>
      <c r="G8789" s="126">
        <v>0</v>
      </c>
      <c r="H8789" s="126">
        <v>1.1498713561527618E+19</v>
      </c>
    </row>
    <row r="8790" spans="3:8" ht="15" customHeight="1">
      <c r="C8790" s="113" t="b">
        <v>0</v>
      </c>
      <c r="D8790" s="124">
        <v>39364</v>
      </c>
      <c r="E8790" s="115">
        <v>5.1180000000000003</v>
      </c>
      <c r="F8790" s="115">
        <v>8708</v>
      </c>
      <c r="G8790" s="126">
        <v>0</v>
      </c>
      <c r="H8790" s="126">
        <v>1.7633996563827417E+19</v>
      </c>
    </row>
    <row r="8791" spans="3:8" ht="15" customHeight="1">
      <c r="C8791" s="113" t="b">
        <v>0</v>
      </c>
      <c r="D8791" s="124">
        <v>39365</v>
      </c>
      <c r="E8791" s="115">
        <v>5.2050000000000001</v>
      </c>
      <c r="F8791" s="115">
        <v>8709</v>
      </c>
      <c r="G8791" s="126">
        <v>0</v>
      </c>
      <c r="H8791" s="126">
        <v>1.5120804811395283E+19</v>
      </c>
    </row>
    <row r="8792" spans="3:8" ht="15" customHeight="1">
      <c r="C8792" s="113" t="b">
        <v>0</v>
      </c>
      <c r="D8792" s="124">
        <v>39366</v>
      </c>
      <c r="E8792" s="115">
        <v>5.2619999999999996</v>
      </c>
      <c r="F8792" s="115">
        <v>8710</v>
      </c>
      <c r="G8792" s="126">
        <v>0</v>
      </c>
      <c r="H8792" s="126">
        <v>9.9822828142606705E+18</v>
      </c>
    </row>
    <row r="8793" spans="3:8" ht="15" customHeight="1">
      <c r="C8793" s="113" t="b">
        <v>0</v>
      </c>
      <c r="D8793" s="124">
        <v>39367</v>
      </c>
      <c r="E8793" s="115">
        <v>5.2880000000000003</v>
      </c>
      <c r="F8793" s="115">
        <v>8711</v>
      </c>
      <c r="G8793" s="126">
        <v>0</v>
      </c>
      <c r="H8793" s="126">
        <v>3.247689009903894E+18</v>
      </c>
    </row>
    <row r="8794" spans="3:8" ht="15" customHeight="1">
      <c r="C8794" s="113" t="b">
        <v>0</v>
      </c>
      <c r="D8794" s="124">
        <v>39368</v>
      </c>
      <c r="E8794" s="115">
        <v>5.3380000000000001</v>
      </c>
      <c r="F8794" s="115">
        <v>8712</v>
      </c>
      <c r="G8794" s="126">
        <v>0</v>
      </c>
      <c r="H8794" s="126">
        <v>9.2838683880021606E+18</v>
      </c>
    </row>
    <row r="8795" spans="3:8" ht="15" customHeight="1">
      <c r="C8795" s="113" t="b">
        <v>0</v>
      </c>
      <c r="D8795" s="124">
        <v>39369</v>
      </c>
      <c r="E8795" s="115">
        <v>5.4180000000000001</v>
      </c>
      <c r="F8795" s="115">
        <v>8713</v>
      </c>
      <c r="G8795" s="126">
        <v>0</v>
      </c>
      <c r="H8795" s="126">
        <v>7.4112220437273457E+18</v>
      </c>
    </row>
    <row r="8796" spans="3:8" ht="15" customHeight="1">
      <c r="C8796" s="113" t="b">
        <v>0</v>
      </c>
      <c r="D8796" s="124">
        <v>39370</v>
      </c>
      <c r="E8796" s="115">
        <v>5.5590000000000002</v>
      </c>
      <c r="F8796" s="115">
        <v>8714</v>
      </c>
      <c r="G8796" s="126">
        <v>0</v>
      </c>
      <c r="H8796" s="126">
        <v>4.82572342949645E+18</v>
      </c>
    </row>
    <row r="8797" spans="3:8" ht="15" customHeight="1">
      <c r="C8797" s="113" t="b">
        <v>0</v>
      </c>
      <c r="D8797" s="124">
        <v>39371</v>
      </c>
      <c r="E8797" s="115">
        <v>5.6749999999999998</v>
      </c>
      <c r="F8797" s="115">
        <v>8715</v>
      </c>
      <c r="G8797" s="126">
        <v>0</v>
      </c>
      <c r="H8797" s="126">
        <v>1.2678711515808418E+19</v>
      </c>
    </row>
    <row r="8798" spans="3:8" ht="15" customHeight="1">
      <c r="C8798" s="113" t="b">
        <v>0</v>
      </c>
      <c r="D8798" s="124">
        <v>39372</v>
      </c>
      <c r="E8798" s="115">
        <v>5.7549999999999999</v>
      </c>
      <c r="F8798" s="115">
        <v>8716</v>
      </c>
      <c r="G8798" s="126">
        <v>0</v>
      </c>
      <c r="H8798" s="126">
        <v>7.0768256920361267E+18</v>
      </c>
    </row>
    <row r="8799" spans="3:8" ht="15" customHeight="1">
      <c r="C8799" s="113" t="b">
        <v>0</v>
      </c>
      <c r="D8799" s="124">
        <v>39373</v>
      </c>
      <c r="E8799" s="115">
        <v>5.9059999999999997</v>
      </c>
      <c r="F8799" s="115">
        <v>8717</v>
      </c>
      <c r="G8799" s="126">
        <v>0</v>
      </c>
      <c r="H8799" s="126">
        <v>2.5957555585658752E+18</v>
      </c>
    </row>
    <row r="8800" spans="3:8" ht="15" customHeight="1">
      <c r="C8800" s="113" t="b">
        <v>0</v>
      </c>
      <c r="D8800" s="124">
        <v>39374</v>
      </c>
      <c r="E8800" s="115">
        <v>6.1150000000000002</v>
      </c>
      <c r="F8800" s="115">
        <v>8718</v>
      </c>
      <c r="G8800" s="126">
        <v>0</v>
      </c>
      <c r="H8800" s="126">
        <v>8.6365824968354703E+18</v>
      </c>
    </row>
    <row r="8801" spans="3:8" ht="15" customHeight="1">
      <c r="C8801" s="113" t="b">
        <v>0</v>
      </c>
      <c r="D8801" s="124">
        <v>39375</v>
      </c>
      <c r="E8801" s="115">
        <v>6.2789999999999999</v>
      </c>
      <c r="F8801" s="115">
        <v>8719</v>
      </c>
      <c r="G8801" s="126">
        <v>0</v>
      </c>
      <c r="H8801" s="126">
        <v>1.2113178323985826E+19</v>
      </c>
    </row>
    <row r="8802" spans="3:8" ht="15" customHeight="1">
      <c r="C8802" s="113" t="b">
        <v>0</v>
      </c>
      <c r="D8802" s="124">
        <v>39376</v>
      </c>
      <c r="E8802" s="115">
        <v>6.484</v>
      </c>
      <c r="F8802" s="115">
        <v>8720</v>
      </c>
      <c r="G8802" s="126">
        <v>0</v>
      </c>
      <c r="H8802" s="126">
        <v>1.7565941348171011E+18</v>
      </c>
    </row>
    <row r="8803" spans="3:8" ht="15" customHeight="1">
      <c r="C8803" s="113" t="b">
        <v>0</v>
      </c>
      <c r="D8803" s="124">
        <v>39377</v>
      </c>
      <c r="E8803" s="115">
        <v>6.7279999999999998</v>
      </c>
      <c r="F8803" s="115">
        <v>8721</v>
      </c>
      <c r="G8803" s="126">
        <v>0</v>
      </c>
      <c r="H8803" s="126">
        <v>1.6290151303237947E+19</v>
      </c>
    </row>
    <row r="8804" spans="3:8" ht="15" customHeight="1">
      <c r="C8804" s="113" t="b">
        <v>0</v>
      </c>
      <c r="D8804" s="124">
        <v>39378</v>
      </c>
      <c r="E8804" s="115">
        <v>6.9</v>
      </c>
      <c r="F8804" s="115">
        <v>8722</v>
      </c>
      <c r="G8804" s="126">
        <v>0</v>
      </c>
      <c r="H8804" s="126">
        <v>1.7821930986895935E+19</v>
      </c>
    </row>
    <row r="8805" spans="3:8" ht="15" customHeight="1">
      <c r="C8805" s="113" t="b">
        <v>0</v>
      </c>
      <c r="D8805" s="124">
        <v>39379</v>
      </c>
      <c r="E8805" s="115">
        <v>7.0049999999999999</v>
      </c>
      <c r="F8805" s="115">
        <v>8723</v>
      </c>
      <c r="G8805" s="126">
        <v>0</v>
      </c>
      <c r="H8805" s="126">
        <v>2.5457470008633897E+18</v>
      </c>
    </row>
    <row r="8806" spans="3:8" ht="15" customHeight="1">
      <c r="C8806" s="113" t="b">
        <v>0</v>
      </c>
      <c r="D8806" s="124">
        <v>39380</v>
      </c>
      <c r="E8806" s="115">
        <v>7.21</v>
      </c>
      <c r="F8806" s="115">
        <v>8724</v>
      </c>
      <c r="G8806" s="126">
        <v>0</v>
      </c>
      <c r="H8806" s="126">
        <v>9.77514678093107E+18</v>
      </c>
    </row>
    <row r="8807" spans="3:8" ht="15" customHeight="1">
      <c r="C8807" s="113" t="b">
        <v>0</v>
      </c>
      <c r="D8807" s="124">
        <v>39381</v>
      </c>
      <c r="E8807" s="115">
        <v>7.399</v>
      </c>
      <c r="F8807" s="115">
        <v>8725</v>
      </c>
      <c r="G8807" s="126">
        <v>0</v>
      </c>
      <c r="H8807" s="126">
        <v>7.6282778222789284E+18</v>
      </c>
    </row>
    <row r="8808" spans="3:8" ht="15" customHeight="1">
      <c r="C8808" s="113" t="b">
        <v>0</v>
      </c>
      <c r="D8808" s="124">
        <v>39382</v>
      </c>
      <c r="E8808" s="115">
        <v>7.6420000000000003</v>
      </c>
      <c r="F8808" s="115">
        <v>8726</v>
      </c>
      <c r="G8808" s="126">
        <v>0</v>
      </c>
      <c r="H8808" s="126">
        <v>9.2258166604568965E+18</v>
      </c>
    </row>
    <row r="8809" spans="3:8" ht="15" customHeight="1">
      <c r="C8809" s="113" t="b">
        <v>0</v>
      </c>
      <c r="D8809" s="124">
        <v>39383</v>
      </c>
      <c r="E8809" s="115">
        <v>7.88</v>
      </c>
      <c r="F8809" s="115">
        <v>8727</v>
      </c>
      <c r="G8809" s="126">
        <v>0</v>
      </c>
      <c r="H8809" s="126">
        <v>1.4250804869770496E+19</v>
      </c>
    </row>
    <row r="8810" spans="3:8" ht="15" customHeight="1">
      <c r="C8810" s="113" t="b">
        <v>0</v>
      </c>
      <c r="D8810" s="124">
        <v>39384</v>
      </c>
      <c r="E8810" s="115">
        <v>8.0850000000000009</v>
      </c>
      <c r="F8810" s="115">
        <v>8728</v>
      </c>
      <c r="G8810" s="126">
        <v>0</v>
      </c>
      <c r="H8810" s="126">
        <v>1.7035588294989099E+19</v>
      </c>
    </row>
    <row r="8811" spans="3:8" ht="15" customHeight="1">
      <c r="C8811" s="113" t="b">
        <v>0</v>
      </c>
      <c r="D8811" s="124">
        <v>39385</v>
      </c>
      <c r="E8811" s="115">
        <v>8.1790000000000003</v>
      </c>
      <c r="F8811" s="115">
        <v>8729</v>
      </c>
      <c r="G8811" s="126">
        <v>0</v>
      </c>
      <c r="H8811" s="126">
        <v>6.649205771872255E+18</v>
      </c>
    </row>
    <row r="8812" spans="3:8" ht="15" customHeight="1">
      <c r="C8812" s="113" t="b">
        <v>0</v>
      </c>
      <c r="D8812" s="124">
        <v>39386</v>
      </c>
      <c r="E8812" s="115">
        <v>8.3320000000000007</v>
      </c>
      <c r="F8812" s="115">
        <v>8730</v>
      </c>
      <c r="G8812" s="126">
        <v>0</v>
      </c>
      <c r="H8812" s="126">
        <v>1.3653729898821565E+18</v>
      </c>
    </row>
    <row r="8813" spans="3:8" ht="15" customHeight="1">
      <c r="C8813" s="113" t="b">
        <v>0</v>
      </c>
      <c r="D8813" s="124">
        <v>39387</v>
      </c>
      <c r="E8813" s="115">
        <v>8.4979999999999993</v>
      </c>
      <c r="F8813" s="115">
        <v>8731</v>
      </c>
      <c r="G8813" s="126">
        <v>0</v>
      </c>
      <c r="H8813" s="126">
        <v>2.7679770939690783E+18</v>
      </c>
    </row>
    <row r="8814" spans="3:8" ht="15" customHeight="1">
      <c r="C8814" s="113" t="b">
        <v>0</v>
      </c>
      <c r="D8814" s="124">
        <v>39388</v>
      </c>
      <c r="E8814" s="115">
        <v>8.6630000000000003</v>
      </c>
      <c r="F8814" s="115">
        <v>8732</v>
      </c>
      <c r="G8814" s="126">
        <v>0</v>
      </c>
      <c r="H8814" s="126">
        <v>1.5784381043314268E+19</v>
      </c>
    </row>
    <row r="8815" spans="3:8" ht="15" customHeight="1">
      <c r="C8815" s="113" t="b">
        <v>0</v>
      </c>
      <c r="D8815" s="124">
        <v>39389</v>
      </c>
      <c r="E8815" s="115">
        <v>8.7309999999999999</v>
      </c>
      <c r="F8815" s="115">
        <v>8733</v>
      </c>
      <c r="G8815" s="126">
        <v>0</v>
      </c>
      <c r="H8815" s="126">
        <v>7.5396589423530813E+18</v>
      </c>
    </row>
    <row r="8816" spans="3:8" ht="15" customHeight="1">
      <c r="C8816" s="113" t="b">
        <v>0</v>
      </c>
      <c r="D8816" s="124">
        <v>39390</v>
      </c>
      <c r="E8816" s="115">
        <v>8.8970000000000002</v>
      </c>
      <c r="F8816" s="115">
        <v>8734</v>
      </c>
      <c r="G8816" s="126">
        <v>0</v>
      </c>
      <c r="H8816" s="126">
        <v>1.6165599923268897E+19</v>
      </c>
    </row>
    <row r="8817" spans="3:8" ht="15" customHeight="1">
      <c r="C8817" s="113" t="b">
        <v>0</v>
      </c>
      <c r="D8817" s="124">
        <v>39391</v>
      </c>
      <c r="E8817" s="115">
        <v>8.9109999999999996</v>
      </c>
      <c r="F8817" s="115">
        <v>8735</v>
      </c>
      <c r="G8817" s="126">
        <v>0</v>
      </c>
      <c r="H8817" s="126">
        <v>1.6762667750626531E+19</v>
      </c>
    </row>
    <row r="8818" spans="3:8" ht="15" customHeight="1">
      <c r="C8818" s="113" t="b">
        <v>0</v>
      </c>
      <c r="D8818" s="124">
        <v>39392</v>
      </c>
      <c r="E8818" s="115">
        <v>8.9860000000000007</v>
      </c>
      <c r="F8818" s="115">
        <v>8736</v>
      </c>
      <c r="G8818" s="126">
        <v>0</v>
      </c>
      <c r="H8818" s="126">
        <v>6.8003513892574618E+18</v>
      </c>
    </row>
    <row r="8819" spans="3:8" ht="15" customHeight="1">
      <c r="C8819" s="113" t="b">
        <v>0</v>
      </c>
      <c r="D8819" s="124">
        <v>39393</v>
      </c>
      <c r="E8819" s="115">
        <v>9.1189999999999998</v>
      </c>
      <c r="F8819" s="115">
        <v>8737</v>
      </c>
      <c r="G8819" s="126">
        <v>0</v>
      </c>
      <c r="H8819" s="126">
        <v>1.7093826956243978E+19</v>
      </c>
    </row>
    <row r="8820" spans="3:8" ht="15" customHeight="1">
      <c r="C8820" s="113" t="b">
        <v>0</v>
      </c>
      <c r="D8820" s="124">
        <v>39394</v>
      </c>
      <c r="E8820" s="115">
        <v>9.2309999999999999</v>
      </c>
      <c r="F8820" s="115">
        <v>8738</v>
      </c>
      <c r="G8820" s="126">
        <v>0</v>
      </c>
      <c r="H8820" s="126">
        <v>3.9870195247197143E+18</v>
      </c>
    </row>
    <row r="8821" spans="3:8" ht="15" customHeight="1">
      <c r="C8821" s="113" t="b">
        <v>0</v>
      </c>
      <c r="D8821" s="124">
        <v>39395</v>
      </c>
      <c r="E8821" s="115">
        <v>9.4009999999999998</v>
      </c>
      <c r="F8821" s="115">
        <v>8739</v>
      </c>
      <c r="G8821" s="126">
        <v>0</v>
      </c>
      <c r="H8821" s="126">
        <v>5.6897219306344325E+18</v>
      </c>
    </row>
    <row r="8822" spans="3:8" ht="15" customHeight="1">
      <c r="C8822" s="113" t="b">
        <v>0</v>
      </c>
      <c r="D8822" s="124">
        <v>39396</v>
      </c>
      <c r="E8822" s="115">
        <v>9.4689999999999994</v>
      </c>
      <c r="F8822" s="115">
        <v>8740</v>
      </c>
      <c r="G8822" s="126">
        <v>0</v>
      </c>
      <c r="H8822" s="126">
        <v>2.5616115648238208E+18</v>
      </c>
    </row>
    <row r="8823" spans="3:8" ht="15" customHeight="1">
      <c r="C8823" s="113" t="b">
        <v>0</v>
      </c>
      <c r="D8823" s="124">
        <v>39397</v>
      </c>
      <c r="E8823" s="115">
        <v>9.5190000000000001</v>
      </c>
      <c r="F8823" s="115">
        <v>8741</v>
      </c>
      <c r="G8823" s="126">
        <v>0</v>
      </c>
      <c r="H8823" s="126">
        <v>1.4202427415759694E+19</v>
      </c>
    </row>
    <row r="8824" spans="3:8" ht="15" customHeight="1">
      <c r="C8824" s="113" t="b">
        <v>0</v>
      </c>
      <c r="D8824" s="124">
        <v>39398</v>
      </c>
      <c r="E8824" s="115">
        <v>9.66</v>
      </c>
      <c r="F8824" s="115">
        <v>8742</v>
      </c>
      <c r="G8824" s="126">
        <v>0</v>
      </c>
      <c r="H8824" s="126">
        <v>7.4992738438861018E+17</v>
      </c>
    </row>
    <row r="8825" spans="3:8" ht="15" customHeight="1">
      <c r="C8825" s="113" t="b">
        <v>0</v>
      </c>
      <c r="D8825" s="124">
        <v>39399</v>
      </c>
      <c r="E8825" s="115">
        <v>9.6780000000000008</v>
      </c>
      <c r="F8825" s="115">
        <v>8743</v>
      </c>
      <c r="G8825" s="126">
        <v>0</v>
      </c>
      <c r="H8825" s="126">
        <v>7.8392210522952909E+17</v>
      </c>
    </row>
    <row r="8826" spans="3:8" ht="15" customHeight="1">
      <c r="C8826" s="113" t="b">
        <v>0</v>
      </c>
      <c r="D8826" s="124">
        <v>39400</v>
      </c>
      <c r="E8826" s="115">
        <v>9.6630000000000003</v>
      </c>
      <c r="F8826" s="115">
        <v>8744</v>
      </c>
      <c r="G8826" s="126">
        <v>0</v>
      </c>
      <c r="H8826" s="126">
        <v>1.5219539528108464E+19</v>
      </c>
    </row>
    <row r="8827" spans="3:8" ht="15" customHeight="1">
      <c r="C8827" s="113" t="b">
        <v>0</v>
      </c>
      <c r="D8827" s="124">
        <v>39401</v>
      </c>
      <c r="E8827" s="115">
        <v>9.7140000000000004</v>
      </c>
      <c r="F8827" s="115">
        <v>8745</v>
      </c>
      <c r="G8827" s="126">
        <v>0</v>
      </c>
      <c r="H8827" s="126">
        <v>9.2428702422701384E+18</v>
      </c>
    </row>
    <row r="8828" spans="3:8" ht="15" customHeight="1">
      <c r="C8828" s="113" t="b">
        <v>0</v>
      </c>
      <c r="D8828" s="124">
        <v>39402</v>
      </c>
      <c r="E8828" s="115">
        <v>9.7390000000000008</v>
      </c>
      <c r="F8828" s="115">
        <v>8746</v>
      </c>
      <c r="G8828" s="126">
        <v>0</v>
      </c>
      <c r="H8828" s="126">
        <v>1.1214742378455656E+19</v>
      </c>
    </row>
    <row r="8829" spans="3:8" ht="15" customHeight="1">
      <c r="C8829" s="113" t="b">
        <v>0</v>
      </c>
      <c r="D8829" s="124">
        <v>39403</v>
      </c>
      <c r="E8829" s="115">
        <v>9.8919999999999995</v>
      </c>
      <c r="F8829" s="115">
        <v>8747</v>
      </c>
      <c r="G8829" s="126">
        <v>0</v>
      </c>
      <c r="H8829" s="126">
        <v>1.5265790145027795E+19</v>
      </c>
    </row>
    <row r="8830" spans="3:8" ht="15" customHeight="1">
      <c r="C8830" s="113" t="b">
        <v>0</v>
      </c>
      <c r="D8830" s="124">
        <v>39404</v>
      </c>
      <c r="E8830" s="115">
        <v>9.9659999999999993</v>
      </c>
      <c r="F8830" s="115">
        <v>8748</v>
      </c>
      <c r="G8830" s="126">
        <v>0</v>
      </c>
      <c r="H8830" s="126">
        <v>6.5639315917255444E+18</v>
      </c>
    </row>
    <row r="8831" spans="3:8" ht="15" customHeight="1">
      <c r="C8831" s="113" t="b">
        <v>0</v>
      </c>
      <c r="D8831" s="124">
        <v>39405</v>
      </c>
      <c r="E8831" s="115">
        <v>10.058</v>
      </c>
      <c r="F8831" s="115">
        <v>8749</v>
      </c>
      <c r="G8831" s="126">
        <v>0</v>
      </c>
      <c r="H8831" s="126">
        <v>1.0588566825566507E+19</v>
      </c>
    </row>
    <row r="8832" spans="3:8" ht="15" customHeight="1">
      <c r="C8832" s="113" t="b">
        <v>0</v>
      </c>
      <c r="D8832" s="124">
        <v>39406</v>
      </c>
      <c r="E8832" s="115">
        <v>10.151999999999999</v>
      </c>
      <c r="F8832" s="115">
        <v>8750</v>
      </c>
      <c r="G8832" s="126">
        <v>0</v>
      </c>
      <c r="H8832" s="126">
        <v>1.6435610950563512E+19</v>
      </c>
    </row>
    <row r="8833" spans="3:8" ht="15" customHeight="1">
      <c r="C8833" s="113" t="b">
        <v>0</v>
      </c>
      <c r="D8833" s="124">
        <v>39407</v>
      </c>
      <c r="E8833" s="115">
        <v>10.278</v>
      </c>
      <c r="F8833" s="115">
        <v>8751</v>
      </c>
      <c r="G8833" s="126">
        <v>0</v>
      </c>
      <c r="H8833" s="126">
        <v>7.3494708613803459E+18</v>
      </c>
    </row>
    <row r="8834" spans="3:8" ht="15" customHeight="1">
      <c r="C8834" s="113" t="b">
        <v>0</v>
      </c>
      <c r="D8834" s="124">
        <v>39408</v>
      </c>
      <c r="E8834" s="115">
        <v>10.304</v>
      </c>
      <c r="F8834" s="115">
        <v>8752</v>
      </c>
      <c r="G8834" s="126">
        <v>0</v>
      </c>
      <c r="H8834" s="126">
        <v>8.2794134875763446E+18</v>
      </c>
    </row>
    <row r="8835" spans="3:8" ht="15" customHeight="1">
      <c r="C8835" s="113" t="b">
        <v>0</v>
      </c>
      <c r="D8835" s="124">
        <v>39409</v>
      </c>
      <c r="E8835" s="115">
        <v>10.28</v>
      </c>
      <c r="F8835" s="115">
        <v>8753</v>
      </c>
      <c r="G8835" s="126">
        <v>0</v>
      </c>
      <c r="H8835" s="126">
        <v>9.1006538651066583E+18</v>
      </c>
    </row>
    <row r="8836" spans="3:8" ht="15" customHeight="1">
      <c r="C8836" s="113" t="b">
        <v>0</v>
      </c>
      <c r="D8836" s="124">
        <v>39410</v>
      </c>
      <c r="E8836" s="115">
        <v>10.291</v>
      </c>
      <c r="F8836" s="115">
        <v>8754</v>
      </c>
      <c r="G8836" s="126">
        <v>0</v>
      </c>
      <c r="H8836" s="126">
        <v>9.2772727695742208E+16</v>
      </c>
    </row>
    <row r="8837" spans="3:8" ht="15" customHeight="1">
      <c r="C8837" s="113" t="b">
        <v>0</v>
      </c>
      <c r="D8837" s="124">
        <v>39411</v>
      </c>
      <c r="E8837" s="115">
        <v>10.404999999999999</v>
      </c>
      <c r="F8837" s="115">
        <v>8755</v>
      </c>
      <c r="G8837" s="126">
        <v>0</v>
      </c>
      <c r="H8837" s="126">
        <v>6.2741752028608543E+18</v>
      </c>
    </row>
    <row r="8838" spans="3:8" ht="15" customHeight="1">
      <c r="C8838" s="113" t="b">
        <v>0</v>
      </c>
      <c r="D8838" s="124">
        <v>39412</v>
      </c>
      <c r="E8838" s="115">
        <v>10.43</v>
      </c>
      <c r="F8838" s="115">
        <v>8756</v>
      </c>
      <c r="G8838" s="126">
        <v>0</v>
      </c>
      <c r="H8838" s="126">
        <v>9.2297090471960924E+18</v>
      </c>
    </row>
    <row r="8839" spans="3:8" ht="15" customHeight="1">
      <c r="C8839" s="113" t="b">
        <v>0</v>
      </c>
      <c r="D8839" s="124">
        <v>39413</v>
      </c>
      <c r="E8839" s="115">
        <v>10.491</v>
      </c>
      <c r="F8839" s="115">
        <v>8757</v>
      </c>
      <c r="G8839" s="126">
        <v>0</v>
      </c>
      <c r="H8839" s="126">
        <v>8.841819517703211E+18</v>
      </c>
    </row>
    <row r="8840" spans="3:8" ht="15" customHeight="1">
      <c r="C8840" s="113" t="b">
        <v>0</v>
      </c>
      <c r="D8840" s="124">
        <v>39414</v>
      </c>
      <c r="E8840" s="115">
        <v>10.673</v>
      </c>
      <c r="F8840" s="115">
        <v>8758</v>
      </c>
      <c r="G8840" s="126">
        <v>0</v>
      </c>
      <c r="H8840" s="126">
        <v>1.1745000230106997E+19</v>
      </c>
    </row>
    <row r="8841" spans="3:8" ht="15" customHeight="1">
      <c r="C8841" s="113" t="b">
        <v>0</v>
      </c>
      <c r="D8841" s="124">
        <v>39415</v>
      </c>
      <c r="E8841" s="115">
        <v>10.827999999999999</v>
      </c>
      <c r="F8841" s="115">
        <v>8759</v>
      </c>
      <c r="G8841" s="126">
        <v>0</v>
      </c>
      <c r="H8841" s="126">
        <v>1.7593268585947306E+19</v>
      </c>
    </row>
    <row r="8842" spans="3:8" ht="15" customHeight="1">
      <c r="C8842" s="113" t="b">
        <v>0</v>
      </c>
      <c r="D8842" s="124">
        <v>39416</v>
      </c>
      <c r="E8842" s="115">
        <v>10.878</v>
      </c>
      <c r="F8842" s="115">
        <v>8760</v>
      </c>
      <c r="G8842" s="126">
        <v>0</v>
      </c>
      <c r="H8842" s="126">
        <v>3.7393441102041585E+18</v>
      </c>
    </row>
    <row r="8843" spans="3:8" ht="15" customHeight="1">
      <c r="C8843" s="113" t="b">
        <v>0</v>
      </c>
      <c r="D8843" s="124">
        <v>39417</v>
      </c>
      <c r="E8843" s="115">
        <v>10.916</v>
      </c>
      <c r="F8843" s="115">
        <v>8761</v>
      </c>
      <c r="G8843" s="126">
        <v>0</v>
      </c>
      <c r="H8843" s="126">
        <v>1.3662748982469554E+19</v>
      </c>
    </row>
    <row r="8844" spans="3:8" ht="15" customHeight="1">
      <c r="C8844" s="113" t="b">
        <v>0</v>
      </c>
      <c r="D8844" s="124">
        <v>39418</v>
      </c>
      <c r="E8844" s="115">
        <v>10.867000000000001</v>
      </c>
      <c r="F8844" s="115">
        <v>8762</v>
      </c>
      <c r="G8844" s="126">
        <v>0</v>
      </c>
      <c r="H8844" s="126">
        <v>1.591524862662416E+19</v>
      </c>
    </row>
    <row r="8845" spans="3:8" ht="15" customHeight="1">
      <c r="C8845" s="113" t="b">
        <v>0</v>
      </c>
      <c r="D8845" s="124">
        <v>39419</v>
      </c>
      <c r="E8845" s="115">
        <v>10.991</v>
      </c>
      <c r="F8845" s="115">
        <v>8763</v>
      </c>
      <c r="G8845" s="126">
        <v>0</v>
      </c>
      <c r="H8845" s="126">
        <v>9.0439868841641339E+18</v>
      </c>
    </row>
    <row r="8846" spans="3:8" ht="15" customHeight="1">
      <c r="C8846" s="113" t="b">
        <v>0</v>
      </c>
      <c r="D8846" s="124">
        <v>39420</v>
      </c>
      <c r="E8846" s="115">
        <v>11.148</v>
      </c>
      <c r="F8846" s="115">
        <v>8764</v>
      </c>
      <c r="G8846" s="126">
        <v>0</v>
      </c>
      <c r="H8846" s="126">
        <v>1.7837300987422403E+17</v>
      </c>
    </row>
    <row r="8847" spans="3:8" ht="15" customHeight="1">
      <c r="C8847" s="113" t="b">
        <v>0</v>
      </c>
      <c r="D8847" s="124">
        <v>39421</v>
      </c>
      <c r="E8847" s="115">
        <v>11.273</v>
      </c>
      <c r="F8847" s="115">
        <v>8765</v>
      </c>
      <c r="G8847" s="126">
        <v>0</v>
      </c>
      <c r="H8847" s="126">
        <v>1.8443675538248503E+19</v>
      </c>
    </row>
    <row r="8848" spans="3:8" ht="15" customHeight="1">
      <c r="C8848" s="113" t="b">
        <v>0</v>
      </c>
      <c r="D8848" s="124">
        <v>39422</v>
      </c>
      <c r="E8848" s="115">
        <v>11.333</v>
      </c>
      <c r="F8848" s="115">
        <v>8766</v>
      </c>
      <c r="G8848" s="126">
        <v>0</v>
      </c>
      <c r="H8848" s="126">
        <v>9.2288684222162043E+18</v>
      </c>
    </row>
    <row r="8849" spans="3:8" ht="15" customHeight="1">
      <c r="C8849" s="113" t="b">
        <v>0</v>
      </c>
      <c r="D8849" s="124">
        <v>39423</v>
      </c>
      <c r="E8849" s="115">
        <v>11.352</v>
      </c>
      <c r="F8849" s="115">
        <v>8767</v>
      </c>
      <c r="G8849" s="126">
        <v>0</v>
      </c>
      <c r="H8849" s="126">
        <v>2.1238066441711137E+18</v>
      </c>
    </row>
    <row r="8850" spans="3:8" ht="15" customHeight="1">
      <c r="C8850" s="113" t="b">
        <v>0</v>
      </c>
      <c r="D8850" s="124">
        <v>39424</v>
      </c>
      <c r="E8850" s="115">
        <v>11.403</v>
      </c>
      <c r="F8850" s="115">
        <v>8768</v>
      </c>
      <c r="G8850" s="126">
        <v>0</v>
      </c>
      <c r="H8850" s="126">
        <v>1.0600785546110325E+19</v>
      </c>
    </row>
    <row r="8851" spans="3:8" ht="15" customHeight="1">
      <c r="C8851" s="113" t="b">
        <v>0</v>
      </c>
      <c r="D8851" s="124">
        <v>39425</v>
      </c>
      <c r="E8851" s="115">
        <v>11.510999999999999</v>
      </c>
      <c r="F8851" s="115">
        <v>8769</v>
      </c>
      <c r="G8851" s="126">
        <v>0</v>
      </c>
      <c r="H8851" s="126">
        <v>9.2886867562084475E+18</v>
      </c>
    </row>
    <row r="8852" spans="3:8" ht="15" customHeight="1">
      <c r="C8852" s="113" t="b">
        <v>0</v>
      </c>
      <c r="D8852" s="124">
        <v>39426</v>
      </c>
      <c r="E8852" s="115">
        <v>11.6</v>
      </c>
      <c r="F8852" s="115">
        <v>8770</v>
      </c>
      <c r="G8852" s="126">
        <v>0</v>
      </c>
      <c r="H8852" s="126">
        <v>1.3744491755476947E+19</v>
      </c>
    </row>
    <row r="8853" spans="3:8" ht="15" customHeight="1">
      <c r="C8853" s="113" t="b">
        <v>0</v>
      </c>
      <c r="D8853" s="124">
        <v>39427</v>
      </c>
      <c r="E8853" s="115">
        <v>11.586</v>
      </c>
      <c r="F8853" s="115">
        <v>8771</v>
      </c>
      <c r="G8853" s="126">
        <v>0</v>
      </c>
      <c r="H8853" s="126">
        <v>5.185865985389056E+18</v>
      </c>
    </row>
    <row r="8854" spans="3:8" ht="15" customHeight="1">
      <c r="C8854" s="113" t="b">
        <v>0</v>
      </c>
      <c r="D8854" s="124">
        <v>39428</v>
      </c>
      <c r="E8854" s="115">
        <v>11.646000000000001</v>
      </c>
      <c r="F8854" s="115">
        <v>8772</v>
      </c>
      <c r="G8854" s="126">
        <v>0</v>
      </c>
      <c r="H8854" s="126">
        <v>1.5061326279270277E+19</v>
      </c>
    </row>
    <row r="8855" spans="3:8" ht="15" customHeight="1">
      <c r="C8855" s="113" t="b">
        <v>0</v>
      </c>
      <c r="D8855" s="124">
        <v>39429</v>
      </c>
      <c r="E8855" s="115">
        <v>11.763999999999999</v>
      </c>
      <c r="F8855" s="115">
        <v>8773</v>
      </c>
      <c r="G8855" s="126">
        <v>0</v>
      </c>
      <c r="H8855" s="126">
        <v>1.798002463313972E+18</v>
      </c>
    </row>
    <row r="8856" spans="3:8" ht="15" customHeight="1">
      <c r="C8856" s="113" t="b">
        <v>0</v>
      </c>
      <c r="D8856" s="124">
        <v>39430</v>
      </c>
      <c r="E8856" s="115">
        <v>11.864000000000001</v>
      </c>
      <c r="F8856" s="115">
        <v>8774</v>
      </c>
      <c r="G8856" s="126">
        <v>0</v>
      </c>
      <c r="H8856" s="126">
        <v>1.6329412214512361E+19</v>
      </c>
    </row>
    <row r="8857" spans="3:8" ht="15" customHeight="1">
      <c r="C8857" s="113" t="b">
        <v>0</v>
      </c>
      <c r="D8857" s="124">
        <v>39431</v>
      </c>
      <c r="E8857" s="115">
        <v>11.903</v>
      </c>
      <c r="F8857" s="115">
        <v>8775</v>
      </c>
      <c r="G8857" s="126">
        <v>0</v>
      </c>
      <c r="H8857" s="126">
        <v>1.7876542952431368E+19</v>
      </c>
    </row>
    <row r="8858" spans="3:8" ht="15" customHeight="1">
      <c r="C8858" s="113" t="b">
        <v>0</v>
      </c>
      <c r="D8858" s="124">
        <v>39432</v>
      </c>
      <c r="E8858" s="115">
        <v>11.968999999999999</v>
      </c>
      <c r="F8858" s="115">
        <v>8776</v>
      </c>
      <c r="G8858" s="126">
        <v>0</v>
      </c>
      <c r="H8858" s="126">
        <v>4.505830439323883E+18</v>
      </c>
    </row>
    <row r="8859" spans="3:8" ht="15" customHeight="1">
      <c r="C8859" s="113" t="b">
        <v>0</v>
      </c>
      <c r="D8859" s="124">
        <v>39433</v>
      </c>
      <c r="E8859" s="115">
        <v>12.11</v>
      </c>
      <c r="F8859" s="115">
        <v>8777</v>
      </c>
      <c r="G8859" s="126">
        <v>0</v>
      </c>
      <c r="H8859" s="126">
        <v>2.0197590748779026E+18</v>
      </c>
    </row>
    <row r="8860" spans="3:8" ht="15" customHeight="1">
      <c r="C8860" s="113" t="b">
        <v>0</v>
      </c>
      <c r="D8860" s="124">
        <v>39434</v>
      </c>
      <c r="E8860" s="115">
        <v>12.215999999999999</v>
      </c>
      <c r="F8860" s="115">
        <v>8778</v>
      </c>
      <c r="G8860" s="126">
        <v>0</v>
      </c>
      <c r="H8860" s="126">
        <v>1.1749515305103761E+19</v>
      </c>
    </row>
    <row r="8861" spans="3:8" ht="15" customHeight="1">
      <c r="C8861" s="113" t="b">
        <v>0</v>
      </c>
      <c r="D8861" s="124">
        <v>39435</v>
      </c>
      <c r="E8861" s="115">
        <v>12.275</v>
      </c>
      <c r="F8861" s="115">
        <v>8779</v>
      </c>
      <c r="G8861" s="126">
        <v>0</v>
      </c>
      <c r="H8861" s="126">
        <v>1.0447760264495151E+19</v>
      </c>
    </row>
    <row r="8862" spans="3:8" ht="15" customHeight="1">
      <c r="C8862" s="113" t="b">
        <v>0</v>
      </c>
      <c r="D8862" s="124">
        <v>39436</v>
      </c>
      <c r="E8862" s="115">
        <v>12.395</v>
      </c>
      <c r="F8862" s="115">
        <v>8780</v>
      </c>
      <c r="G8862" s="126">
        <v>0</v>
      </c>
      <c r="H8862" s="126">
        <v>4.296665537814486E+18</v>
      </c>
    </row>
    <row r="8863" spans="3:8" ht="15" customHeight="1">
      <c r="C8863" s="113" t="b">
        <v>0</v>
      </c>
      <c r="D8863" s="124">
        <v>39437</v>
      </c>
      <c r="E8863" s="115">
        <v>12.497999999999999</v>
      </c>
      <c r="F8863" s="115">
        <v>8781</v>
      </c>
      <c r="G8863" s="126">
        <v>0</v>
      </c>
      <c r="H8863" s="126">
        <v>1.7694264552159762E+18</v>
      </c>
    </row>
    <row r="8864" spans="3:8" ht="15" customHeight="1">
      <c r="C8864" s="113" t="b">
        <v>0</v>
      </c>
      <c r="D8864" s="124">
        <v>39438</v>
      </c>
      <c r="E8864" s="115">
        <v>12.592000000000001</v>
      </c>
      <c r="F8864" s="115">
        <v>8782</v>
      </c>
      <c r="G8864" s="126">
        <v>0</v>
      </c>
      <c r="H8864" s="126">
        <v>1.6147899596416606E+19</v>
      </c>
    </row>
    <row r="8865" spans="3:8" ht="15" customHeight="1">
      <c r="C8865" s="113" t="b">
        <v>0</v>
      </c>
      <c r="D8865" s="124">
        <v>39439</v>
      </c>
      <c r="E8865" s="115">
        <v>12.694000000000001</v>
      </c>
      <c r="F8865" s="115">
        <v>8783</v>
      </c>
      <c r="G8865" s="126">
        <v>0</v>
      </c>
      <c r="H8865" s="126">
        <v>1.4673148724207415E+19</v>
      </c>
    </row>
    <row r="8866" spans="3:8" ht="15" customHeight="1">
      <c r="C8866" s="113" t="b">
        <v>0</v>
      </c>
      <c r="D8866" s="124">
        <v>39440</v>
      </c>
      <c r="E8866" s="115">
        <v>12.807</v>
      </c>
      <c r="F8866" s="115">
        <v>8784</v>
      </c>
      <c r="G8866" s="126">
        <v>0</v>
      </c>
      <c r="H8866" s="126">
        <v>2.5802177122792248E+18</v>
      </c>
    </row>
    <row r="8867" spans="3:8" ht="15" customHeight="1">
      <c r="C8867" s="113" t="b">
        <v>0</v>
      </c>
      <c r="D8867" s="124">
        <v>39441</v>
      </c>
      <c r="E8867" s="115">
        <v>12.742000000000001</v>
      </c>
      <c r="F8867" s="115">
        <v>8785</v>
      </c>
      <c r="G8867" s="126">
        <v>0</v>
      </c>
      <c r="H8867" s="126">
        <v>9.3268704445041521E+18</v>
      </c>
    </row>
    <row r="8868" spans="3:8" ht="15" customHeight="1">
      <c r="C8868" s="113" t="b">
        <v>0</v>
      </c>
      <c r="D8868" s="124">
        <v>39442</v>
      </c>
      <c r="E8868" s="115">
        <v>12.766</v>
      </c>
      <c r="F8868" s="115">
        <v>8786</v>
      </c>
      <c r="G8868" s="126">
        <v>0</v>
      </c>
      <c r="H8868" s="126">
        <v>2.0393940749891405E+18</v>
      </c>
    </row>
    <row r="8869" spans="3:8" ht="15" customHeight="1">
      <c r="C8869" s="113" t="b">
        <v>0</v>
      </c>
      <c r="D8869" s="124">
        <v>39443</v>
      </c>
      <c r="E8869" s="115">
        <v>12.867000000000001</v>
      </c>
      <c r="F8869" s="115">
        <v>8787</v>
      </c>
      <c r="G8869" s="126">
        <v>0</v>
      </c>
      <c r="H8869" s="126">
        <v>1.1797280052153014E+19</v>
      </c>
    </row>
    <row r="8870" spans="3:8" ht="15" customHeight="1">
      <c r="C8870" s="113" t="b">
        <v>0</v>
      </c>
      <c r="D8870" s="124">
        <v>39444</v>
      </c>
      <c r="E8870" s="115">
        <v>12.917999999999999</v>
      </c>
      <c r="F8870" s="115">
        <v>8788</v>
      </c>
      <c r="G8870" s="126">
        <v>0</v>
      </c>
      <c r="H8870" s="126">
        <v>1.5789441972789297E+19</v>
      </c>
    </row>
    <row r="8871" spans="3:8" ht="15" customHeight="1">
      <c r="C8871" s="113" t="b">
        <v>0</v>
      </c>
      <c r="D8871" s="124">
        <v>39445</v>
      </c>
      <c r="E8871" s="115">
        <v>12.981</v>
      </c>
      <c r="F8871" s="115">
        <v>8789</v>
      </c>
      <c r="G8871" s="126">
        <v>0</v>
      </c>
      <c r="H8871" s="126">
        <v>1.5899196749381927E+19</v>
      </c>
    </row>
    <row r="8872" spans="3:8" ht="15" customHeight="1">
      <c r="C8872" s="113" t="b">
        <v>0</v>
      </c>
      <c r="D8872" s="124">
        <v>39446</v>
      </c>
      <c r="E8872" s="115">
        <v>13.012</v>
      </c>
      <c r="F8872" s="115">
        <v>8790</v>
      </c>
      <c r="G8872" s="126">
        <v>0</v>
      </c>
      <c r="H8872" s="126">
        <v>1.6515359157006864E+17</v>
      </c>
    </row>
    <row r="8873" spans="3:8" ht="15" customHeight="1">
      <c r="C8873" s="113" t="b">
        <v>0</v>
      </c>
      <c r="D8873" s="124">
        <v>39447</v>
      </c>
      <c r="E8873" s="115">
        <v>13.054</v>
      </c>
      <c r="F8873" s="115">
        <v>8791</v>
      </c>
      <c r="G8873" s="126">
        <v>0</v>
      </c>
      <c r="H8873" s="126">
        <v>8.9299777398332836E+18</v>
      </c>
    </row>
    <row r="8874" spans="3:8" ht="15" customHeight="1">
      <c r="C8874" s="113" t="b">
        <v>0</v>
      </c>
      <c r="D8874" s="124">
        <v>39448</v>
      </c>
      <c r="E8874" s="115">
        <v>13.206</v>
      </c>
      <c r="F8874" s="115">
        <v>8792</v>
      </c>
      <c r="G8874" s="126">
        <v>0</v>
      </c>
      <c r="H8874" s="126">
        <v>3.8838603516513208E+18</v>
      </c>
    </row>
    <row r="8875" spans="3:8" ht="15" customHeight="1">
      <c r="C8875" s="113" t="b">
        <v>0</v>
      </c>
      <c r="D8875" s="124">
        <v>39449</v>
      </c>
      <c r="E8875" s="115">
        <v>13.164</v>
      </c>
      <c r="F8875" s="115">
        <v>8793</v>
      </c>
      <c r="G8875" s="126">
        <v>0</v>
      </c>
      <c r="H8875" s="126">
        <v>6.06508851989999E+18</v>
      </c>
    </row>
    <row r="8876" spans="3:8" ht="15" customHeight="1">
      <c r="C8876" s="113" t="b">
        <v>0</v>
      </c>
      <c r="D8876" s="124">
        <v>39450</v>
      </c>
      <c r="E8876" s="115">
        <v>13.19</v>
      </c>
      <c r="F8876" s="115">
        <v>8794</v>
      </c>
      <c r="G8876" s="126">
        <v>0</v>
      </c>
      <c r="H8876" s="126">
        <v>5.2383711452164219E+18</v>
      </c>
    </row>
    <row r="8877" spans="3:8" ht="15" customHeight="1">
      <c r="C8877" s="113" t="b">
        <v>0</v>
      </c>
      <c r="D8877" s="124">
        <v>39451</v>
      </c>
      <c r="E8877" s="115">
        <v>13.275</v>
      </c>
      <c r="F8877" s="115">
        <v>8795</v>
      </c>
      <c r="G8877" s="126">
        <v>0</v>
      </c>
      <c r="H8877" s="126">
        <v>1.5779812149139327E+19</v>
      </c>
    </row>
    <row r="8878" spans="3:8" ht="15" customHeight="1">
      <c r="C8878" s="113" t="b">
        <v>0</v>
      </c>
      <c r="D8878" s="124">
        <v>39452</v>
      </c>
      <c r="E8878" s="115">
        <v>13.303000000000001</v>
      </c>
      <c r="F8878" s="115">
        <v>8796</v>
      </c>
      <c r="G8878" s="126">
        <v>0</v>
      </c>
      <c r="H8878" s="126">
        <v>7.9398909709013176E+18</v>
      </c>
    </row>
    <row r="8879" spans="3:8" ht="15" customHeight="1">
      <c r="C8879" s="113" t="b">
        <v>0</v>
      </c>
      <c r="D8879" s="124">
        <v>39453</v>
      </c>
      <c r="E8879" s="115">
        <v>13.324999999999999</v>
      </c>
      <c r="F8879" s="115">
        <v>8797</v>
      </c>
      <c r="G8879" s="126">
        <v>0</v>
      </c>
      <c r="H8879" s="126">
        <v>7.7835815400036997E+18</v>
      </c>
    </row>
    <row r="8880" spans="3:8" ht="15" customHeight="1">
      <c r="C8880" s="113" t="b">
        <v>0</v>
      </c>
      <c r="D8880" s="124">
        <v>39454</v>
      </c>
      <c r="E8880" s="115">
        <v>13.411</v>
      </c>
      <c r="F8880" s="115">
        <v>8798</v>
      </c>
      <c r="G8880" s="126">
        <v>0</v>
      </c>
      <c r="H8880" s="126">
        <v>2.0989030240794511E+18</v>
      </c>
    </row>
    <row r="8881" spans="3:8" ht="15" customHeight="1">
      <c r="C8881" s="113" t="b">
        <v>0</v>
      </c>
      <c r="D8881" s="124">
        <v>39455</v>
      </c>
      <c r="E8881" s="115">
        <v>13.433</v>
      </c>
      <c r="F8881" s="115">
        <v>8799</v>
      </c>
      <c r="G8881" s="126">
        <v>0</v>
      </c>
      <c r="H8881" s="126">
        <v>2.5370380357351025E+18</v>
      </c>
    </row>
    <row r="8882" spans="3:8" ht="15" customHeight="1">
      <c r="C8882" s="113" t="b">
        <v>0</v>
      </c>
      <c r="D8882" s="124">
        <v>39456</v>
      </c>
      <c r="E8882" s="115">
        <v>13.532</v>
      </c>
      <c r="F8882" s="115">
        <v>8800</v>
      </c>
      <c r="G8882" s="126">
        <v>0</v>
      </c>
      <c r="H8882" s="126">
        <v>5.4110495073066947E+18</v>
      </c>
    </row>
    <row r="8883" spans="3:8" ht="15" customHeight="1">
      <c r="C8883" s="113" t="b">
        <v>0</v>
      </c>
      <c r="D8883" s="124">
        <v>39457</v>
      </c>
      <c r="E8883" s="115">
        <v>13.586</v>
      </c>
      <c r="F8883" s="115">
        <v>8801</v>
      </c>
      <c r="G8883" s="126">
        <v>0</v>
      </c>
      <c r="H8883" s="126">
        <v>2.5072064263277215E+18</v>
      </c>
    </row>
    <row r="8884" spans="3:8" ht="15" customHeight="1">
      <c r="C8884" s="113" t="b">
        <v>0</v>
      </c>
      <c r="D8884" s="124">
        <v>39458</v>
      </c>
      <c r="E8884" s="115">
        <v>13.744</v>
      </c>
      <c r="F8884" s="115">
        <v>8802</v>
      </c>
      <c r="G8884" s="126">
        <v>0</v>
      </c>
      <c r="H8884" s="126">
        <v>2.1003709915917568E+18</v>
      </c>
    </row>
    <row r="8885" spans="3:8" ht="15" customHeight="1">
      <c r="C8885" s="113" t="b">
        <v>0</v>
      </c>
      <c r="D8885" s="124">
        <v>39459</v>
      </c>
      <c r="E8885" s="115">
        <v>13.678000000000001</v>
      </c>
      <c r="F8885" s="115">
        <v>8803</v>
      </c>
      <c r="G8885" s="126">
        <v>0</v>
      </c>
      <c r="H8885" s="126">
        <v>8.8195860006604012E+18</v>
      </c>
    </row>
    <row r="8886" spans="3:8" ht="15" customHeight="1">
      <c r="C8886" s="113" t="b">
        <v>0</v>
      </c>
      <c r="D8886" s="124">
        <v>39460</v>
      </c>
      <c r="E8886" s="115">
        <v>13.747</v>
      </c>
      <c r="F8886" s="115">
        <v>8804</v>
      </c>
      <c r="G8886" s="126">
        <v>0</v>
      </c>
      <c r="H8886" s="126">
        <v>8.515046895658313E+17</v>
      </c>
    </row>
    <row r="8887" spans="3:8" ht="15" customHeight="1">
      <c r="C8887" s="113" t="b">
        <v>0</v>
      </c>
      <c r="D8887" s="124">
        <v>39461</v>
      </c>
      <c r="E8887" s="115">
        <v>13.78</v>
      </c>
      <c r="F8887" s="115">
        <v>8805</v>
      </c>
      <c r="G8887" s="126">
        <v>0</v>
      </c>
      <c r="H8887" s="126">
        <v>2.4007238170714445E+18</v>
      </c>
    </row>
    <row r="8888" spans="3:8" ht="15" customHeight="1">
      <c r="C8888" s="113" t="b">
        <v>0</v>
      </c>
      <c r="D8888" s="124">
        <v>39462</v>
      </c>
      <c r="E8888" s="115">
        <v>13.821999999999999</v>
      </c>
      <c r="F8888" s="115">
        <v>8806</v>
      </c>
      <c r="G8888" s="126">
        <v>0</v>
      </c>
      <c r="H8888" s="126">
        <v>1.0636858384004135E+19</v>
      </c>
    </row>
    <row r="8889" spans="3:8" ht="15" customHeight="1">
      <c r="C8889" s="113" t="b">
        <v>0</v>
      </c>
      <c r="D8889" s="124">
        <v>39463</v>
      </c>
      <c r="E8889" s="115">
        <v>13.849</v>
      </c>
      <c r="F8889" s="115">
        <v>8807</v>
      </c>
      <c r="G8889" s="126">
        <v>0</v>
      </c>
      <c r="H8889" s="126">
        <v>1.5046402182930227E+19</v>
      </c>
    </row>
    <row r="8890" spans="3:8" ht="15" customHeight="1">
      <c r="C8890" s="113" t="b">
        <v>0</v>
      </c>
      <c r="D8890" s="124">
        <v>39464</v>
      </c>
      <c r="E8890" s="115">
        <v>13.865</v>
      </c>
      <c r="F8890" s="115">
        <v>8808</v>
      </c>
      <c r="G8890" s="126">
        <v>0</v>
      </c>
      <c r="H8890" s="126">
        <v>4.177523785244437E+18</v>
      </c>
    </row>
    <row r="8891" spans="3:8" ht="15" customHeight="1">
      <c r="C8891" s="113" t="b">
        <v>0</v>
      </c>
      <c r="D8891" s="124">
        <v>39465</v>
      </c>
      <c r="E8891" s="115">
        <v>13.922000000000001</v>
      </c>
      <c r="F8891" s="115">
        <v>8809</v>
      </c>
      <c r="G8891" s="126">
        <v>0</v>
      </c>
      <c r="H8891" s="126">
        <v>1.3780383989689735E+19</v>
      </c>
    </row>
    <row r="8892" spans="3:8" ht="15" customHeight="1">
      <c r="C8892" s="113" t="b">
        <v>0</v>
      </c>
      <c r="D8892" s="124">
        <v>39466</v>
      </c>
      <c r="E8892" s="115">
        <v>13.997</v>
      </c>
      <c r="F8892" s="115">
        <v>8810</v>
      </c>
      <c r="G8892" s="126">
        <v>0</v>
      </c>
      <c r="H8892" s="126">
        <v>1.5954552884892787E+19</v>
      </c>
    </row>
    <row r="8893" spans="3:8" ht="15" customHeight="1">
      <c r="C8893" s="113" t="b">
        <v>0</v>
      </c>
      <c r="D8893" s="124">
        <v>39467</v>
      </c>
      <c r="E8893" s="115">
        <v>13.964</v>
      </c>
      <c r="F8893" s="115">
        <v>8811</v>
      </c>
      <c r="G8893" s="126">
        <v>0</v>
      </c>
      <c r="H8893" s="126">
        <v>8.9722642265195141E+18</v>
      </c>
    </row>
    <row r="8894" spans="3:8" ht="15" customHeight="1">
      <c r="C8894" s="113" t="b">
        <v>0</v>
      </c>
      <c r="D8894" s="124">
        <v>39468</v>
      </c>
      <c r="E8894" s="115">
        <v>14.07</v>
      </c>
      <c r="F8894" s="115">
        <v>8812</v>
      </c>
      <c r="G8894" s="126">
        <v>0</v>
      </c>
      <c r="H8894" s="126">
        <v>2.7649711859423007E+18</v>
      </c>
    </row>
    <row r="8895" spans="3:8" ht="15" customHeight="1">
      <c r="C8895" s="113" t="b">
        <v>0</v>
      </c>
      <c r="D8895" s="124">
        <v>39469</v>
      </c>
      <c r="E8895" s="115">
        <v>14.189</v>
      </c>
      <c r="F8895" s="115">
        <v>8813</v>
      </c>
      <c r="G8895" s="126">
        <v>0</v>
      </c>
      <c r="H8895" s="126">
        <v>1.563182358783394E+19</v>
      </c>
    </row>
    <row r="8896" spans="3:8" ht="15" customHeight="1">
      <c r="C8896" s="113" t="b">
        <v>0</v>
      </c>
      <c r="D8896" s="124">
        <v>39470</v>
      </c>
      <c r="E8896" s="115">
        <v>14.286</v>
      </c>
      <c r="F8896" s="115">
        <v>8814</v>
      </c>
      <c r="G8896" s="126">
        <v>0</v>
      </c>
      <c r="H8896" s="126">
        <v>1.8328479777156368E+19</v>
      </c>
    </row>
    <row r="8897" spans="3:8" ht="15" customHeight="1">
      <c r="C8897" s="113" t="b">
        <v>0</v>
      </c>
      <c r="D8897" s="124">
        <v>39471</v>
      </c>
      <c r="E8897" s="115">
        <v>14.455</v>
      </c>
      <c r="F8897" s="115">
        <v>8815</v>
      </c>
      <c r="G8897" s="126">
        <v>0</v>
      </c>
      <c r="H8897" s="126">
        <v>1.4620066289660606E+19</v>
      </c>
    </row>
    <row r="8898" spans="3:8" ht="15" customHeight="1">
      <c r="C8898" s="113" t="b">
        <v>0</v>
      </c>
      <c r="D8898" s="124">
        <v>39472</v>
      </c>
      <c r="E8898" s="115">
        <v>14.468</v>
      </c>
      <c r="F8898" s="115">
        <v>8816</v>
      </c>
      <c r="G8898" s="126">
        <v>0</v>
      </c>
      <c r="H8898" s="126">
        <v>1.4140306155138109E+19</v>
      </c>
    </row>
    <row r="8899" spans="3:8" ht="15" customHeight="1">
      <c r="C8899" s="113" t="b">
        <v>0</v>
      </c>
      <c r="D8899" s="124">
        <v>39473</v>
      </c>
      <c r="E8899" s="115">
        <v>14.525</v>
      </c>
      <c r="F8899" s="115">
        <v>8817</v>
      </c>
      <c r="G8899" s="126">
        <v>0</v>
      </c>
      <c r="H8899" s="126">
        <v>6.3869237062172703E+18</v>
      </c>
    </row>
    <row r="8900" spans="3:8" ht="15" customHeight="1">
      <c r="C8900" s="113" t="b">
        <v>0</v>
      </c>
      <c r="D8900" s="124">
        <v>39474</v>
      </c>
      <c r="E8900" s="115">
        <v>14.532999999999999</v>
      </c>
      <c r="F8900" s="115">
        <v>8818</v>
      </c>
      <c r="G8900" s="126">
        <v>0</v>
      </c>
      <c r="H8900" s="126">
        <v>1.7201454160531978E+19</v>
      </c>
    </row>
    <row r="8901" spans="3:8" ht="15" customHeight="1">
      <c r="C8901" s="113" t="b">
        <v>0</v>
      </c>
      <c r="D8901" s="124">
        <v>39475</v>
      </c>
      <c r="E8901" s="115">
        <v>14.593</v>
      </c>
      <c r="F8901" s="115">
        <v>8819</v>
      </c>
      <c r="G8901" s="126">
        <v>0</v>
      </c>
      <c r="H8901" s="126">
        <v>6.2871191972015012E+18</v>
      </c>
    </row>
    <row r="8902" spans="3:8" ht="15" customHeight="1">
      <c r="C8902" s="113" t="b">
        <v>0</v>
      </c>
      <c r="D8902" s="124">
        <v>39476</v>
      </c>
      <c r="E8902" s="115">
        <v>14.609</v>
      </c>
      <c r="F8902" s="115">
        <v>8820</v>
      </c>
      <c r="G8902" s="126">
        <v>0</v>
      </c>
      <c r="H8902" s="126">
        <v>4.3913079416620314E+18</v>
      </c>
    </row>
    <row r="8903" spans="3:8" ht="15" customHeight="1">
      <c r="C8903" s="113" t="b">
        <v>0</v>
      </c>
      <c r="D8903" s="124">
        <v>39477</v>
      </c>
      <c r="E8903" s="115">
        <v>14.519</v>
      </c>
      <c r="F8903" s="115">
        <v>8821</v>
      </c>
      <c r="G8903" s="126">
        <v>0</v>
      </c>
      <c r="H8903" s="126">
        <v>1.62279699392761E+19</v>
      </c>
    </row>
    <row r="8904" spans="3:8" ht="15" customHeight="1">
      <c r="C8904" s="113" t="b">
        <v>0</v>
      </c>
      <c r="D8904" s="124">
        <v>39478</v>
      </c>
      <c r="E8904" s="115">
        <v>14.465</v>
      </c>
      <c r="F8904" s="115">
        <v>8822</v>
      </c>
      <c r="G8904" s="126">
        <v>0</v>
      </c>
      <c r="H8904" s="126">
        <v>1.2353848619464573E+19</v>
      </c>
    </row>
    <row r="8905" spans="3:8" ht="15" customHeight="1">
      <c r="C8905" s="113" t="b">
        <v>0</v>
      </c>
      <c r="D8905" s="124">
        <v>39479</v>
      </c>
      <c r="E8905" s="115">
        <v>14.563000000000001</v>
      </c>
      <c r="F8905" s="115">
        <v>8823</v>
      </c>
      <c r="G8905" s="126">
        <v>0</v>
      </c>
      <c r="H8905" s="126">
        <v>3.7127603150002719E+18</v>
      </c>
    </row>
    <row r="8906" spans="3:8" ht="15" customHeight="1">
      <c r="C8906" s="113" t="b">
        <v>0</v>
      </c>
      <c r="D8906" s="124">
        <v>39480</v>
      </c>
      <c r="E8906" s="115">
        <v>14.66</v>
      </c>
      <c r="F8906" s="115">
        <v>8824</v>
      </c>
      <c r="G8906" s="126">
        <v>0</v>
      </c>
      <c r="H8906" s="126">
        <v>1.1993053157066408E+19</v>
      </c>
    </row>
    <row r="8907" spans="3:8" ht="15" customHeight="1">
      <c r="C8907" s="113" t="b">
        <v>0</v>
      </c>
      <c r="D8907" s="124">
        <v>39481</v>
      </c>
      <c r="E8907" s="115">
        <v>14.664</v>
      </c>
      <c r="F8907" s="115">
        <v>8825</v>
      </c>
      <c r="G8907" s="126">
        <v>0</v>
      </c>
      <c r="H8907" s="126">
        <v>1.250575090382386E+19</v>
      </c>
    </row>
    <row r="8908" spans="3:8" ht="15" customHeight="1">
      <c r="C8908" s="113" t="b">
        <v>0</v>
      </c>
      <c r="D8908" s="124">
        <v>39482</v>
      </c>
      <c r="E8908" s="115">
        <v>14.711</v>
      </c>
      <c r="F8908" s="115">
        <v>8826</v>
      </c>
      <c r="G8908" s="126">
        <v>0</v>
      </c>
      <c r="H8908" s="126">
        <v>4.5948679201427359E+18</v>
      </c>
    </row>
    <row r="8909" spans="3:8" ht="15" customHeight="1">
      <c r="C8909" s="113" t="b">
        <v>0</v>
      </c>
      <c r="D8909" s="124">
        <v>39483</v>
      </c>
      <c r="E8909" s="115">
        <v>14.835000000000001</v>
      </c>
      <c r="F8909" s="115">
        <v>8827</v>
      </c>
      <c r="G8909" s="126">
        <v>0</v>
      </c>
      <c r="H8909" s="126">
        <v>1.3738460426034215E+19</v>
      </c>
    </row>
    <row r="8910" spans="3:8" ht="15" customHeight="1">
      <c r="C8910" s="113" t="b">
        <v>0</v>
      </c>
      <c r="D8910" s="124">
        <v>39484</v>
      </c>
      <c r="E8910" s="115">
        <v>14.849</v>
      </c>
      <c r="F8910" s="115">
        <v>8828</v>
      </c>
      <c r="G8910" s="126">
        <v>0</v>
      </c>
      <c r="H8910" s="126">
        <v>1.2771734681780181E+19</v>
      </c>
    </row>
    <row r="8911" spans="3:8" ht="15" customHeight="1">
      <c r="C8911" s="113" t="b">
        <v>0</v>
      </c>
      <c r="D8911" s="124">
        <v>39485</v>
      </c>
      <c r="E8911" s="115">
        <v>14.840999999999999</v>
      </c>
      <c r="F8911" s="115">
        <v>8829</v>
      </c>
      <c r="G8911" s="126">
        <v>0</v>
      </c>
      <c r="H8911" s="126">
        <v>7.0702653371770266E+18</v>
      </c>
    </row>
    <row r="8912" spans="3:8" ht="15" customHeight="1">
      <c r="C8912" s="113" t="b">
        <v>0</v>
      </c>
      <c r="D8912" s="124">
        <v>39486</v>
      </c>
      <c r="E8912" s="115">
        <v>14.855</v>
      </c>
      <c r="F8912" s="115">
        <v>8830</v>
      </c>
      <c r="G8912" s="126">
        <v>0</v>
      </c>
      <c r="H8912" s="126">
        <v>1.6154570858103652E+19</v>
      </c>
    </row>
    <row r="8913" spans="3:8" ht="15" customHeight="1">
      <c r="C8913" s="113" t="b">
        <v>0</v>
      </c>
      <c r="D8913" s="124">
        <v>39487</v>
      </c>
      <c r="E8913" s="115">
        <v>14.9</v>
      </c>
      <c r="F8913" s="115">
        <v>8831</v>
      </c>
      <c r="G8913" s="126">
        <v>0</v>
      </c>
      <c r="H8913" s="126">
        <v>1.5660094142104678E+19</v>
      </c>
    </row>
    <row r="8914" spans="3:8" ht="15" customHeight="1">
      <c r="C8914" s="113" t="b">
        <v>0</v>
      </c>
      <c r="D8914" s="124">
        <v>39488</v>
      </c>
      <c r="E8914" s="115">
        <v>14.93</v>
      </c>
      <c r="F8914" s="115">
        <v>8832</v>
      </c>
      <c r="G8914" s="126">
        <v>0</v>
      </c>
      <c r="H8914" s="126">
        <v>1.4850498996311185E+19</v>
      </c>
    </row>
    <row r="8915" spans="3:8" ht="15" customHeight="1">
      <c r="C8915" s="113" t="b">
        <v>0</v>
      </c>
      <c r="D8915" s="124">
        <v>39489</v>
      </c>
      <c r="E8915" s="115">
        <v>14.967000000000001</v>
      </c>
      <c r="F8915" s="115">
        <v>8833</v>
      </c>
      <c r="G8915" s="126">
        <v>0</v>
      </c>
      <c r="H8915" s="126">
        <v>1.8114925506070395E+19</v>
      </c>
    </row>
    <row r="8916" spans="3:8" ht="15" customHeight="1">
      <c r="C8916" s="113" t="b">
        <v>0</v>
      </c>
      <c r="D8916" s="124">
        <v>39490</v>
      </c>
      <c r="E8916" s="115">
        <v>14.976000000000001</v>
      </c>
      <c r="F8916" s="115">
        <v>8834</v>
      </c>
      <c r="G8916" s="126">
        <v>0</v>
      </c>
      <c r="H8916" s="126">
        <v>1.3564396541725311E+19</v>
      </c>
    </row>
    <row r="8917" spans="3:8" ht="15" customHeight="1">
      <c r="C8917" s="113" t="b">
        <v>0</v>
      </c>
      <c r="D8917" s="124">
        <v>39491</v>
      </c>
      <c r="E8917" s="115">
        <v>14.920999999999999</v>
      </c>
      <c r="F8917" s="115">
        <v>8835</v>
      </c>
      <c r="G8917" s="126">
        <v>0</v>
      </c>
      <c r="H8917" s="126">
        <v>5.7413218642717532E+18</v>
      </c>
    </row>
    <row r="8918" spans="3:8" ht="15" customHeight="1">
      <c r="C8918" s="113" t="b">
        <v>0</v>
      </c>
      <c r="D8918" s="124">
        <v>39492</v>
      </c>
      <c r="E8918" s="115">
        <v>14.829000000000001</v>
      </c>
      <c r="F8918" s="115">
        <v>8836</v>
      </c>
      <c r="G8918" s="126">
        <v>0</v>
      </c>
      <c r="H8918" s="126">
        <v>9.6639177958937866E+18</v>
      </c>
    </row>
    <row r="8919" spans="3:8" ht="15" customHeight="1">
      <c r="C8919" s="113" t="b">
        <v>0</v>
      </c>
      <c r="D8919" s="124">
        <v>39493</v>
      </c>
      <c r="E8919" s="115">
        <v>14.734999999999999</v>
      </c>
      <c r="F8919" s="115">
        <v>8837</v>
      </c>
      <c r="G8919" s="126">
        <v>0</v>
      </c>
      <c r="H8919" s="126">
        <v>1.394659652124176E+19</v>
      </c>
    </row>
    <row r="8920" spans="3:8" ht="15" customHeight="1">
      <c r="C8920" s="113" t="b">
        <v>0</v>
      </c>
      <c r="D8920" s="124">
        <v>39494</v>
      </c>
      <c r="E8920" s="115">
        <v>14.773999999999999</v>
      </c>
      <c r="F8920" s="115">
        <v>8838</v>
      </c>
      <c r="G8920" s="126">
        <v>0</v>
      </c>
      <c r="H8920" s="126">
        <v>4.2439297376039793E+18</v>
      </c>
    </row>
    <row r="8921" spans="3:8" ht="15" customHeight="1">
      <c r="C8921" s="113" t="b">
        <v>0</v>
      </c>
      <c r="D8921" s="124">
        <v>39495</v>
      </c>
      <c r="E8921" s="115">
        <v>14.888999999999999</v>
      </c>
      <c r="F8921" s="115">
        <v>8839</v>
      </c>
      <c r="G8921" s="126">
        <v>0</v>
      </c>
      <c r="H8921" s="126">
        <v>1.4681977974148995E+19</v>
      </c>
    </row>
    <row r="8922" spans="3:8" ht="15" customHeight="1">
      <c r="C8922" s="113" t="b">
        <v>0</v>
      </c>
      <c r="D8922" s="124">
        <v>39496</v>
      </c>
      <c r="E8922" s="115">
        <v>14.881</v>
      </c>
      <c r="F8922" s="115">
        <v>8840</v>
      </c>
      <c r="G8922" s="126">
        <v>0</v>
      </c>
      <c r="H8922" s="126">
        <v>1.5046620545949628E+19</v>
      </c>
    </row>
    <row r="8923" spans="3:8" ht="15" customHeight="1">
      <c r="C8923" s="113" t="b">
        <v>0</v>
      </c>
      <c r="D8923" s="124">
        <v>39497</v>
      </c>
      <c r="E8923" s="115">
        <v>14.929</v>
      </c>
      <c r="F8923" s="115">
        <v>8841</v>
      </c>
      <c r="G8923" s="126">
        <v>0</v>
      </c>
      <c r="H8923" s="126">
        <v>1.2763474957377808E+19</v>
      </c>
    </row>
    <row r="8924" spans="3:8" ht="15" customHeight="1">
      <c r="C8924" s="113" t="b">
        <v>0</v>
      </c>
      <c r="D8924" s="124">
        <v>39498</v>
      </c>
      <c r="E8924" s="115">
        <v>14.927</v>
      </c>
      <c r="F8924" s="115">
        <v>8842</v>
      </c>
      <c r="G8924" s="126">
        <v>0</v>
      </c>
      <c r="H8924" s="126">
        <v>1.1776656273720779E+19</v>
      </c>
    </row>
    <row r="8925" spans="3:8" ht="15" customHeight="1">
      <c r="C8925" s="113" t="b">
        <v>0</v>
      </c>
      <c r="D8925" s="124">
        <v>39499</v>
      </c>
      <c r="E8925" s="115">
        <v>15.06</v>
      </c>
      <c r="F8925" s="115">
        <v>8843</v>
      </c>
      <c r="G8925" s="126">
        <v>0</v>
      </c>
      <c r="H8925" s="126">
        <v>9.1877170378432563E+18</v>
      </c>
    </row>
    <row r="8926" spans="3:8" ht="15" customHeight="1">
      <c r="C8926" s="113" t="b">
        <v>0</v>
      </c>
      <c r="D8926" s="124">
        <v>39500</v>
      </c>
      <c r="E8926" s="115">
        <v>15.196999999999999</v>
      </c>
      <c r="F8926" s="115">
        <v>8844</v>
      </c>
      <c r="G8926" s="126">
        <v>0</v>
      </c>
      <c r="H8926" s="126">
        <v>1.2810117079050031E+19</v>
      </c>
    </row>
    <row r="8927" spans="3:8" ht="15" customHeight="1">
      <c r="C8927" s="113" t="b">
        <v>0</v>
      </c>
      <c r="D8927" s="124">
        <v>39501</v>
      </c>
      <c r="E8927" s="115">
        <v>15.212999999999999</v>
      </c>
      <c r="F8927" s="115">
        <v>8845</v>
      </c>
      <c r="G8927" s="126">
        <v>0</v>
      </c>
      <c r="H8927" s="126">
        <v>9.340940077654018E+18</v>
      </c>
    </row>
    <row r="8928" spans="3:8" ht="15" customHeight="1">
      <c r="C8928" s="113" t="b">
        <v>0</v>
      </c>
      <c r="D8928" s="124">
        <v>39502</v>
      </c>
      <c r="E8928" s="115">
        <v>15.233000000000001</v>
      </c>
      <c r="F8928" s="115">
        <v>8846</v>
      </c>
      <c r="G8928" s="126">
        <v>0</v>
      </c>
      <c r="H8928" s="126">
        <v>7.7739175858604216E+18</v>
      </c>
    </row>
    <row r="8929" spans="3:8" ht="15" customHeight="1">
      <c r="C8929" s="113" t="b">
        <v>0</v>
      </c>
      <c r="D8929" s="124">
        <v>39503</v>
      </c>
      <c r="E8929" s="115">
        <v>15.262</v>
      </c>
      <c r="F8929" s="115">
        <v>8847</v>
      </c>
      <c r="G8929" s="126">
        <v>0</v>
      </c>
      <c r="H8929" s="126">
        <v>1.8297512853039116E+19</v>
      </c>
    </row>
    <row r="8930" spans="3:8" ht="15" customHeight="1">
      <c r="C8930" s="113" t="b">
        <v>0</v>
      </c>
      <c r="D8930" s="124">
        <v>39504</v>
      </c>
      <c r="E8930" s="115">
        <v>15.242000000000001</v>
      </c>
      <c r="F8930" s="115">
        <v>8848</v>
      </c>
      <c r="G8930" s="126">
        <v>0</v>
      </c>
      <c r="H8930" s="126">
        <v>1.5518203210759123E+19</v>
      </c>
    </row>
    <row r="8931" spans="3:8" ht="15" customHeight="1">
      <c r="C8931" s="113" t="b">
        <v>0</v>
      </c>
      <c r="D8931" s="124">
        <v>39505</v>
      </c>
      <c r="E8931" s="115">
        <v>15.353999999999999</v>
      </c>
      <c r="F8931" s="115">
        <v>8849</v>
      </c>
      <c r="G8931" s="126">
        <v>0</v>
      </c>
      <c r="H8931" s="126">
        <v>1.450088604421931E+19</v>
      </c>
    </row>
    <row r="8932" spans="3:8" ht="15" customHeight="1">
      <c r="C8932" s="113" t="b">
        <v>0</v>
      </c>
      <c r="D8932" s="124">
        <v>39506</v>
      </c>
      <c r="E8932" s="115">
        <v>15.243</v>
      </c>
      <c r="F8932" s="115">
        <v>8850</v>
      </c>
      <c r="G8932" s="126">
        <v>0</v>
      </c>
      <c r="H8932" s="126">
        <v>4.3240833721472538E+18</v>
      </c>
    </row>
    <row r="8933" spans="3:8" ht="15" customHeight="1">
      <c r="C8933" s="113" t="b">
        <v>0</v>
      </c>
      <c r="D8933" s="124">
        <v>39507</v>
      </c>
      <c r="E8933" s="115">
        <v>15.21</v>
      </c>
      <c r="F8933" s="115">
        <v>8851</v>
      </c>
      <c r="G8933" s="126">
        <v>0</v>
      </c>
      <c r="H8933" s="126">
        <v>5.3975247065682084E+18</v>
      </c>
    </row>
    <row r="8934" spans="3:8" ht="15" customHeight="1">
      <c r="C8934" s="113" t="b">
        <v>0</v>
      </c>
      <c r="D8934" s="124">
        <v>39508</v>
      </c>
      <c r="E8934" s="115">
        <v>15.27</v>
      </c>
      <c r="F8934" s="115">
        <v>8852</v>
      </c>
      <c r="G8934" s="126">
        <v>0</v>
      </c>
      <c r="H8934" s="126">
        <v>1.0450582838955647E+19</v>
      </c>
    </row>
    <row r="8935" spans="3:8" ht="15" customHeight="1">
      <c r="C8935" s="113" t="b">
        <v>0</v>
      </c>
      <c r="D8935" s="124">
        <v>39509</v>
      </c>
      <c r="E8935" s="115">
        <v>15.222</v>
      </c>
      <c r="F8935" s="115">
        <v>8853</v>
      </c>
      <c r="G8935" s="126">
        <v>0</v>
      </c>
      <c r="H8935" s="126">
        <v>9.1227725859598182E+18</v>
      </c>
    </row>
    <row r="8936" spans="3:8" ht="15" customHeight="1">
      <c r="C8936" s="113" t="b">
        <v>0</v>
      </c>
      <c r="D8936" s="124">
        <v>39510</v>
      </c>
      <c r="E8936" s="115">
        <v>15.196999999999999</v>
      </c>
      <c r="F8936" s="115">
        <v>8854</v>
      </c>
      <c r="G8936" s="126">
        <v>0</v>
      </c>
      <c r="H8936" s="126">
        <v>6.6714585838375434E+18</v>
      </c>
    </row>
    <row r="8937" spans="3:8" ht="15" customHeight="1">
      <c r="C8937" s="113" t="b">
        <v>0</v>
      </c>
      <c r="D8937" s="124">
        <v>39511</v>
      </c>
      <c r="E8937" s="115">
        <v>15.195</v>
      </c>
      <c r="F8937" s="115">
        <v>8855</v>
      </c>
      <c r="G8937" s="126">
        <v>0</v>
      </c>
      <c r="H8937" s="126">
        <v>3.4006620150409283E+18</v>
      </c>
    </row>
    <row r="8938" spans="3:8" ht="15" customHeight="1">
      <c r="C8938" s="113" t="b">
        <v>0</v>
      </c>
      <c r="D8938" s="124">
        <v>39512</v>
      </c>
      <c r="E8938" s="115">
        <v>15.233000000000001</v>
      </c>
      <c r="F8938" s="115">
        <v>8856</v>
      </c>
      <c r="G8938" s="126">
        <v>0</v>
      </c>
      <c r="H8938" s="126">
        <v>6.0860598298809334E+18</v>
      </c>
    </row>
    <row r="8939" spans="3:8" ht="15" customHeight="1">
      <c r="C8939" s="113" t="b">
        <v>0</v>
      </c>
      <c r="D8939" s="124">
        <v>39513</v>
      </c>
      <c r="E8939" s="115">
        <v>15.234999999999999</v>
      </c>
      <c r="F8939" s="115">
        <v>8857</v>
      </c>
      <c r="G8939" s="126">
        <v>0</v>
      </c>
      <c r="H8939" s="126">
        <v>9.4723727469934899E+18</v>
      </c>
    </row>
    <row r="8940" spans="3:8" ht="15" customHeight="1">
      <c r="C8940" s="113" t="b">
        <v>0</v>
      </c>
      <c r="D8940" s="124">
        <v>39514</v>
      </c>
      <c r="E8940" s="115">
        <v>15.196999999999999</v>
      </c>
      <c r="F8940" s="115">
        <v>8858</v>
      </c>
      <c r="G8940" s="126">
        <v>0</v>
      </c>
      <c r="H8940" s="126">
        <v>1.6890392058201065E+19</v>
      </c>
    </row>
    <row r="8941" spans="3:8" ht="15" customHeight="1">
      <c r="C8941" s="113" t="b">
        <v>0</v>
      </c>
      <c r="D8941" s="124">
        <v>39515</v>
      </c>
      <c r="E8941" s="115">
        <v>15.262</v>
      </c>
      <c r="F8941" s="115">
        <v>8859</v>
      </c>
      <c r="G8941" s="126">
        <v>0</v>
      </c>
      <c r="H8941" s="126">
        <v>1.1244781230389858E+19</v>
      </c>
    </row>
    <row r="8942" spans="3:8" ht="15" customHeight="1">
      <c r="C8942" s="113" t="b">
        <v>0</v>
      </c>
      <c r="D8942" s="124">
        <v>39516</v>
      </c>
      <c r="E8942" s="115">
        <v>15.352</v>
      </c>
      <c r="F8942" s="115">
        <v>8860</v>
      </c>
      <c r="G8942" s="126">
        <v>0</v>
      </c>
      <c r="H8942" s="126">
        <v>1.2471159219687827E+19</v>
      </c>
    </row>
    <row r="8943" spans="3:8" ht="15" customHeight="1">
      <c r="C8943" s="113" t="b">
        <v>0</v>
      </c>
      <c r="D8943" s="124">
        <v>39517</v>
      </c>
      <c r="E8943" s="115">
        <v>15.250999999999999</v>
      </c>
      <c r="F8943" s="115">
        <v>8861</v>
      </c>
      <c r="G8943" s="126">
        <v>0</v>
      </c>
      <c r="H8943" s="126">
        <v>6.4536611752988723E+18</v>
      </c>
    </row>
    <row r="8944" spans="3:8" ht="15" customHeight="1">
      <c r="C8944" s="113" t="b">
        <v>0</v>
      </c>
      <c r="D8944" s="124">
        <v>39518</v>
      </c>
      <c r="E8944" s="115">
        <v>15.268000000000001</v>
      </c>
      <c r="F8944" s="115">
        <v>8862</v>
      </c>
      <c r="G8944" s="126">
        <v>0</v>
      </c>
      <c r="H8944" s="126">
        <v>9.2208296165887447E+18</v>
      </c>
    </row>
    <row r="8945" spans="3:8" ht="15" customHeight="1">
      <c r="C8945" s="113" t="b">
        <v>0</v>
      </c>
      <c r="D8945" s="124">
        <v>39519</v>
      </c>
      <c r="E8945" s="115">
        <v>15.305</v>
      </c>
      <c r="F8945" s="115">
        <v>8863</v>
      </c>
      <c r="G8945" s="126">
        <v>0</v>
      </c>
      <c r="H8945" s="126">
        <v>9.1427273026732851E+18</v>
      </c>
    </row>
    <row r="8946" spans="3:8" ht="15" customHeight="1">
      <c r="C8946" s="113" t="b">
        <v>0</v>
      </c>
      <c r="D8946" s="124">
        <v>39520</v>
      </c>
      <c r="E8946" s="115">
        <v>15.305</v>
      </c>
      <c r="F8946" s="115">
        <v>8864</v>
      </c>
      <c r="G8946" s="126">
        <v>0</v>
      </c>
      <c r="H8946" s="126">
        <v>5.5493842723879741E+18</v>
      </c>
    </row>
    <row r="8947" spans="3:8" ht="15" customHeight="1">
      <c r="C8947" s="113" t="b">
        <v>0</v>
      </c>
      <c r="D8947" s="124">
        <v>39521</v>
      </c>
      <c r="E8947" s="115">
        <v>15.204000000000001</v>
      </c>
      <c r="F8947" s="115">
        <v>8865</v>
      </c>
      <c r="G8947" s="126">
        <v>0</v>
      </c>
      <c r="H8947" s="126">
        <v>5.9052992036676178E+18</v>
      </c>
    </row>
    <row r="8948" spans="3:8" ht="15" customHeight="1">
      <c r="C8948" s="113" t="b">
        <v>0</v>
      </c>
      <c r="D8948" s="124">
        <v>39522</v>
      </c>
      <c r="E8948" s="115">
        <v>15.194000000000001</v>
      </c>
      <c r="F8948" s="115">
        <v>8866</v>
      </c>
      <c r="G8948" s="126">
        <v>0</v>
      </c>
      <c r="H8948" s="126">
        <v>1.8075666619348147E+18</v>
      </c>
    </row>
    <row r="8949" spans="3:8" ht="15" customHeight="1">
      <c r="C8949" s="113" t="b">
        <v>0</v>
      </c>
      <c r="D8949" s="124">
        <v>39523</v>
      </c>
      <c r="E8949" s="115">
        <v>15.125999999999999</v>
      </c>
      <c r="F8949" s="115">
        <v>8867</v>
      </c>
      <c r="G8949" s="126">
        <v>0</v>
      </c>
      <c r="H8949" s="126">
        <v>1.4411947361031909E+19</v>
      </c>
    </row>
    <row r="8950" spans="3:8" ht="15" customHeight="1">
      <c r="C8950" s="113" t="b">
        <v>0</v>
      </c>
      <c r="D8950" s="124">
        <v>39524</v>
      </c>
      <c r="E8950" s="115">
        <v>15.141</v>
      </c>
      <c r="F8950" s="115">
        <v>8868</v>
      </c>
      <c r="G8950" s="126">
        <v>0</v>
      </c>
      <c r="H8950" s="126">
        <v>9.617357098760833E+18</v>
      </c>
    </row>
    <row r="8951" spans="3:8" ht="15" customHeight="1">
      <c r="C8951" s="113" t="b">
        <v>0</v>
      </c>
      <c r="D8951" s="124">
        <v>39525</v>
      </c>
      <c r="E8951" s="115">
        <v>15.135</v>
      </c>
      <c r="F8951" s="115">
        <v>8869</v>
      </c>
      <c r="G8951" s="126">
        <v>0</v>
      </c>
      <c r="H8951" s="126">
        <v>1.2558250697901943E+19</v>
      </c>
    </row>
    <row r="8952" spans="3:8" ht="15" customHeight="1">
      <c r="C8952" s="113" t="b">
        <v>0</v>
      </c>
      <c r="D8952" s="124">
        <v>39526</v>
      </c>
      <c r="E8952" s="115">
        <v>15.14</v>
      </c>
      <c r="F8952" s="115">
        <v>8870</v>
      </c>
      <c r="G8952" s="126">
        <v>0</v>
      </c>
      <c r="H8952" s="126">
        <v>1.2777537214074716E+19</v>
      </c>
    </row>
    <row r="8953" spans="3:8" ht="15" customHeight="1">
      <c r="C8953" s="113" t="b">
        <v>0</v>
      </c>
      <c r="D8953" s="124">
        <v>39527</v>
      </c>
      <c r="E8953" s="115">
        <v>15.167</v>
      </c>
      <c r="F8953" s="115">
        <v>8871</v>
      </c>
      <c r="G8953" s="126">
        <v>0</v>
      </c>
      <c r="H8953" s="126">
        <v>5.912561792360234E+18</v>
      </c>
    </row>
    <row r="8954" spans="3:8" ht="15" customHeight="1">
      <c r="C8954" s="113" t="b">
        <v>0</v>
      </c>
      <c r="D8954" s="124">
        <v>39528</v>
      </c>
      <c r="E8954" s="115">
        <v>15.175000000000001</v>
      </c>
      <c r="F8954" s="115">
        <v>8872</v>
      </c>
      <c r="G8954" s="126">
        <v>0</v>
      </c>
      <c r="H8954" s="126">
        <v>1.5875154220434676E+19</v>
      </c>
    </row>
    <row r="8955" spans="3:8" ht="15" customHeight="1">
      <c r="C8955" s="113" t="b">
        <v>0</v>
      </c>
      <c r="D8955" s="124">
        <v>39529</v>
      </c>
      <c r="E8955" s="115">
        <v>15.183999999999999</v>
      </c>
      <c r="F8955" s="115">
        <v>8873</v>
      </c>
      <c r="G8955" s="126">
        <v>0</v>
      </c>
      <c r="H8955" s="126">
        <v>7.2324725416461005E+18</v>
      </c>
    </row>
    <row r="8956" spans="3:8" ht="15" customHeight="1">
      <c r="C8956" s="113" t="b">
        <v>0</v>
      </c>
      <c r="D8956" s="124">
        <v>39530</v>
      </c>
      <c r="E8956" s="115">
        <v>15.164999999999999</v>
      </c>
      <c r="F8956" s="115">
        <v>8874</v>
      </c>
      <c r="G8956" s="126">
        <v>0</v>
      </c>
      <c r="H8956" s="126">
        <v>7.6139506024090706E+18</v>
      </c>
    </row>
    <row r="8957" spans="3:8" ht="15" customHeight="1">
      <c r="C8957" s="113" t="b">
        <v>0</v>
      </c>
      <c r="D8957" s="124">
        <v>39531</v>
      </c>
      <c r="E8957" s="115">
        <v>15.113</v>
      </c>
      <c r="F8957" s="115">
        <v>8875</v>
      </c>
      <c r="G8957" s="126">
        <v>0</v>
      </c>
      <c r="H8957" s="126">
        <v>1.1195432427487377E+19</v>
      </c>
    </row>
    <row r="8958" spans="3:8" ht="15" customHeight="1">
      <c r="C8958" s="113" t="b">
        <v>0</v>
      </c>
      <c r="D8958" s="124">
        <v>39532</v>
      </c>
      <c r="E8958" s="115">
        <v>15.132999999999999</v>
      </c>
      <c r="F8958" s="115">
        <v>8876</v>
      </c>
      <c r="G8958" s="126">
        <v>0</v>
      </c>
      <c r="H8958" s="126">
        <v>7.8077898734280742E+17</v>
      </c>
    </row>
    <row r="8959" spans="3:8" ht="15" customHeight="1">
      <c r="C8959" s="113" t="b">
        <v>0</v>
      </c>
      <c r="D8959" s="124">
        <v>39533</v>
      </c>
      <c r="E8959" s="115">
        <v>15.135</v>
      </c>
      <c r="F8959" s="115">
        <v>8877</v>
      </c>
      <c r="G8959" s="126">
        <v>0</v>
      </c>
      <c r="H8959" s="126">
        <v>2.486269778874026E+18</v>
      </c>
    </row>
    <row r="8960" spans="3:8" ht="15" customHeight="1">
      <c r="C8960" s="113" t="b">
        <v>0</v>
      </c>
      <c r="D8960" s="124">
        <v>39534</v>
      </c>
      <c r="E8960" s="115">
        <v>15.081</v>
      </c>
      <c r="F8960" s="115">
        <v>8878</v>
      </c>
      <c r="G8960" s="126">
        <v>0</v>
      </c>
      <c r="H8960" s="126">
        <v>5.6517054665642537E+18</v>
      </c>
    </row>
    <row r="8961" spans="3:8" ht="15" customHeight="1">
      <c r="C8961" s="113" t="b">
        <v>0</v>
      </c>
      <c r="D8961" s="124">
        <v>39535</v>
      </c>
      <c r="E8961" s="115">
        <v>15.051</v>
      </c>
      <c r="F8961" s="115">
        <v>8879</v>
      </c>
      <c r="G8961" s="126">
        <v>0</v>
      </c>
      <c r="H8961" s="126">
        <v>1.1371914415045818E+19</v>
      </c>
    </row>
    <row r="8962" spans="3:8" ht="15" customHeight="1">
      <c r="C8962" s="113" t="b">
        <v>0</v>
      </c>
      <c r="D8962" s="124">
        <v>39536</v>
      </c>
      <c r="E8962" s="115">
        <v>14.988</v>
      </c>
      <c r="F8962" s="115">
        <v>8880</v>
      </c>
      <c r="G8962" s="126">
        <v>0</v>
      </c>
      <c r="H8962" s="126">
        <v>1.0245878956742095E+19</v>
      </c>
    </row>
    <row r="8963" spans="3:8" ht="15" customHeight="1">
      <c r="C8963" s="113" t="b">
        <v>0</v>
      </c>
      <c r="D8963" s="124">
        <v>39537</v>
      </c>
      <c r="E8963" s="115">
        <v>15.041</v>
      </c>
      <c r="F8963" s="115">
        <v>8881</v>
      </c>
      <c r="G8963" s="126">
        <v>0</v>
      </c>
      <c r="H8963" s="126">
        <v>5.0379035172377917E+18</v>
      </c>
    </row>
    <row r="8964" spans="3:8" ht="15" customHeight="1">
      <c r="C8964" s="113" t="b">
        <v>0</v>
      </c>
      <c r="D8964" s="124">
        <v>39538</v>
      </c>
      <c r="E8964" s="115">
        <v>15.081</v>
      </c>
      <c r="F8964" s="115">
        <v>8882</v>
      </c>
      <c r="G8964" s="126">
        <v>0</v>
      </c>
      <c r="H8964" s="126">
        <v>9.9126975404951695E+18</v>
      </c>
    </row>
    <row r="8965" spans="3:8" ht="15" customHeight="1">
      <c r="C8965" s="113" t="b">
        <v>0</v>
      </c>
      <c r="D8965" s="124">
        <v>39539</v>
      </c>
      <c r="E8965" s="115">
        <v>14.989000000000001</v>
      </c>
      <c r="F8965" s="115">
        <v>8883</v>
      </c>
      <c r="G8965" s="126">
        <v>0</v>
      </c>
      <c r="H8965" s="126">
        <v>8.2375154890218445E+18</v>
      </c>
    </row>
    <row r="8966" spans="3:8" ht="15" customHeight="1">
      <c r="C8966" s="113" t="b">
        <v>0</v>
      </c>
      <c r="D8966" s="124">
        <v>39540</v>
      </c>
      <c r="E8966" s="115">
        <v>14.930999999999999</v>
      </c>
      <c r="F8966" s="115">
        <v>8884</v>
      </c>
      <c r="G8966" s="126">
        <v>0</v>
      </c>
      <c r="H8966" s="126">
        <v>1.6862464740281666E+19</v>
      </c>
    </row>
    <row r="8967" spans="3:8" ht="15" customHeight="1">
      <c r="C8967" s="113" t="b">
        <v>0</v>
      </c>
      <c r="D8967" s="124">
        <v>39541</v>
      </c>
      <c r="E8967" s="115">
        <v>14.901</v>
      </c>
      <c r="F8967" s="115">
        <v>8885</v>
      </c>
      <c r="G8967" s="126">
        <v>0</v>
      </c>
      <c r="H8967" s="126">
        <v>1.3483341603179049E+19</v>
      </c>
    </row>
    <row r="8968" spans="3:8" ht="15" customHeight="1">
      <c r="C8968" s="113" t="b">
        <v>0</v>
      </c>
      <c r="D8968" s="124">
        <v>39542</v>
      </c>
      <c r="E8968" s="115">
        <v>14.794</v>
      </c>
      <c r="F8968" s="115">
        <v>8886</v>
      </c>
      <c r="G8968" s="126">
        <v>0</v>
      </c>
      <c r="H8968" s="126">
        <v>2.6482374718097254E+18</v>
      </c>
    </row>
    <row r="8969" spans="3:8" ht="15" customHeight="1">
      <c r="C8969" s="113" t="b">
        <v>0</v>
      </c>
      <c r="D8969" s="124">
        <v>39543</v>
      </c>
      <c r="E8969" s="115">
        <v>14.747</v>
      </c>
      <c r="F8969" s="115">
        <v>8887</v>
      </c>
      <c r="G8969" s="126">
        <v>0</v>
      </c>
      <c r="H8969" s="126">
        <v>1.4907333980396337E+19</v>
      </c>
    </row>
    <row r="8970" spans="3:8" ht="15" customHeight="1">
      <c r="C8970" s="113" t="b">
        <v>0</v>
      </c>
      <c r="D8970" s="124">
        <v>39544</v>
      </c>
      <c r="E8970" s="115">
        <v>14.722</v>
      </c>
      <c r="F8970" s="115">
        <v>8888</v>
      </c>
      <c r="G8970" s="126">
        <v>0</v>
      </c>
      <c r="H8970" s="126">
        <v>4.6287448484012524E+18</v>
      </c>
    </row>
    <row r="8971" spans="3:8" ht="15" customHeight="1">
      <c r="C8971" s="113" t="b">
        <v>0</v>
      </c>
      <c r="D8971" s="124">
        <v>39545</v>
      </c>
      <c r="E8971" s="115">
        <v>14.814</v>
      </c>
      <c r="F8971" s="115">
        <v>8889</v>
      </c>
      <c r="G8971" s="126">
        <v>0</v>
      </c>
      <c r="H8971" s="126">
        <v>1.9608189133029939E+18</v>
      </c>
    </row>
    <row r="8972" spans="3:8" ht="15" customHeight="1">
      <c r="C8972" s="113" t="b">
        <v>0</v>
      </c>
      <c r="D8972" s="124">
        <v>39546</v>
      </c>
      <c r="E8972" s="115">
        <v>14.842000000000001</v>
      </c>
      <c r="F8972" s="115">
        <v>8890</v>
      </c>
      <c r="G8972" s="126">
        <v>0</v>
      </c>
      <c r="H8972" s="126">
        <v>1.7317937137572008E+19</v>
      </c>
    </row>
    <row r="8973" spans="3:8" ht="15" customHeight="1">
      <c r="C8973" s="113" t="b">
        <v>0</v>
      </c>
      <c r="D8973" s="124">
        <v>39547</v>
      </c>
      <c r="E8973" s="115">
        <v>14.755000000000001</v>
      </c>
      <c r="F8973" s="115">
        <v>8891</v>
      </c>
      <c r="G8973" s="126">
        <v>0</v>
      </c>
      <c r="H8973" s="126">
        <v>2.4424571032743363E+18</v>
      </c>
    </row>
    <row r="8974" spans="3:8" ht="15" customHeight="1">
      <c r="C8974" s="113" t="b">
        <v>0</v>
      </c>
      <c r="D8974" s="124">
        <v>39548</v>
      </c>
      <c r="E8974" s="115">
        <v>14.773</v>
      </c>
      <c r="F8974" s="115">
        <v>8892</v>
      </c>
      <c r="G8974" s="126">
        <v>0</v>
      </c>
      <c r="H8974" s="126">
        <v>1.6605386559095564E+19</v>
      </c>
    </row>
    <row r="8975" spans="3:8" ht="15" customHeight="1">
      <c r="C8975" s="113" t="b">
        <v>0</v>
      </c>
      <c r="D8975" s="124">
        <v>39549</v>
      </c>
      <c r="E8975" s="115">
        <v>14.678000000000001</v>
      </c>
      <c r="F8975" s="115">
        <v>8893</v>
      </c>
      <c r="G8975" s="126">
        <v>0</v>
      </c>
      <c r="H8975" s="126">
        <v>1.3080880955721515E+19</v>
      </c>
    </row>
    <row r="8976" spans="3:8" ht="15" customHeight="1">
      <c r="C8976" s="113" t="b">
        <v>0</v>
      </c>
      <c r="D8976" s="124">
        <v>39550</v>
      </c>
      <c r="E8976" s="115">
        <v>14.616</v>
      </c>
      <c r="F8976" s="115">
        <v>8894</v>
      </c>
      <c r="G8976" s="126">
        <v>0</v>
      </c>
      <c r="H8976" s="126">
        <v>2.2152091104287037E+18</v>
      </c>
    </row>
    <row r="8977" spans="3:8" ht="15" customHeight="1">
      <c r="C8977" s="113" t="b">
        <v>0</v>
      </c>
      <c r="D8977" s="124">
        <v>39551</v>
      </c>
      <c r="E8977" s="115">
        <v>14.497999999999999</v>
      </c>
      <c r="F8977" s="115">
        <v>8895</v>
      </c>
      <c r="G8977" s="126">
        <v>0</v>
      </c>
      <c r="H8977" s="126">
        <v>9.4915980469735199E+18</v>
      </c>
    </row>
    <row r="8978" spans="3:8" ht="15" customHeight="1">
      <c r="C8978" s="113" t="b">
        <v>0</v>
      </c>
      <c r="D8978" s="124">
        <v>39552</v>
      </c>
      <c r="E8978" s="115">
        <v>14.487</v>
      </c>
      <c r="F8978" s="115">
        <v>8896</v>
      </c>
      <c r="G8978" s="126">
        <v>0</v>
      </c>
      <c r="H8978" s="126">
        <v>3.8168749059260559E+18</v>
      </c>
    </row>
    <row r="8979" spans="3:8" ht="15" customHeight="1">
      <c r="C8979" s="113" t="b">
        <v>0</v>
      </c>
      <c r="D8979" s="124">
        <v>39553</v>
      </c>
      <c r="E8979" s="115">
        <v>14.411</v>
      </c>
      <c r="F8979" s="115">
        <v>8897</v>
      </c>
      <c r="G8979" s="126">
        <v>0</v>
      </c>
      <c r="H8979" s="126">
        <v>7.3634263730861138E+18</v>
      </c>
    </row>
    <row r="8980" spans="3:8" ht="15" customHeight="1">
      <c r="C8980" s="113" t="b">
        <v>0</v>
      </c>
      <c r="D8980" s="124">
        <v>39554</v>
      </c>
      <c r="E8980" s="115">
        <v>14.268000000000001</v>
      </c>
      <c r="F8980" s="115">
        <v>8898</v>
      </c>
      <c r="G8980" s="126">
        <v>0</v>
      </c>
      <c r="H8980" s="126">
        <v>1.3757536373712691E+19</v>
      </c>
    </row>
    <row r="8981" spans="3:8" ht="15" customHeight="1">
      <c r="C8981" s="113" t="b">
        <v>0</v>
      </c>
      <c r="D8981" s="124">
        <v>39555</v>
      </c>
      <c r="E8981" s="115">
        <v>14.305</v>
      </c>
      <c r="F8981" s="115">
        <v>8899</v>
      </c>
      <c r="G8981" s="126">
        <v>0</v>
      </c>
      <c r="H8981" s="126">
        <v>9.2293348268569866E+18</v>
      </c>
    </row>
    <row r="8982" spans="3:8" ht="15" customHeight="1">
      <c r="C8982" s="113" t="b">
        <v>0</v>
      </c>
      <c r="D8982" s="124">
        <v>39556</v>
      </c>
      <c r="E8982" s="115">
        <v>14.178000000000001</v>
      </c>
      <c r="F8982" s="115">
        <v>8900</v>
      </c>
      <c r="G8982" s="126">
        <v>0</v>
      </c>
      <c r="H8982" s="126">
        <v>5.4565887811997819E+18</v>
      </c>
    </row>
    <row r="8983" spans="3:8" ht="15" customHeight="1">
      <c r="C8983" s="113" t="b">
        <v>0</v>
      </c>
      <c r="D8983" s="124">
        <v>39557</v>
      </c>
      <c r="E8983" s="115">
        <v>14.106999999999999</v>
      </c>
      <c r="F8983" s="115">
        <v>8901</v>
      </c>
      <c r="G8983" s="126">
        <v>0</v>
      </c>
      <c r="H8983" s="126">
        <v>7.2218331797331395E+18</v>
      </c>
    </row>
    <row r="8984" spans="3:8" ht="15" customHeight="1">
      <c r="C8984" s="113" t="b">
        <v>0</v>
      </c>
      <c r="D8984" s="124">
        <v>39558</v>
      </c>
      <c r="E8984" s="115">
        <v>14.063000000000001</v>
      </c>
      <c r="F8984" s="115">
        <v>8902</v>
      </c>
      <c r="G8984" s="126">
        <v>0</v>
      </c>
      <c r="H8984" s="126">
        <v>1.3679076880664736E+19</v>
      </c>
    </row>
    <row r="8985" spans="3:8" ht="15" customHeight="1">
      <c r="C8985" s="113" t="b">
        <v>0</v>
      </c>
      <c r="D8985" s="124">
        <v>39559</v>
      </c>
      <c r="E8985" s="115">
        <v>13.978999999999999</v>
      </c>
      <c r="F8985" s="115">
        <v>8903</v>
      </c>
      <c r="G8985" s="126">
        <v>0</v>
      </c>
      <c r="H8985" s="126">
        <v>3.3905365031540188E+18</v>
      </c>
    </row>
    <row r="8986" spans="3:8" ht="15" customHeight="1">
      <c r="C8986" s="113" t="b">
        <v>0</v>
      </c>
      <c r="D8986" s="124">
        <v>39560</v>
      </c>
      <c r="E8986" s="115">
        <v>13.994999999999999</v>
      </c>
      <c r="F8986" s="115">
        <v>8904</v>
      </c>
      <c r="G8986" s="126">
        <v>0</v>
      </c>
      <c r="H8986" s="126">
        <v>1.4749500351204635E+19</v>
      </c>
    </row>
    <row r="8987" spans="3:8" ht="15" customHeight="1">
      <c r="C8987" s="113" t="b">
        <v>0</v>
      </c>
      <c r="D8987" s="124">
        <v>39561</v>
      </c>
      <c r="E8987" s="115">
        <v>13.936999999999999</v>
      </c>
      <c r="F8987" s="115">
        <v>8905</v>
      </c>
      <c r="G8987" s="126">
        <v>0</v>
      </c>
      <c r="H8987" s="126">
        <v>1.1964719964946751E+19</v>
      </c>
    </row>
    <row r="8988" spans="3:8" ht="15" customHeight="1">
      <c r="C8988" s="113" t="b">
        <v>0</v>
      </c>
      <c r="D8988" s="124">
        <v>39562</v>
      </c>
      <c r="E8988" s="115">
        <v>13.879</v>
      </c>
      <c r="F8988" s="115">
        <v>8906</v>
      </c>
      <c r="G8988" s="126">
        <v>0</v>
      </c>
      <c r="H8988" s="126">
        <v>1.1010061786281615E+19</v>
      </c>
    </row>
    <row r="8989" spans="3:8" ht="15" customHeight="1">
      <c r="C8989" s="113" t="b">
        <v>0</v>
      </c>
      <c r="D8989" s="124">
        <v>39563</v>
      </c>
      <c r="E8989" s="115">
        <v>13.807</v>
      </c>
      <c r="F8989" s="115">
        <v>8907</v>
      </c>
      <c r="G8989" s="126">
        <v>0</v>
      </c>
      <c r="H8989" s="126">
        <v>6.8816151094450278E+18</v>
      </c>
    </row>
    <row r="8990" spans="3:8" ht="15" customHeight="1">
      <c r="C8990" s="113" t="b">
        <v>0</v>
      </c>
      <c r="D8990" s="124">
        <v>39564</v>
      </c>
      <c r="E8990" s="115">
        <v>13.845000000000001</v>
      </c>
      <c r="F8990" s="115">
        <v>8908</v>
      </c>
      <c r="G8990" s="126">
        <v>0</v>
      </c>
      <c r="H8990" s="126">
        <v>1.9343853881372987E+18</v>
      </c>
    </row>
    <row r="8991" spans="3:8" ht="15" customHeight="1">
      <c r="C8991" s="113" t="b">
        <v>0</v>
      </c>
      <c r="D8991" s="124">
        <v>39565</v>
      </c>
      <c r="E8991" s="115">
        <v>13.848000000000001</v>
      </c>
      <c r="F8991" s="115">
        <v>8909</v>
      </c>
      <c r="G8991" s="126">
        <v>0</v>
      </c>
      <c r="H8991" s="126">
        <v>1.6605967039470055E+19</v>
      </c>
    </row>
    <row r="8992" spans="3:8" ht="15" customHeight="1">
      <c r="C8992" s="113" t="b">
        <v>0</v>
      </c>
      <c r="D8992" s="124">
        <v>39566</v>
      </c>
      <c r="E8992" s="115">
        <v>13.811</v>
      </c>
      <c r="F8992" s="115">
        <v>8910</v>
      </c>
      <c r="G8992" s="126">
        <v>0</v>
      </c>
      <c r="H8992" s="126">
        <v>6.4059040448738509E+18</v>
      </c>
    </row>
    <row r="8993" spans="3:8" ht="15" customHeight="1">
      <c r="C8993" s="113" t="b">
        <v>0</v>
      </c>
      <c r="D8993" s="124">
        <v>39567</v>
      </c>
      <c r="E8993" s="115">
        <v>13.782999999999999</v>
      </c>
      <c r="F8993" s="115">
        <v>8911</v>
      </c>
      <c r="G8993" s="126">
        <v>0</v>
      </c>
      <c r="H8993" s="126">
        <v>4.5369608242518861E+18</v>
      </c>
    </row>
    <row r="8994" spans="3:8" ht="15" customHeight="1">
      <c r="C8994" s="113" t="b">
        <v>0</v>
      </c>
      <c r="D8994" s="124">
        <v>39568</v>
      </c>
      <c r="E8994" s="115">
        <v>13.795</v>
      </c>
      <c r="F8994" s="115">
        <v>8912</v>
      </c>
      <c r="G8994" s="126">
        <v>0</v>
      </c>
      <c r="H8994" s="126">
        <v>4.7754527409013955E+18</v>
      </c>
    </row>
    <row r="8995" spans="3:8" ht="15" customHeight="1">
      <c r="C8995" s="113" t="b">
        <v>0</v>
      </c>
      <c r="D8995" s="124">
        <v>39569</v>
      </c>
      <c r="E8995" s="115">
        <v>13.648999999999999</v>
      </c>
      <c r="F8995" s="115">
        <v>8913</v>
      </c>
      <c r="G8995" s="126">
        <v>0</v>
      </c>
      <c r="H8995" s="126">
        <v>7.5801535396852685E+18</v>
      </c>
    </row>
    <row r="8996" spans="3:8" ht="15" customHeight="1">
      <c r="C8996" s="113" t="b">
        <v>0</v>
      </c>
      <c r="D8996" s="124">
        <v>39570</v>
      </c>
      <c r="E8996" s="115">
        <v>13.651</v>
      </c>
      <c r="F8996" s="115">
        <v>8914</v>
      </c>
      <c r="G8996" s="126">
        <v>0</v>
      </c>
      <c r="H8996" s="126">
        <v>1.194213191873161E+19</v>
      </c>
    </row>
    <row r="8997" spans="3:8" ht="15" customHeight="1">
      <c r="C8997" s="113" t="b">
        <v>0</v>
      </c>
      <c r="D8997" s="124">
        <v>39571</v>
      </c>
      <c r="E8997" s="115">
        <v>13.593</v>
      </c>
      <c r="F8997" s="115">
        <v>8915</v>
      </c>
      <c r="G8997" s="126">
        <v>0</v>
      </c>
      <c r="H8997" s="126">
        <v>6.1458667831127987E+17</v>
      </c>
    </row>
    <row r="8998" spans="3:8" ht="15" customHeight="1">
      <c r="C8998" s="113" t="b">
        <v>0</v>
      </c>
      <c r="D8998" s="124">
        <v>39572</v>
      </c>
      <c r="E8998" s="115">
        <v>13.586</v>
      </c>
      <c r="F8998" s="115">
        <v>8916</v>
      </c>
      <c r="G8998" s="126">
        <v>0</v>
      </c>
      <c r="H8998" s="126">
        <v>1.4268948663344696E+17</v>
      </c>
    </row>
    <row r="8999" spans="3:8" ht="15" customHeight="1">
      <c r="C8999" s="113" t="b">
        <v>0</v>
      </c>
      <c r="D8999" s="124">
        <v>39573</v>
      </c>
      <c r="E8999" s="115">
        <v>13.576000000000001</v>
      </c>
      <c r="F8999" s="115">
        <v>8917</v>
      </c>
      <c r="G8999" s="126">
        <v>0</v>
      </c>
      <c r="H8999" s="126">
        <v>1.3318461132775877E+19</v>
      </c>
    </row>
    <row r="9000" spans="3:8" ht="15" customHeight="1">
      <c r="C9000" s="113" t="b">
        <v>0</v>
      </c>
      <c r="D9000" s="124">
        <v>39574</v>
      </c>
      <c r="E9000" s="115">
        <v>13.494</v>
      </c>
      <c r="F9000" s="115">
        <v>8918</v>
      </c>
      <c r="G9000" s="126">
        <v>0</v>
      </c>
      <c r="H9000" s="126">
        <v>1.3778416531225127E+19</v>
      </c>
    </row>
    <row r="9001" spans="3:8" ht="15" customHeight="1">
      <c r="C9001" s="113" t="b">
        <v>0</v>
      </c>
      <c r="D9001" s="124">
        <v>39575</v>
      </c>
      <c r="E9001" s="115">
        <v>13.491</v>
      </c>
      <c r="F9001" s="115">
        <v>8919</v>
      </c>
      <c r="G9001" s="126">
        <v>0</v>
      </c>
      <c r="H9001" s="126">
        <v>9.247959022781098E+18</v>
      </c>
    </row>
    <row r="9002" spans="3:8" ht="15" customHeight="1">
      <c r="C9002" s="113" t="b">
        <v>0</v>
      </c>
      <c r="D9002" s="124">
        <v>39576</v>
      </c>
      <c r="E9002" s="115">
        <v>13.436</v>
      </c>
      <c r="F9002" s="115">
        <v>8920</v>
      </c>
      <c r="G9002" s="126">
        <v>0</v>
      </c>
      <c r="H9002" s="126">
        <v>7.1539461050090483E+17</v>
      </c>
    </row>
    <row r="9003" spans="3:8" ht="15" customHeight="1">
      <c r="C9003" s="113" t="b">
        <v>0</v>
      </c>
      <c r="D9003" s="124">
        <v>39577</v>
      </c>
      <c r="E9003" s="115">
        <v>13.353999999999999</v>
      </c>
      <c r="F9003" s="115">
        <v>8921</v>
      </c>
      <c r="G9003" s="126">
        <v>0</v>
      </c>
      <c r="H9003" s="126">
        <v>1.4035492249045213E+19</v>
      </c>
    </row>
    <row r="9004" spans="3:8" ht="15" customHeight="1">
      <c r="C9004" s="113" t="b">
        <v>0</v>
      </c>
      <c r="D9004" s="124">
        <v>39578</v>
      </c>
      <c r="E9004" s="115">
        <v>13.319000000000001</v>
      </c>
      <c r="F9004" s="115">
        <v>8922</v>
      </c>
      <c r="G9004" s="126">
        <v>0</v>
      </c>
      <c r="H9004" s="126">
        <v>2.6257797774956964E+18</v>
      </c>
    </row>
    <row r="9005" spans="3:8" ht="15" customHeight="1">
      <c r="C9005" s="113" t="b">
        <v>0</v>
      </c>
      <c r="D9005" s="124">
        <v>39579</v>
      </c>
      <c r="E9005" s="115">
        <v>13.224</v>
      </c>
      <c r="F9005" s="115">
        <v>8923</v>
      </c>
      <c r="G9005" s="126">
        <v>0</v>
      </c>
      <c r="H9005" s="126">
        <v>3.2630594966858962E+18</v>
      </c>
    </row>
    <row r="9006" spans="3:8" ht="15" customHeight="1">
      <c r="C9006" s="113" t="b">
        <v>0</v>
      </c>
      <c r="D9006" s="124">
        <v>39580</v>
      </c>
      <c r="E9006" s="115">
        <v>13.199</v>
      </c>
      <c r="F9006" s="115">
        <v>8924</v>
      </c>
      <c r="G9006" s="126">
        <v>0</v>
      </c>
      <c r="H9006" s="126">
        <v>1.5430561887277691E+19</v>
      </c>
    </row>
    <row r="9007" spans="3:8" ht="15" customHeight="1">
      <c r="C9007" s="113" t="b">
        <v>0</v>
      </c>
      <c r="D9007" s="124">
        <v>39581</v>
      </c>
      <c r="E9007" s="115">
        <v>13.154</v>
      </c>
      <c r="F9007" s="115">
        <v>8925</v>
      </c>
      <c r="G9007" s="126">
        <v>0</v>
      </c>
      <c r="H9007" s="126">
        <v>5.9768899828377375E+18</v>
      </c>
    </row>
    <row r="9008" spans="3:8" ht="15" customHeight="1">
      <c r="C9008" s="113" t="b">
        <v>0</v>
      </c>
      <c r="D9008" s="124">
        <v>39582</v>
      </c>
      <c r="E9008" s="115">
        <v>13.086</v>
      </c>
      <c r="F9008" s="115">
        <v>8926</v>
      </c>
      <c r="G9008" s="126">
        <v>0</v>
      </c>
      <c r="H9008" s="126">
        <v>1.7966195331362423E+19</v>
      </c>
    </row>
    <row r="9009" spans="3:8" ht="15" customHeight="1">
      <c r="C9009" s="113" t="b">
        <v>0</v>
      </c>
      <c r="D9009" s="124">
        <v>39583</v>
      </c>
      <c r="E9009" s="115">
        <v>13.048999999999999</v>
      </c>
      <c r="F9009" s="115">
        <v>8927</v>
      </c>
      <c r="G9009" s="126">
        <v>0</v>
      </c>
      <c r="H9009" s="126">
        <v>8.2661688065414871E+18</v>
      </c>
    </row>
    <row r="9010" spans="3:8" ht="15" customHeight="1">
      <c r="C9010" s="113" t="b">
        <v>0</v>
      </c>
      <c r="D9010" s="124">
        <v>39584</v>
      </c>
      <c r="E9010" s="115">
        <v>13.048</v>
      </c>
      <c r="F9010" s="115">
        <v>8928</v>
      </c>
      <c r="G9010" s="126">
        <v>0</v>
      </c>
      <c r="H9010" s="126">
        <v>1.5181027701411111E+19</v>
      </c>
    </row>
    <row r="9011" spans="3:8" ht="15" customHeight="1">
      <c r="C9011" s="113" t="b">
        <v>0</v>
      </c>
      <c r="D9011" s="124">
        <v>39585</v>
      </c>
      <c r="E9011" s="115">
        <v>12.984</v>
      </c>
      <c r="F9011" s="115">
        <v>8929</v>
      </c>
      <c r="G9011" s="126">
        <v>0</v>
      </c>
      <c r="H9011" s="126">
        <v>1.4232602217606605E+19</v>
      </c>
    </row>
    <row r="9012" spans="3:8" ht="15" customHeight="1">
      <c r="C9012" s="113" t="b">
        <v>0</v>
      </c>
      <c r="D9012" s="124">
        <v>39586</v>
      </c>
      <c r="E9012" s="115">
        <v>12.875</v>
      </c>
      <c r="F9012" s="115">
        <v>8930</v>
      </c>
      <c r="G9012" s="126">
        <v>0</v>
      </c>
      <c r="H9012" s="126">
        <v>7.8025476646970184E+18</v>
      </c>
    </row>
    <row r="9013" spans="3:8" ht="15" customHeight="1">
      <c r="C9013" s="113" t="b">
        <v>0</v>
      </c>
      <c r="D9013" s="124">
        <v>39587</v>
      </c>
      <c r="E9013" s="115">
        <v>12.775</v>
      </c>
      <c r="F9013" s="115">
        <v>8931</v>
      </c>
      <c r="G9013" s="126">
        <v>0</v>
      </c>
      <c r="H9013" s="126">
        <v>9.6578465688321618E+18</v>
      </c>
    </row>
    <row r="9014" spans="3:8" ht="15" customHeight="1">
      <c r="C9014" s="113" t="b">
        <v>0</v>
      </c>
      <c r="D9014" s="124">
        <v>39588</v>
      </c>
      <c r="E9014" s="115">
        <v>12.672000000000001</v>
      </c>
      <c r="F9014" s="115">
        <v>8932</v>
      </c>
      <c r="G9014" s="126">
        <v>0</v>
      </c>
      <c r="H9014" s="126">
        <v>9.3714637378225193E+18</v>
      </c>
    </row>
    <row r="9015" spans="3:8" ht="15" customHeight="1">
      <c r="C9015" s="113" t="b">
        <v>0</v>
      </c>
      <c r="D9015" s="124">
        <v>39589</v>
      </c>
      <c r="E9015" s="115">
        <v>12.638999999999999</v>
      </c>
      <c r="F9015" s="115">
        <v>8933</v>
      </c>
      <c r="G9015" s="126">
        <v>0</v>
      </c>
      <c r="H9015" s="126">
        <v>8.4804612902357617E+18</v>
      </c>
    </row>
    <row r="9016" spans="3:8" ht="15" customHeight="1">
      <c r="C9016" s="113" t="b">
        <v>0</v>
      </c>
      <c r="D9016" s="124">
        <v>39590</v>
      </c>
      <c r="E9016" s="115">
        <v>12.612</v>
      </c>
      <c r="F9016" s="115">
        <v>8934</v>
      </c>
      <c r="G9016" s="126">
        <v>0</v>
      </c>
      <c r="H9016" s="126">
        <v>5.1744047808473149E+18</v>
      </c>
    </row>
    <row r="9017" spans="3:8" ht="15" customHeight="1">
      <c r="C9017" s="113" t="b">
        <v>0</v>
      </c>
      <c r="D9017" s="124">
        <v>39591</v>
      </c>
      <c r="E9017" s="115">
        <v>12.602</v>
      </c>
      <c r="F9017" s="115">
        <v>8935</v>
      </c>
      <c r="G9017" s="126">
        <v>0</v>
      </c>
      <c r="H9017" s="126">
        <v>1.394451833958042E+19</v>
      </c>
    </row>
    <row r="9018" spans="3:8" ht="15" customHeight="1">
      <c r="C9018" s="113" t="b">
        <v>0</v>
      </c>
      <c r="D9018" s="124">
        <v>39592</v>
      </c>
      <c r="E9018" s="115">
        <v>12.587</v>
      </c>
      <c r="F9018" s="115">
        <v>8936</v>
      </c>
      <c r="G9018" s="126">
        <v>0</v>
      </c>
      <c r="H9018" s="126">
        <v>1.8173355924214669E+18</v>
      </c>
    </row>
    <row r="9019" spans="3:8" ht="15" customHeight="1">
      <c r="C9019" s="113" t="b">
        <v>0</v>
      </c>
      <c r="D9019" s="124">
        <v>39593</v>
      </c>
      <c r="E9019" s="115">
        <v>12.503</v>
      </c>
      <c r="F9019" s="115">
        <v>8937</v>
      </c>
      <c r="G9019" s="126">
        <v>0</v>
      </c>
      <c r="H9019" s="126">
        <v>8.8109132952670546E+18</v>
      </c>
    </row>
    <row r="9020" spans="3:8" ht="15" customHeight="1">
      <c r="C9020" s="113" t="b">
        <v>0</v>
      </c>
      <c r="D9020" s="124">
        <v>39594</v>
      </c>
      <c r="E9020" s="115">
        <v>12.481</v>
      </c>
      <c r="F9020" s="115">
        <v>8938</v>
      </c>
      <c r="G9020" s="126">
        <v>0</v>
      </c>
      <c r="H9020" s="126">
        <v>9.5206874576760463E+18</v>
      </c>
    </row>
    <row r="9021" spans="3:8" ht="15" customHeight="1">
      <c r="C9021" s="113" t="b">
        <v>0</v>
      </c>
      <c r="D9021" s="124">
        <v>39595</v>
      </c>
      <c r="E9021" s="115">
        <v>12.43</v>
      </c>
      <c r="F9021" s="115">
        <v>8939</v>
      </c>
      <c r="G9021" s="126">
        <v>0</v>
      </c>
      <c r="H9021" s="126">
        <v>2.2896698760065457E+18</v>
      </c>
    </row>
    <row r="9022" spans="3:8" ht="15" customHeight="1">
      <c r="C9022" s="113" t="b">
        <v>0</v>
      </c>
      <c r="D9022" s="124">
        <v>39596</v>
      </c>
      <c r="E9022" s="115">
        <v>12.316000000000001</v>
      </c>
      <c r="F9022" s="115">
        <v>8940</v>
      </c>
      <c r="G9022" s="126">
        <v>0</v>
      </c>
      <c r="H9022" s="126">
        <v>1.5965896545412491E+19</v>
      </c>
    </row>
    <row r="9023" spans="3:8" ht="15" customHeight="1">
      <c r="C9023" s="113" t="b">
        <v>0</v>
      </c>
      <c r="D9023" s="124">
        <v>39597</v>
      </c>
      <c r="E9023" s="115">
        <v>12.318</v>
      </c>
      <c r="F9023" s="115">
        <v>8941</v>
      </c>
      <c r="G9023" s="126">
        <v>0</v>
      </c>
      <c r="H9023" s="126">
        <v>9.099088496929911E+17</v>
      </c>
    </row>
    <row r="9024" spans="3:8" ht="15" customHeight="1">
      <c r="C9024" s="113" t="b">
        <v>0</v>
      </c>
      <c r="D9024" s="124">
        <v>39598</v>
      </c>
      <c r="E9024" s="115">
        <v>12.266999999999999</v>
      </c>
      <c r="F9024" s="115">
        <v>8942</v>
      </c>
      <c r="G9024" s="126">
        <v>0</v>
      </c>
      <c r="H9024" s="126">
        <v>7.981194853182593E+18</v>
      </c>
    </row>
    <row r="9025" spans="3:8" ht="15" customHeight="1">
      <c r="C9025" s="113" t="b">
        <v>0</v>
      </c>
      <c r="D9025" s="124">
        <v>39599</v>
      </c>
      <c r="E9025" s="115">
        <v>12.224</v>
      </c>
      <c r="F9025" s="115">
        <v>8943</v>
      </c>
      <c r="G9025" s="126">
        <v>0</v>
      </c>
      <c r="H9025" s="126">
        <v>7.7501780054715668E+18</v>
      </c>
    </row>
    <row r="9026" spans="3:8" ht="15" customHeight="1">
      <c r="C9026" s="113" t="b">
        <v>0</v>
      </c>
      <c r="D9026" s="124">
        <v>39600</v>
      </c>
      <c r="E9026" s="115">
        <v>12.164</v>
      </c>
      <c r="F9026" s="115">
        <v>8944</v>
      </c>
      <c r="G9026" s="126">
        <v>0</v>
      </c>
      <c r="H9026" s="126">
        <v>5.3170977436533146E+18</v>
      </c>
    </row>
    <row r="9027" spans="3:8" ht="15" customHeight="1">
      <c r="C9027" s="113" t="b">
        <v>0</v>
      </c>
      <c r="D9027" s="124">
        <v>39601</v>
      </c>
      <c r="E9027" s="115">
        <v>12.119</v>
      </c>
      <c r="F9027" s="115">
        <v>8945</v>
      </c>
      <c r="G9027" s="126">
        <v>0</v>
      </c>
      <c r="H9027" s="126">
        <v>1.7063957342807845E+19</v>
      </c>
    </row>
    <row r="9028" spans="3:8" ht="15" customHeight="1">
      <c r="C9028" s="113" t="b">
        <v>0</v>
      </c>
      <c r="D9028" s="124">
        <v>39602</v>
      </c>
      <c r="E9028" s="115">
        <v>12.111000000000001</v>
      </c>
      <c r="F9028" s="115">
        <v>8946</v>
      </c>
      <c r="G9028" s="126">
        <v>0</v>
      </c>
      <c r="H9028" s="126">
        <v>1.6318415633262334E+19</v>
      </c>
    </row>
    <row r="9029" spans="3:8" ht="15" customHeight="1">
      <c r="C9029" s="113" t="b">
        <v>0</v>
      </c>
      <c r="D9029" s="124">
        <v>39603</v>
      </c>
      <c r="E9029" s="115">
        <v>11.984</v>
      </c>
      <c r="F9029" s="115">
        <v>8947</v>
      </c>
      <c r="G9029" s="126">
        <v>0</v>
      </c>
      <c r="H9029" s="126">
        <v>6.1674008044420823E+18</v>
      </c>
    </row>
    <row r="9030" spans="3:8" ht="15" customHeight="1">
      <c r="C9030" s="113" t="b">
        <v>0</v>
      </c>
      <c r="D9030" s="124">
        <v>39604</v>
      </c>
      <c r="E9030" s="115">
        <v>11.869</v>
      </c>
      <c r="F9030" s="115">
        <v>8948</v>
      </c>
      <c r="G9030" s="126">
        <v>0</v>
      </c>
      <c r="H9030" s="126">
        <v>5.3229272652388311E+18</v>
      </c>
    </row>
    <row r="9031" spans="3:8" ht="15" customHeight="1">
      <c r="C9031" s="113" t="b">
        <v>0</v>
      </c>
      <c r="D9031" s="124">
        <v>39605</v>
      </c>
      <c r="E9031" s="115">
        <v>11.824999999999999</v>
      </c>
      <c r="F9031" s="115">
        <v>8949</v>
      </c>
      <c r="G9031" s="126">
        <v>0</v>
      </c>
      <c r="H9031" s="126">
        <v>1.023332551816535E+19</v>
      </c>
    </row>
    <row r="9032" spans="3:8" ht="15" customHeight="1">
      <c r="C9032" s="113" t="b">
        <v>0</v>
      </c>
      <c r="D9032" s="124">
        <v>39606</v>
      </c>
      <c r="E9032" s="115">
        <v>11.714</v>
      </c>
      <c r="F9032" s="115">
        <v>8950</v>
      </c>
      <c r="G9032" s="126">
        <v>0</v>
      </c>
      <c r="H9032" s="126">
        <v>1.0494095739241572E+19</v>
      </c>
    </row>
    <row r="9033" spans="3:8" ht="15" customHeight="1">
      <c r="C9033" s="113" t="b">
        <v>0</v>
      </c>
      <c r="D9033" s="124">
        <v>39607</v>
      </c>
      <c r="E9033" s="115">
        <v>11.632</v>
      </c>
      <c r="F9033" s="115">
        <v>8951</v>
      </c>
      <c r="G9033" s="126">
        <v>0</v>
      </c>
      <c r="H9033" s="126">
        <v>1.1595840746339529E+19</v>
      </c>
    </row>
    <row r="9034" spans="3:8" ht="15" customHeight="1">
      <c r="C9034" s="113" t="b">
        <v>0</v>
      </c>
      <c r="D9034" s="124">
        <v>39608</v>
      </c>
      <c r="E9034" s="115">
        <v>11.577999999999999</v>
      </c>
      <c r="F9034" s="115">
        <v>8952</v>
      </c>
      <c r="G9034" s="126">
        <v>0</v>
      </c>
      <c r="H9034" s="126">
        <v>1.1615529210225284E+16</v>
      </c>
    </row>
    <row r="9035" spans="3:8" ht="15" customHeight="1">
      <c r="C9035" s="113" t="b">
        <v>0</v>
      </c>
      <c r="D9035" s="124">
        <v>39609</v>
      </c>
      <c r="E9035" s="115">
        <v>11.497999999999999</v>
      </c>
      <c r="F9035" s="115">
        <v>8953</v>
      </c>
      <c r="G9035" s="126">
        <v>0</v>
      </c>
      <c r="H9035" s="126">
        <v>4.6616200950901514E+18</v>
      </c>
    </row>
    <row r="9036" spans="3:8" ht="15" customHeight="1">
      <c r="C9036" s="113" t="b">
        <v>0</v>
      </c>
      <c r="D9036" s="124">
        <v>39610</v>
      </c>
      <c r="E9036" s="115">
        <v>11.541</v>
      </c>
      <c r="F9036" s="115">
        <v>8954</v>
      </c>
      <c r="G9036" s="126">
        <v>0</v>
      </c>
      <c r="H9036" s="126">
        <v>5.1600925779986299E+18</v>
      </c>
    </row>
    <row r="9037" spans="3:8" ht="15" customHeight="1">
      <c r="C9037" s="113" t="b">
        <v>0</v>
      </c>
      <c r="D9037" s="124">
        <v>39611</v>
      </c>
      <c r="E9037" s="115">
        <v>11.478</v>
      </c>
      <c r="F9037" s="115">
        <v>8955</v>
      </c>
      <c r="G9037" s="126">
        <v>0</v>
      </c>
      <c r="H9037" s="126">
        <v>5.3783335966030961E+18</v>
      </c>
    </row>
    <row r="9038" spans="3:8" ht="15" customHeight="1">
      <c r="C9038" s="113" t="b">
        <v>0</v>
      </c>
      <c r="D9038" s="124">
        <v>39612</v>
      </c>
      <c r="E9038" s="115">
        <v>11.414</v>
      </c>
      <c r="F9038" s="115">
        <v>8956</v>
      </c>
      <c r="G9038" s="126">
        <v>0</v>
      </c>
      <c r="H9038" s="126">
        <v>1.3219528020351099E+19</v>
      </c>
    </row>
    <row r="9039" spans="3:8" ht="15" customHeight="1">
      <c r="C9039" s="113" t="b">
        <v>0</v>
      </c>
      <c r="D9039" s="124">
        <v>39613</v>
      </c>
      <c r="E9039" s="115">
        <v>11.363</v>
      </c>
      <c r="F9039" s="115">
        <v>8957</v>
      </c>
      <c r="G9039" s="126">
        <v>0</v>
      </c>
      <c r="H9039" s="126">
        <v>9.7069790952118456E+18</v>
      </c>
    </row>
    <row r="9040" spans="3:8" ht="15" customHeight="1">
      <c r="C9040" s="113" t="b">
        <v>0</v>
      </c>
      <c r="D9040" s="124">
        <v>39614</v>
      </c>
      <c r="E9040" s="115">
        <v>11.268000000000001</v>
      </c>
      <c r="F9040" s="115">
        <v>8958</v>
      </c>
      <c r="G9040" s="126">
        <v>0</v>
      </c>
      <c r="H9040" s="126">
        <v>5.170166213984553E+18</v>
      </c>
    </row>
    <row r="9041" spans="3:8" ht="15" customHeight="1">
      <c r="C9041" s="113" t="b">
        <v>0</v>
      </c>
      <c r="D9041" s="124">
        <v>39615</v>
      </c>
      <c r="E9041" s="115">
        <v>11.189</v>
      </c>
      <c r="F9041" s="115">
        <v>8959</v>
      </c>
      <c r="G9041" s="126">
        <v>0</v>
      </c>
      <c r="H9041" s="126">
        <v>1.757412206829544E+19</v>
      </c>
    </row>
    <row r="9042" spans="3:8" ht="15" customHeight="1">
      <c r="C9042" s="113" t="b">
        <v>0</v>
      </c>
      <c r="D9042" s="124">
        <v>39616</v>
      </c>
      <c r="E9042" s="115">
        <v>11.137</v>
      </c>
      <c r="F9042" s="115">
        <v>8960</v>
      </c>
      <c r="G9042" s="126">
        <v>0</v>
      </c>
      <c r="H9042" s="126">
        <v>1.081193435348274E+19</v>
      </c>
    </row>
    <row r="9043" spans="3:8" ht="15" customHeight="1">
      <c r="C9043" s="113" t="b">
        <v>0</v>
      </c>
      <c r="D9043" s="124">
        <v>39617</v>
      </c>
      <c r="E9043" s="115">
        <v>11.071999999999999</v>
      </c>
      <c r="F9043" s="115">
        <v>8961</v>
      </c>
      <c r="G9043" s="126">
        <v>0</v>
      </c>
      <c r="H9043" s="126">
        <v>5.1995255561897646E+18</v>
      </c>
    </row>
    <row r="9044" spans="3:8" ht="15" customHeight="1">
      <c r="C9044" s="113" t="b">
        <v>0</v>
      </c>
      <c r="D9044" s="124">
        <v>39618</v>
      </c>
      <c r="E9044" s="115">
        <v>11.023999999999999</v>
      </c>
      <c r="F9044" s="115">
        <v>8962</v>
      </c>
      <c r="G9044" s="126">
        <v>0</v>
      </c>
      <c r="H9044" s="126">
        <v>3.5820996339024108E+18</v>
      </c>
    </row>
    <row r="9045" spans="3:8" ht="15" customHeight="1">
      <c r="C9045" s="113" t="b">
        <v>0</v>
      </c>
      <c r="D9045" s="124">
        <v>39619</v>
      </c>
      <c r="E9045" s="115">
        <v>10.954000000000001</v>
      </c>
      <c r="F9045" s="115">
        <v>8963</v>
      </c>
      <c r="G9045" s="126">
        <v>0</v>
      </c>
      <c r="H9045" s="126">
        <v>1.347680973472179E+19</v>
      </c>
    </row>
    <row r="9046" spans="3:8" ht="15" customHeight="1">
      <c r="C9046" s="113" t="b">
        <v>0</v>
      </c>
      <c r="D9046" s="124">
        <v>39620</v>
      </c>
      <c r="E9046" s="115">
        <v>10.894</v>
      </c>
      <c r="F9046" s="115">
        <v>8964</v>
      </c>
      <c r="G9046" s="126">
        <v>0</v>
      </c>
      <c r="H9046" s="126">
        <v>4.7275189314830008E+18</v>
      </c>
    </row>
    <row r="9047" spans="3:8" ht="15" customHeight="1">
      <c r="C9047" s="113" t="b">
        <v>0</v>
      </c>
      <c r="D9047" s="124">
        <v>39621</v>
      </c>
      <c r="E9047" s="115">
        <v>10.803000000000001</v>
      </c>
      <c r="F9047" s="115">
        <v>8965</v>
      </c>
      <c r="G9047" s="126">
        <v>0</v>
      </c>
      <c r="H9047" s="126">
        <v>1.7909546771381389E+19</v>
      </c>
    </row>
    <row r="9048" spans="3:8" ht="15" customHeight="1">
      <c r="C9048" s="113" t="b">
        <v>0</v>
      </c>
      <c r="D9048" s="124">
        <v>39622</v>
      </c>
      <c r="E9048" s="115">
        <v>10.718999999999999</v>
      </c>
      <c r="F9048" s="115">
        <v>8966</v>
      </c>
      <c r="G9048" s="126">
        <v>0</v>
      </c>
      <c r="H9048" s="126">
        <v>1.9484208582510346E+18</v>
      </c>
    </row>
    <row r="9049" spans="3:8" ht="15" customHeight="1">
      <c r="C9049" s="113" t="b">
        <v>0</v>
      </c>
      <c r="D9049" s="124">
        <v>39623</v>
      </c>
      <c r="E9049" s="115">
        <v>10.663</v>
      </c>
      <c r="F9049" s="115">
        <v>8967</v>
      </c>
      <c r="G9049" s="126">
        <v>0</v>
      </c>
      <c r="H9049" s="126">
        <v>2.0288518654215219E+18</v>
      </c>
    </row>
    <row r="9050" spans="3:8" ht="15" customHeight="1">
      <c r="C9050" s="113" t="b">
        <v>0</v>
      </c>
      <c r="D9050" s="124">
        <v>39624</v>
      </c>
      <c r="E9050" s="115">
        <v>10.552</v>
      </c>
      <c r="F9050" s="115">
        <v>8968</v>
      </c>
      <c r="G9050" s="126">
        <v>0</v>
      </c>
      <c r="H9050" s="126">
        <v>9.917680611501408E+17</v>
      </c>
    </row>
    <row r="9051" spans="3:8" ht="15" customHeight="1">
      <c r="C9051" s="113" t="b">
        <v>0</v>
      </c>
      <c r="D9051" s="124">
        <v>39625</v>
      </c>
      <c r="E9051" s="115">
        <v>10.504</v>
      </c>
      <c r="F9051" s="115">
        <v>8969</v>
      </c>
      <c r="G9051" s="126">
        <v>0</v>
      </c>
      <c r="H9051" s="126">
        <v>2.0562549579963258E+17</v>
      </c>
    </row>
    <row r="9052" spans="3:8" ht="15" customHeight="1">
      <c r="C9052" s="113" t="b">
        <v>0</v>
      </c>
      <c r="D9052" s="124">
        <v>39626</v>
      </c>
      <c r="E9052" s="115">
        <v>10.393000000000001</v>
      </c>
      <c r="F9052" s="115">
        <v>8970</v>
      </c>
      <c r="G9052" s="126">
        <v>0</v>
      </c>
      <c r="H9052" s="126">
        <v>8.5930306890526095E+18</v>
      </c>
    </row>
    <row r="9053" spans="3:8" ht="15" customHeight="1">
      <c r="C9053" s="113" t="b">
        <v>0</v>
      </c>
      <c r="D9053" s="124">
        <v>39627</v>
      </c>
      <c r="E9053" s="115">
        <v>10.326000000000001</v>
      </c>
      <c r="F9053" s="115">
        <v>8971</v>
      </c>
      <c r="G9053" s="126">
        <v>0</v>
      </c>
      <c r="H9053" s="126">
        <v>4.5294054892235407E+18</v>
      </c>
    </row>
    <row r="9054" spans="3:8" ht="15" customHeight="1">
      <c r="C9054" s="113" t="b">
        <v>0</v>
      </c>
      <c r="D9054" s="124">
        <v>39628</v>
      </c>
      <c r="E9054" s="115">
        <v>10.263</v>
      </c>
      <c r="F9054" s="115">
        <v>8972</v>
      </c>
      <c r="G9054" s="126">
        <v>0</v>
      </c>
      <c r="H9054" s="126">
        <v>1.5391313636572849E+18</v>
      </c>
    </row>
    <row r="9055" spans="3:8" ht="15" customHeight="1">
      <c r="C9055" s="113" t="b">
        <v>0</v>
      </c>
      <c r="D9055" s="124">
        <v>39629</v>
      </c>
      <c r="E9055" s="115">
        <v>10.199</v>
      </c>
      <c r="F9055" s="115">
        <v>8973</v>
      </c>
      <c r="G9055" s="126">
        <v>0</v>
      </c>
      <c r="H9055" s="126">
        <v>1.6455477481075612E+19</v>
      </c>
    </row>
    <row r="9056" spans="3:8" ht="15" customHeight="1">
      <c r="C9056" s="113" t="b">
        <v>0</v>
      </c>
      <c r="D9056" s="124">
        <v>39630</v>
      </c>
      <c r="E9056" s="115">
        <v>9.93</v>
      </c>
      <c r="F9056" s="115">
        <v>8974</v>
      </c>
      <c r="G9056" s="126">
        <v>0</v>
      </c>
      <c r="H9056" s="126">
        <v>4.6020418988422282E+18</v>
      </c>
    </row>
    <row r="9057" spans="3:8" ht="15" customHeight="1">
      <c r="C9057" s="113" t="b">
        <v>0</v>
      </c>
      <c r="D9057" s="124">
        <v>39631</v>
      </c>
      <c r="E9057" s="115">
        <v>9.9209999999999994</v>
      </c>
      <c r="F9057" s="115">
        <v>8975</v>
      </c>
      <c r="G9057" s="126">
        <v>0</v>
      </c>
      <c r="H9057" s="126">
        <v>6.5529951359625748E+18</v>
      </c>
    </row>
    <row r="9058" spans="3:8" ht="15" customHeight="1">
      <c r="C9058" s="113" t="b">
        <v>0</v>
      </c>
      <c r="D9058" s="124">
        <v>39632</v>
      </c>
      <c r="E9058" s="115">
        <v>9.8209999999999997</v>
      </c>
      <c r="F9058" s="115">
        <v>8976</v>
      </c>
      <c r="G9058" s="126">
        <v>0</v>
      </c>
      <c r="H9058" s="126">
        <v>1.9925075366713172E+18</v>
      </c>
    </row>
    <row r="9059" spans="3:8" ht="15" customHeight="1">
      <c r="C9059" s="113" t="b">
        <v>0</v>
      </c>
      <c r="D9059" s="124">
        <v>39633</v>
      </c>
      <c r="E9059" s="115">
        <v>9.7420000000000009</v>
      </c>
      <c r="F9059" s="115">
        <v>8977</v>
      </c>
      <c r="G9059" s="126">
        <v>0</v>
      </c>
      <c r="H9059" s="126">
        <v>4.7285667766315889E+18</v>
      </c>
    </row>
    <row r="9060" spans="3:8" ht="15" customHeight="1">
      <c r="C9060" s="113" t="b">
        <v>0</v>
      </c>
      <c r="D9060" s="124">
        <v>39634</v>
      </c>
      <c r="E9060" s="115">
        <v>9.6449999999999996</v>
      </c>
      <c r="F9060" s="115">
        <v>8978</v>
      </c>
      <c r="G9060" s="126">
        <v>0</v>
      </c>
      <c r="H9060" s="126">
        <v>1.1163046197942544E+19</v>
      </c>
    </row>
    <row r="9061" spans="3:8" ht="15" customHeight="1">
      <c r="C9061" s="113" t="b">
        <v>0</v>
      </c>
      <c r="D9061" s="124">
        <v>39635</v>
      </c>
      <c r="E9061" s="115">
        <v>9.6489999999999991</v>
      </c>
      <c r="F9061" s="115">
        <v>8979</v>
      </c>
      <c r="G9061" s="126">
        <v>0</v>
      </c>
      <c r="H9061" s="126">
        <v>7.2393087913793651E+17</v>
      </c>
    </row>
    <row r="9062" spans="3:8" ht="15" customHeight="1">
      <c r="C9062" s="113" t="b">
        <v>0</v>
      </c>
      <c r="D9062" s="124">
        <v>39636</v>
      </c>
      <c r="E9062" s="115">
        <v>9.4909999999999997</v>
      </c>
      <c r="F9062" s="115">
        <v>8980</v>
      </c>
      <c r="G9062" s="126">
        <v>0</v>
      </c>
      <c r="H9062" s="126">
        <v>6.9234963243299348E+18</v>
      </c>
    </row>
    <row r="9063" spans="3:8" ht="15" customHeight="1">
      <c r="C9063" s="113" t="b">
        <v>0</v>
      </c>
      <c r="D9063" s="124">
        <v>39637</v>
      </c>
      <c r="E9063" s="115">
        <v>9.4499999999999993</v>
      </c>
      <c r="F9063" s="115">
        <v>8981</v>
      </c>
      <c r="G9063" s="126">
        <v>0</v>
      </c>
      <c r="H9063" s="126">
        <v>1.4419636335153623E+18</v>
      </c>
    </row>
    <row r="9064" spans="3:8" ht="15" customHeight="1">
      <c r="C9064" s="113" t="b">
        <v>0</v>
      </c>
      <c r="D9064" s="124">
        <v>39638</v>
      </c>
      <c r="E9064" s="115">
        <v>9.3960000000000008</v>
      </c>
      <c r="F9064" s="115">
        <v>8982</v>
      </c>
      <c r="G9064" s="126">
        <v>0</v>
      </c>
      <c r="H9064" s="126">
        <v>8.5828051724023306E+18</v>
      </c>
    </row>
    <row r="9065" spans="3:8" ht="15" customHeight="1">
      <c r="C9065" s="113" t="b">
        <v>0</v>
      </c>
      <c r="D9065" s="124">
        <v>39639</v>
      </c>
      <c r="E9065" s="115">
        <v>9.3149999999999995</v>
      </c>
      <c r="F9065" s="115">
        <v>8983</v>
      </c>
      <c r="G9065" s="126">
        <v>0</v>
      </c>
      <c r="H9065" s="126">
        <v>2.1117061874157476E+18</v>
      </c>
    </row>
    <row r="9066" spans="3:8" ht="15" customHeight="1">
      <c r="C9066" s="113" t="b">
        <v>0</v>
      </c>
      <c r="D9066" s="124">
        <v>39640</v>
      </c>
      <c r="E9066" s="115">
        <v>9.2110000000000003</v>
      </c>
      <c r="F9066" s="115">
        <v>8984</v>
      </c>
      <c r="G9066" s="126">
        <v>0</v>
      </c>
      <c r="H9066" s="126">
        <v>8.2087095090634568E+18</v>
      </c>
    </row>
    <row r="9067" spans="3:8" ht="15" customHeight="1">
      <c r="C9067" s="113" t="b">
        <v>0</v>
      </c>
      <c r="D9067" s="124">
        <v>39641</v>
      </c>
      <c r="E9067" s="115">
        <v>9.1219999999999999</v>
      </c>
      <c r="F9067" s="115">
        <v>8985</v>
      </c>
      <c r="G9067" s="126">
        <v>0</v>
      </c>
      <c r="H9067" s="126">
        <v>7.9000715468690268E+18</v>
      </c>
    </row>
    <row r="9068" spans="3:8" ht="15" customHeight="1">
      <c r="C9068" s="113" t="b">
        <v>0</v>
      </c>
      <c r="D9068" s="124">
        <v>39642</v>
      </c>
      <c r="E9068" s="115">
        <v>9.0329999999999995</v>
      </c>
      <c r="F9068" s="115">
        <v>8986</v>
      </c>
      <c r="G9068" s="126">
        <v>0</v>
      </c>
      <c r="H9068" s="126">
        <v>1.5739004035808096E+19</v>
      </c>
    </row>
    <row r="9069" spans="3:8" ht="15" customHeight="1">
      <c r="C9069" s="113" t="b">
        <v>0</v>
      </c>
      <c r="D9069" s="124">
        <v>39643</v>
      </c>
      <c r="E9069" s="115">
        <v>8.9819999999999993</v>
      </c>
      <c r="F9069" s="115">
        <v>8987</v>
      </c>
      <c r="G9069" s="126">
        <v>0</v>
      </c>
      <c r="H9069" s="126">
        <v>3.1901477810402755E+18</v>
      </c>
    </row>
    <row r="9070" spans="3:8" ht="15" customHeight="1">
      <c r="C9070" s="113" t="b">
        <v>0</v>
      </c>
      <c r="D9070" s="124">
        <v>39644</v>
      </c>
      <c r="E9070" s="115">
        <v>8.766</v>
      </c>
      <c r="F9070" s="115">
        <v>8988</v>
      </c>
      <c r="G9070" s="126">
        <v>0</v>
      </c>
      <c r="H9070" s="126">
        <v>5.2780372793484104E+18</v>
      </c>
    </row>
    <row r="9071" spans="3:8" ht="15" customHeight="1">
      <c r="C9071" s="113" t="b">
        <v>0</v>
      </c>
      <c r="D9071" s="124">
        <v>39645</v>
      </c>
      <c r="E9071" s="115">
        <v>8.6880000000000006</v>
      </c>
      <c r="F9071" s="115">
        <v>8989</v>
      </c>
      <c r="G9071" s="126">
        <v>0</v>
      </c>
      <c r="H9071" s="126">
        <v>4.6357425879563756E+18</v>
      </c>
    </row>
    <row r="9072" spans="3:8" ht="15" customHeight="1">
      <c r="C9072" s="113" t="b">
        <v>0</v>
      </c>
      <c r="D9072" s="124">
        <v>39646</v>
      </c>
      <c r="E9072" s="115">
        <v>8.6170000000000009</v>
      </c>
      <c r="F9072" s="115">
        <v>8990</v>
      </c>
      <c r="G9072" s="126">
        <v>0</v>
      </c>
      <c r="H9072" s="126">
        <v>2.2428300867862382E+18</v>
      </c>
    </row>
    <row r="9073" spans="3:8" ht="15" customHeight="1">
      <c r="C9073" s="113" t="b">
        <v>0</v>
      </c>
      <c r="D9073" s="124">
        <v>39647</v>
      </c>
      <c r="E9073" s="115">
        <v>8.5109999999999992</v>
      </c>
      <c r="F9073" s="115">
        <v>8991</v>
      </c>
      <c r="G9073" s="126">
        <v>0</v>
      </c>
      <c r="H9073" s="126">
        <v>1.5278917174026755E+18</v>
      </c>
    </row>
    <row r="9074" spans="3:8" ht="15" customHeight="1">
      <c r="C9074" s="113" t="b">
        <v>0</v>
      </c>
      <c r="D9074" s="124">
        <v>39648</v>
      </c>
      <c r="E9074" s="115">
        <v>8.4079999999999995</v>
      </c>
      <c r="F9074" s="115">
        <v>8992</v>
      </c>
      <c r="G9074" s="126">
        <v>0</v>
      </c>
      <c r="H9074" s="126">
        <v>6.4068127439970642E+18</v>
      </c>
    </row>
    <row r="9075" spans="3:8" ht="15" customHeight="1">
      <c r="C9075" s="113" t="b">
        <v>0</v>
      </c>
      <c r="D9075" s="124">
        <v>39649</v>
      </c>
      <c r="E9075" s="115">
        <v>8.2799999999999994</v>
      </c>
      <c r="F9075" s="115">
        <v>8993</v>
      </c>
      <c r="G9075" s="126">
        <v>0</v>
      </c>
      <c r="H9075" s="126">
        <v>1.2935740061388333E+19</v>
      </c>
    </row>
    <row r="9076" spans="3:8" ht="15" customHeight="1">
      <c r="C9076" s="113" t="b">
        <v>0</v>
      </c>
      <c r="D9076" s="124">
        <v>39650</v>
      </c>
      <c r="E9076" s="115">
        <v>8.1649999999999991</v>
      </c>
      <c r="F9076" s="115">
        <v>8994</v>
      </c>
      <c r="G9076" s="126">
        <v>0</v>
      </c>
      <c r="H9076" s="126">
        <v>1.674682175651236E+19</v>
      </c>
    </row>
    <row r="9077" spans="3:8" ht="15" customHeight="1">
      <c r="C9077" s="113" t="b">
        <v>0</v>
      </c>
      <c r="D9077" s="124">
        <v>39651</v>
      </c>
      <c r="E9077" s="115">
        <v>8.1080000000000005</v>
      </c>
      <c r="F9077" s="115">
        <v>8995</v>
      </c>
      <c r="G9077" s="126">
        <v>0</v>
      </c>
      <c r="H9077" s="126">
        <v>1.3089862196643512E+19</v>
      </c>
    </row>
    <row r="9078" spans="3:8" ht="15" customHeight="1">
      <c r="C9078" s="113" t="b">
        <v>0</v>
      </c>
      <c r="D9078" s="124">
        <v>39652</v>
      </c>
      <c r="E9078" s="115">
        <v>7.9889999999999999</v>
      </c>
      <c r="F9078" s="115">
        <v>8996</v>
      </c>
      <c r="G9078" s="126">
        <v>0</v>
      </c>
      <c r="H9078" s="126">
        <v>8.1748063422458614E+18</v>
      </c>
    </row>
    <row r="9079" spans="3:8" ht="15" customHeight="1">
      <c r="C9079" s="113" t="b">
        <v>0</v>
      </c>
      <c r="D9079" s="124">
        <v>39653</v>
      </c>
      <c r="E9079" s="115">
        <v>7.8940000000000001</v>
      </c>
      <c r="F9079" s="115">
        <v>8997</v>
      </c>
      <c r="G9079" s="126">
        <v>0</v>
      </c>
      <c r="H9079" s="126">
        <v>1.7241205129627851E+19</v>
      </c>
    </row>
    <row r="9080" spans="3:8" ht="15" customHeight="1">
      <c r="C9080" s="113" t="b">
        <v>0</v>
      </c>
      <c r="D9080" s="124">
        <v>39654</v>
      </c>
      <c r="E9080" s="115">
        <v>7.7549999999999999</v>
      </c>
      <c r="F9080" s="115">
        <v>8998</v>
      </c>
      <c r="G9080" s="126">
        <v>0</v>
      </c>
      <c r="H9080" s="126">
        <v>8.858688427976021E+18</v>
      </c>
    </row>
    <row r="9081" spans="3:8" ht="15" customHeight="1">
      <c r="C9081" s="113" t="b">
        <v>0</v>
      </c>
      <c r="D9081" s="124">
        <v>39655</v>
      </c>
      <c r="E9081" s="115">
        <v>7.7460000000000004</v>
      </c>
      <c r="F9081" s="115">
        <v>8999</v>
      </c>
      <c r="G9081" s="126">
        <v>0</v>
      </c>
      <c r="H9081" s="126">
        <v>1.7609028217688992E+19</v>
      </c>
    </row>
    <row r="9082" spans="3:8" ht="15" customHeight="1">
      <c r="C9082" s="113" t="b">
        <v>0</v>
      </c>
      <c r="D9082" s="124">
        <v>39656</v>
      </c>
      <c r="E9082" s="115">
        <v>7.6749999999999998</v>
      </c>
      <c r="F9082" s="115">
        <v>9000</v>
      </c>
      <c r="G9082" s="126">
        <v>0</v>
      </c>
      <c r="H9082" s="126">
        <v>8.0637514797923256E+18</v>
      </c>
    </row>
    <row r="9083" spans="3:8" ht="15" customHeight="1">
      <c r="C9083" s="113" t="b">
        <v>0</v>
      </c>
      <c r="D9083" s="124">
        <v>39657</v>
      </c>
      <c r="E9083" s="115">
        <v>7.5659999999999998</v>
      </c>
      <c r="F9083" s="115">
        <v>9001</v>
      </c>
      <c r="G9083" s="126">
        <v>0</v>
      </c>
      <c r="H9083" s="126">
        <v>1.5694297705164345E+19</v>
      </c>
    </row>
    <row r="9084" spans="3:8" ht="15" customHeight="1">
      <c r="C9084" s="113" t="b">
        <v>0</v>
      </c>
      <c r="D9084" s="124">
        <v>39658</v>
      </c>
      <c r="E9084" s="115">
        <v>7.4660000000000002</v>
      </c>
      <c r="F9084" s="115">
        <v>9002</v>
      </c>
      <c r="G9084" s="126">
        <v>0</v>
      </c>
      <c r="H9084" s="126">
        <v>6.235354064029226E+18</v>
      </c>
    </row>
    <row r="9085" spans="3:8" ht="15" customHeight="1">
      <c r="C9085" s="113" t="b">
        <v>0</v>
      </c>
      <c r="D9085" s="124">
        <v>39659</v>
      </c>
      <c r="E9085" s="115">
        <v>7.3470000000000004</v>
      </c>
      <c r="F9085" s="115">
        <v>9003</v>
      </c>
      <c r="G9085" s="126">
        <v>0</v>
      </c>
      <c r="H9085" s="126">
        <v>1.1884212355467715E+19</v>
      </c>
    </row>
    <row r="9086" spans="3:8" ht="15" customHeight="1">
      <c r="C9086" s="113" t="b">
        <v>0</v>
      </c>
      <c r="D9086" s="124">
        <v>39660</v>
      </c>
      <c r="E9086" s="115">
        <v>7.327</v>
      </c>
      <c r="F9086" s="115">
        <v>9004</v>
      </c>
      <c r="G9086" s="126">
        <v>0</v>
      </c>
      <c r="H9086" s="126">
        <v>1.0394912443089996E+19</v>
      </c>
    </row>
    <row r="9087" spans="3:8" ht="15" customHeight="1">
      <c r="C9087" s="113" t="b">
        <v>0</v>
      </c>
      <c r="D9087" s="124">
        <v>39661</v>
      </c>
      <c r="E9087" s="115">
        <v>7.2030000000000003</v>
      </c>
      <c r="F9087" s="115">
        <v>9005</v>
      </c>
      <c r="G9087" s="126">
        <v>0</v>
      </c>
      <c r="H9087" s="126">
        <v>1.697044522946475E+19</v>
      </c>
    </row>
    <row r="9088" spans="3:8" ht="15" customHeight="1">
      <c r="C9088" s="113" t="b">
        <v>0</v>
      </c>
      <c r="D9088" s="124">
        <v>39662</v>
      </c>
      <c r="E9088" s="115">
        <v>7.0960000000000001</v>
      </c>
      <c r="F9088" s="115">
        <v>9006</v>
      </c>
      <c r="G9088" s="126">
        <v>0</v>
      </c>
      <c r="H9088" s="126">
        <v>1.3526413943970077E+19</v>
      </c>
    </row>
    <row r="9089" spans="3:8" ht="15" customHeight="1">
      <c r="C9089" s="113" t="b">
        <v>0</v>
      </c>
      <c r="D9089" s="124">
        <v>39663</v>
      </c>
      <c r="E9089" s="115">
        <v>7.0890000000000004</v>
      </c>
      <c r="F9089" s="115">
        <v>9007</v>
      </c>
      <c r="G9089" s="126">
        <v>0</v>
      </c>
      <c r="H9089" s="126">
        <v>1.4362943239555062E+19</v>
      </c>
    </row>
    <row r="9090" spans="3:8" ht="15" customHeight="1">
      <c r="C9090" s="113" t="b">
        <v>0</v>
      </c>
      <c r="D9090" s="124">
        <v>39664</v>
      </c>
      <c r="E9090" s="115">
        <v>6.9480000000000004</v>
      </c>
      <c r="F9090" s="115">
        <v>9008</v>
      </c>
      <c r="G9090" s="126">
        <v>0</v>
      </c>
      <c r="H9090" s="126">
        <v>4.5158399706139633E+18</v>
      </c>
    </row>
    <row r="9091" spans="3:8" ht="15" customHeight="1">
      <c r="C9091" s="113" t="b">
        <v>0</v>
      </c>
      <c r="D9091" s="124">
        <v>39665</v>
      </c>
      <c r="E9091" s="115">
        <v>6.69</v>
      </c>
      <c r="F9091" s="115">
        <v>9009</v>
      </c>
      <c r="G9091" s="126">
        <v>0</v>
      </c>
      <c r="H9091" s="126">
        <v>4.4164142375197281E+18</v>
      </c>
    </row>
    <row r="9092" spans="3:8" ht="15" customHeight="1">
      <c r="C9092" s="113" t="b">
        <v>0</v>
      </c>
      <c r="D9092" s="124">
        <v>39666</v>
      </c>
      <c r="E9092" s="115">
        <v>6.5839999999999996</v>
      </c>
      <c r="F9092" s="115">
        <v>9010</v>
      </c>
      <c r="G9092" s="126">
        <v>0</v>
      </c>
      <c r="H9092" s="126">
        <v>4.559912826456235E+18</v>
      </c>
    </row>
    <row r="9093" spans="3:8" ht="15" customHeight="1">
      <c r="C9093" s="113" t="b">
        <v>0</v>
      </c>
      <c r="D9093" s="124">
        <v>39667</v>
      </c>
      <c r="E9093" s="115">
        <v>6.516</v>
      </c>
      <c r="F9093" s="115">
        <v>9011</v>
      </c>
      <c r="G9093" s="126">
        <v>0</v>
      </c>
      <c r="H9093" s="126">
        <v>1.5707003753897285E+18</v>
      </c>
    </row>
    <row r="9094" spans="3:8" ht="15" customHeight="1">
      <c r="C9094" s="113" t="b">
        <v>0</v>
      </c>
      <c r="D9094" s="124">
        <v>39668</v>
      </c>
      <c r="E9094" s="115">
        <v>6.5389999999999997</v>
      </c>
      <c r="F9094" s="115">
        <v>9012</v>
      </c>
      <c r="G9094" s="126">
        <v>0</v>
      </c>
      <c r="H9094" s="126">
        <v>1.4640018416822667E+19</v>
      </c>
    </row>
    <row r="9095" spans="3:8" ht="15" customHeight="1">
      <c r="C9095" s="113" t="b">
        <v>0</v>
      </c>
      <c r="D9095" s="124">
        <v>39669</v>
      </c>
      <c r="E9095" s="115">
        <v>6.4210000000000003</v>
      </c>
      <c r="F9095" s="115">
        <v>9013</v>
      </c>
      <c r="G9095" s="126">
        <v>0</v>
      </c>
      <c r="H9095" s="126">
        <v>1.6687341083417539E+19</v>
      </c>
    </row>
    <row r="9096" spans="3:8" ht="15" customHeight="1">
      <c r="C9096" s="113" t="b">
        <v>0</v>
      </c>
      <c r="D9096" s="124">
        <v>39670</v>
      </c>
      <c r="E9096" s="115">
        <v>6.2850000000000001</v>
      </c>
      <c r="F9096" s="115">
        <v>9014</v>
      </c>
      <c r="G9096" s="126">
        <v>0</v>
      </c>
      <c r="H9096" s="126">
        <v>3.0088147206781645E+18</v>
      </c>
    </row>
    <row r="9097" spans="3:8" ht="15" customHeight="1">
      <c r="C9097" s="113" t="b">
        <v>0</v>
      </c>
      <c r="D9097" s="124">
        <v>39671</v>
      </c>
      <c r="E9097" s="115">
        <v>6.2590000000000003</v>
      </c>
      <c r="F9097" s="115">
        <v>9015</v>
      </c>
      <c r="G9097" s="126">
        <v>0</v>
      </c>
      <c r="H9097" s="126">
        <v>1.0361802998484965E+19</v>
      </c>
    </row>
    <row r="9098" spans="3:8" ht="15" customHeight="1">
      <c r="C9098" s="113" t="b">
        <v>0</v>
      </c>
      <c r="D9098" s="124">
        <v>39672</v>
      </c>
      <c r="E9098" s="115">
        <v>6.1550000000000002</v>
      </c>
      <c r="F9098" s="115">
        <v>9016</v>
      </c>
      <c r="G9098" s="126">
        <v>0</v>
      </c>
      <c r="H9098" s="126">
        <v>4.9213711165831598E+18</v>
      </c>
    </row>
    <row r="9099" spans="3:8" ht="15" customHeight="1">
      <c r="C9099" s="113" t="b">
        <v>0</v>
      </c>
      <c r="D9099" s="124">
        <v>39673</v>
      </c>
      <c r="E9099" s="115">
        <v>6.0949999999999998</v>
      </c>
      <c r="F9099" s="115">
        <v>9017</v>
      </c>
      <c r="G9099" s="126">
        <v>0</v>
      </c>
      <c r="H9099" s="126">
        <v>1.9090737345873208E+18</v>
      </c>
    </row>
    <row r="9100" spans="3:8" ht="15" customHeight="1">
      <c r="C9100" s="113" t="b">
        <v>0</v>
      </c>
      <c r="D9100" s="124">
        <v>39674</v>
      </c>
      <c r="E9100" s="115">
        <v>6.0250000000000004</v>
      </c>
      <c r="F9100" s="115">
        <v>9018</v>
      </c>
      <c r="G9100" s="126">
        <v>0</v>
      </c>
      <c r="H9100" s="126">
        <v>4.5500256071472666E+18</v>
      </c>
    </row>
    <row r="9101" spans="3:8" ht="15" customHeight="1">
      <c r="C9101" s="113" t="b">
        <v>0</v>
      </c>
      <c r="D9101" s="124">
        <v>39675</v>
      </c>
      <c r="E9101" s="115">
        <v>5.9740000000000002</v>
      </c>
      <c r="F9101" s="115">
        <v>9019</v>
      </c>
      <c r="G9101" s="126">
        <v>0</v>
      </c>
      <c r="H9101" s="126">
        <v>1.5047324305190593E+19</v>
      </c>
    </row>
    <row r="9102" spans="3:8" ht="15" customHeight="1">
      <c r="C9102" s="113" t="b">
        <v>0</v>
      </c>
      <c r="D9102" s="124">
        <v>39676</v>
      </c>
      <c r="E9102" s="115">
        <v>5.8929999999999998</v>
      </c>
      <c r="F9102" s="115">
        <v>9020</v>
      </c>
      <c r="G9102" s="126">
        <v>0</v>
      </c>
      <c r="H9102" s="126">
        <v>4.5467876390734848E+18</v>
      </c>
    </row>
    <row r="9103" spans="3:8" ht="15" customHeight="1">
      <c r="C9103" s="113" t="b">
        <v>0</v>
      </c>
      <c r="D9103" s="124">
        <v>39677</v>
      </c>
      <c r="E9103" s="115">
        <v>5.851</v>
      </c>
      <c r="F9103" s="115">
        <v>9021</v>
      </c>
      <c r="G9103" s="126">
        <v>0</v>
      </c>
      <c r="H9103" s="126">
        <v>1.4066833129186867E+19</v>
      </c>
    </row>
    <row r="9104" spans="3:8" ht="15" customHeight="1">
      <c r="C9104" s="113" t="b">
        <v>0</v>
      </c>
      <c r="D9104" s="124">
        <v>39678</v>
      </c>
      <c r="E9104" s="115">
        <v>5.73</v>
      </c>
      <c r="F9104" s="115">
        <v>9022</v>
      </c>
      <c r="G9104" s="126">
        <v>0</v>
      </c>
      <c r="H9104" s="126">
        <v>1.412771785482626E+19</v>
      </c>
    </row>
    <row r="9105" spans="3:8" ht="15" customHeight="1">
      <c r="C9105" s="113" t="b">
        <v>0</v>
      </c>
      <c r="D9105" s="124">
        <v>39679</v>
      </c>
      <c r="E9105" s="115">
        <v>5.6189999999999998</v>
      </c>
      <c r="F9105" s="115">
        <v>9023</v>
      </c>
      <c r="G9105" s="126">
        <v>0</v>
      </c>
      <c r="H9105" s="126">
        <v>9.7576979758872207E+18</v>
      </c>
    </row>
    <row r="9106" spans="3:8" ht="15" customHeight="1">
      <c r="C9106" s="113" t="b">
        <v>0</v>
      </c>
      <c r="D9106" s="124">
        <v>39680</v>
      </c>
      <c r="E9106" s="115">
        <v>5.6239999999999997</v>
      </c>
      <c r="F9106" s="115">
        <v>9024</v>
      </c>
      <c r="G9106" s="126">
        <v>0</v>
      </c>
      <c r="H9106" s="126">
        <v>1.2445280912622948E+19</v>
      </c>
    </row>
    <row r="9107" spans="3:8" ht="15" customHeight="1">
      <c r="C9107" s="113" t="b">
        <v>0</v>
      </c>
      <c r="D9107" s="124">
        <v>39681</v>
      </c>
      <c r="E9107" s="115">
        <v>5.5389999999999997</v>
      </c>
      <c r="F9107" s="115">
        <v>9025</v>
      </c>
      <c r="G9107" s="126">
        <v>0</v>
      </c>
      <c r="H9107" s="126">
        <v>1.7429389650811286E+19</v>
      </c>
    </row>
    <row r="9108" spans="3:8" ht="15" customHeight="1">
      <c r="C9108" s="113" t="b">
        <v>0</v>
      </c>
      <c r="D9108" s="124">
        <v>39682</v>
      </c>
      <c r="E9108" s="115">
        <v>5.476</v>
      </c>
      <c r="F9108" s="115">
        <v>9026</v>
      </c>
      <c r="G9108" s="126">
        <v>0</v>
      </c>
      <c r="H9108" s="126">
        <v>1.7993593699215575E+19</v>
      </c>
    </row>
    <row r="9109" spans="3:8" ht="15" customHeight="1">
      <c r="C9109" s="113" t="b">
        <v>0</v>
      </c>
      <c r="D9109" s="124">
        <v>39683</v>
      </c>
      <c r="E9109" s="115">
        <v>5.4189999999999996</v>
      </c>
      <c r="F9109" s="115">
        <v>9027</v>
      </c>
      <c r="G9109" s="126">
        <v>0</v>
      </c>
      <c r="H9109" s="126">
        <v>2.165652712731239E+17</v>
      </c>
    </row>
    <row r="9110" spans="3:8" ht="15" customHeight="1">
      <c r="C9110" s="113" t="b">
        <v>0</v>
      </c>
      <c r="D9110" s="124">
        <v>39684</v>
      </c>
      <c r="E9110" s="115">
        <v>5.2359999999999998</v>
      </c>
      <c r="F9110" s="115">
        <v>9028</v>
      </c>
      <c r="G9110" s="126">
        <v>0</v>
      </c>
      <c r="H9110" s="126">
        <v>1.8293522754943752E+19</v>
      </c>
    </row>
    <row r="9111" spans="3:8" ht="15" customHeight="1">
      <c r="C9111" s="113" t="b">
        <v>0</v>
      </c>
      <c r="D9111" s="124">
        <v>39685</v>
      </c>
      <c r="E9111" s="115">
        <v>5.1059999999999999</v>
      </c>
      <c r="F9111" s="115">
        <v>9029</v>
      </c>
      <c r="G9111" s="126">
        <v>0</v>
      </c>
      <c r="H9111" s="126">
        <v>6.5327865590051891E+18</v>
      </c>
    </row>
    <row r="9112" spans="3:8" ht="15" customHeight="1">
      <c r="C9112" s="113" t="b">
        <v>0</v>
      </c>
      <c r="D9112" s="124">
        <v>39686</v>
      </c>
      <c r="E9112" s="115">
        <v>5.0190000000000001</v>
      </c>
      <c r="F9112" s="115">
        <v>9030</v>
      </c>
      <c r="G9112" s="126">
        <v>0</v>
      </c>
      <c r="H9112" s="126">
        <v>2.6502812989673373E+17</v>
      </c>
    </row>
    <row r="9113" spans="3:8" ht="15" customHeight="1">
      <c r="C9113" s="113" t="b">
        <v>0</v>
      </c>
      <c r="D9113" s="124">
        <v>39687</v>
      </c>
      <c r="E9113" s="115">
        <v>5.0369999999999999</v>
      </c>
      <c r="F9113" s="115">
        <v>9031</v>
      </c>
      <c r="G9113" s="126">
        <v>0</v>
      </c>
      <c r="H9113" s="126">
        <v>1.8419561233766978E+19</v>
      </c>
    </row>
    <row r="9114" spans="3:8" ht="15" customHeight="1">
      <c r="C9114" s="113" t="b">
        <v>0</v>
      </c>
      <c r="D9114" s="124">
        <v>39688</v>
      </c>
      <c r="E9114" s="115">
        <v>5.0229999999999997</v>
      </c>
      <c r="F9114" s="115">
        <v>9032</v>
      </c>
      <c r="G9114" s="126">
        <v>0</v>
      </c>
      <c r="H9114" s="126">
        <v>1.3189737579960922E+18</v>
      </c>
    </row>
    <row r="9115" spans="3:8" ht="15" customHeight="1">
      <c r="C9115" s="113" t="b">
        <v>0</v>
      </c>
      <c r="D9115" s="124">
        <v>39689</v>
      </c>
      <c r="E9115" s="115">
        <v>5.0119999999999996</v>
      </c>
      <c r="F9115" s="115">
        <v>9033</v>
      </c>
      <c r="G9115" s="126">
        <v>0</v>
      </c>
      <c r="H9115" s="126">
        <v>4.25837725847215E+18</v>
      </c>
    </row>
    <row r="9116" spans="3:8" ht="15" customHeight="1">
      <c r="C9116" s="113" t="b">
        <v>0</v>
      </c>
      <c r="D9116" s="124">
        <v>39690</v>
      </c>
      <c r="E9116" s="115">
        <v>4.9379999999999997</v>
      </c>
      <c r="F9116" s="115">
        <v>9034</v>
      </c>
      <c r="G9116" s="126">
        <v>0</v>
      </c>
      <c r="H9116" s="126">
        <v>3.4978300665136748E+18</v>
      </c>
    </row>
    <row r="9117" spans="3:8" ht="15" customHeight="1">
      <c r="C9117" s="113" t="b">
        <v>0</v>
      </c>
      <c r="D9117" s="124">
        <v>39691</v>
      </c>
      <c r="E9117" s="115">
        <v>4.9039999999999999</v>
      </c>
      <c r="F9117" s="115">
        <v>9035</v>
      </c>
      <c r="G9117" s="126">
        <v>0</v>
      </c>
      <c r="H9117" s="126">
        <v>4.8511067339920558E+18</v>
      </c>
    </row>
    <row r="9118" spans="3:8" ht="15" customHeight="1">
      <c r="C9118" s="113" t="b">
        <v>0</v>
      </c>
      <c r="D9118" s="124">
        <v>39692</v>
      </c>
      <c r="E9118" s="115">
        <v>4.8280000000000003</v>
      </c>
      <c r="F9118" s="115">
        <v>9036</v>
      </c>
      <c r="G9118" s="126">
        <v>0</v>
      </c>
      <c r="H9118" s="126">
        <v>2.608061778557374E+18</v>
      </c>
    </row>
    <row r="9119" spans="3:8" ht="15" customHeight="1">
      <c r="C9119" s="113" t="b">
        <v>0</v>
      </c>
      <c r="D9119" s="124">
        <v>39693</v>
      </c>
      <c r="E9119" s="115">
        <v>4.7169999999999996</v>
      </c>
      <c r="F9119" s="115">
        <v>9037</v>
      </c>
      <c r="G9119" s="126">
        <v>0</v>
      </c>
      <c r="H9119" s="126">
        <v>3.4586885823033585E+18</v>
      </c>
    </row>
    <row r="9120" spans="3:8" ht="15" customHeight="1">
      <c r="C9120" s="113" t="b">
        <v>0</v>
      </c>
      <c r="D9120" s="124">
        <v>39694</v>
      </c>
      <c r="E9120" s="115">
        <v>4.7409999999999997</v>
      </c>
      <c r="F9120" s="115">
        <v>9038</v>
      </c>
      <c r="G9120" s="126">
        <v>0</v>
      </c>
      <c r="H9120" s="126">
        <v>1.0591334517649977E+19</v>
      </c>
    </row>
    <row r="9121" spans="3:8" ht="15" customHeight="1">
      <c r="C9121" s="113" t="b">
        <v>0</v>
      </c>
      <c r="D9121" s="124">
        <v>39695</v>
      </c>
      <c r="E9121" s="115">
        <v>4.6859999999999999</v>
      </c>
      <c r="F9121" s="115">
        <v>9039</v>
      </c>
      <c r="G9121" s="126">
        <v>0</v>
      </c>
      <c r="H9121" s="126">
        <v>1.8412076237594227E+19</v>
      </c>
    </row>
    <row r="9122" spans="3:8" ht="15" customHeight="1">
      <c r="C9122" s="113" t="b">
        <v>0</v>
      </c>
      <c r="D9122" s="124">
        <v>39696</v>
      </c>
      <c r="E9122" s="115">
        <v>4.6909999999999998</v>
      </c>
      <c r="F9122" s="115">
        <v>9040</v>
      </c>
      <c r="G9122" s="126">
        <v>0</v>
      </c>
      <c r="H9122" s="126">
        <v>1.3036814257327671E+19</v>
      </c>
    </row>
    <row r="9123" spans="3:8" ht="15" customHeight="1">
      <c r="C9123" s="113" t="b">
        <v>0</v>
      </c>
      <c r="D9123" s="124">
        <v>39697</v>
      </c>
      <c r="E9123" s="115">
        <v>4.7</v>
      </c>
      <c r="F9123" s="115">
        <v>9041</v>
      </c>
      <c r="G9123" s="126">
        <v>0</v>
      </c>
      <c r="H9123" s="126">
        <v>1.3449126580371655E+19</v>
      </c>
    </row>
    <row r="9124" spans="3:8" ht="15" customHeight="1">
      <c r="C9124" s="113" t="b">
        <v>0</v>
      </c>
      <c r="D9124" s="124">
        <v>39698</v>
      </c>
      <c r="E9124" s="115">
        <v>4.6639999999999997</v>
      </c>
      <c r="F9124" s="115">
        <v>9042</v>
      </c>
      <c r="G9124" s="126">
        <v>0</v>
      </c>
      <c r="H9124" s="126">
        <v>2.0161070192243948E+18</v>
      </c>
    </row>
    <row r="9125" spans="3:8" ht="15" customHeight="1">
      <c r="C9125" s="113" t="b">
        <v>0</v>
      </c>
      <c r="D9125" s="124">
        <v>39699</v>
      </c>
      <c r="E9125" s="115">
        <v>4.6269999999999998</v>
      </c>
      <c r="F9125" s="115">
        <v>9043</v>
      </c>
      <c r="G9125" s="126">
        <v>0</v>
      </c>
      <c r="H9125" s="126">
        <v>9.925037902582825E+18</v>
      </c>
    </row>
    <row r="9126" spans="3:8" ht="15" customHeight="1">
      <c r="C9126" s="113" t="b">
        <v>0</v>
      </c>
      <c r="D9126" s="124">
        <v>39700</v>
      </c>
      <c r="E9126" s="115">
        <v>4.6509999999999998</v>
      </c>
      <c r="F9126" s="115">
        <v>9044</v>
      </c>
      <c r="G9126" s="126">
        <v>0</v>
      </c>
      <c r="H9126" s="126">
        <v>9.0313886436138189E+18</v>
      </c>
    </row>
    <row r="9127" spans="3:8" ht="15" customHeight="1">
      <c r="C9127" s="113" t="b">
        <v>0</v>
      </c>
      <c r="D9127" s="124">
        <v>39701</v>
      </c>
      <c r="E9127" s="115">
        <v>4.6029999999999998</v>
      </c>
      <c r="F9127" s="115">
        <v>9045</v>
      </c>
      <c r="G9127" s="126">
        <v>0</v>
      </c>
      <c r="H9127" s="126">
        <v>1.7422839244169081E+19</v>
      </c>
    </row>
    <row r="9128" spans="3:8" ht="15" customHeight="1">
      <c r="C9128" s="113" t="b">
        <v>0</v>
      </c>
      <c r="D9128" s="124">
        <v>39702</v>
      </c>
      <c r="E9128" s="115">
        <v>4.577</v>
      </c>
      <c r="F9128" s="115">
        <v>9046</v>
      </c>
      <c r="G9128" s="126">
        <v>0</v>
      </c>
      <c r="H9128" s="126">
        <v>4.8326174447817687E+18</v>
      </c>
    </row>
    <row r="9129" spans="3:8" ht="15" customHeight="1">
      <c r="C9129" s="113" t="b">
        <v>0</v>
      </c>
      <c r="D9129" s="124">
        <v>39703</v>
      </c>
      <c r="E9129" s="115">
        <v>4.5739999999999998</v>
      </c>
      <c r="F9129" s="115">
        <v>9047</v>
      </c>
      <c r="G9129" s="126">
        <v>0</v>
      </c>
      <c r="H9129" s="126">
        <v>7.2549083068774083E+18</v>
      </c>
    </row>
    <row r="9130" spans="3:8" ht="15" customHeight="1">
      <c r="C9130" s="113" t="b">
        <v>0</v>
      </c>
      <c r="D9130" s="124">
        <v>39704</v>
      </c>
      <c r="E9130" s="115">
        <v>4.5979999999999999</v>
      </c>
      <c r="F9130" s="115">
        <v>9048</v>
      </c>
      <c r="G9130" s="126">
        <v>0</v>
      </c>
      <c r="H9130" s="126">
        <v>1.5878552611463432E+19</v>
      </c>
    </row>
    <row r="9131" spans="3:8" ht="15" customHeight="1">
      <c r="C9131" s="113" t="b">
        <v>0</v>
      </c>
      <c r="D9131" s="124">
        <v>39705</v>
      </c>
      <c r="E9131" s="115">
        <v>4.5990000000000002</v>
      </c>
      <c r="F9131" s="115">
        <v>9049</v>
      </c>
      <c r="G9131" s="126">
        <v>0</v>
      </c>
      <c r="H9131" s="126">
        <v>1.2669947349088403E+19</v>
      </c>
    </row>
    <row r="9132" spans="3:8" ht="15" customHeight="1">
      <c r="C9132" s="113" t="b">
        <v>0</v>
      </c>
      <c r="D9132" s="124">
        <v>39706</v>
      </c>
      <c r="E9132" s="115">
        <v>4.601</v>
      </c>
      <c r="F9132" s="115">
        <v>9050</v>
      </c>
      <c r="G9132" s="126">
        <v>0</v>
      </c>
      <c r="H9132" s="126">
        <v>9.9895525476023951E+18</v>
      </c>
    </row>
    <row r="9133" spans="3:8" ht="15" customHeight="1">
      <c r="C9133" s="113" t="b">
        <v>0</v>
      </c>
      <c r="D9133" s="124">
        <v>39707</v>
      </c>
      <c r="E9133" s="115">
        <v>4.6150000000000002</v>
      </c>
      <c r="F9133" s="115">
        <v>9051</v>
      </c>
      <c r="G9133" s="126">
        <v>0</v>
      </c>
      <c r="H9133" s="126">
        <v>1.7335716334176821E+19</v>
      </c>
    </row>
    <row r="9134" spans="3:8" ht="15" customHeight="1">
      <c r="C9134" s="113" t="b">
        <v>0</v>
      </c>
      <c r="D9134" s="124">
        <v>39708</v>
      </c>
      <c r="E9134" s="115">
        <v>4.6020000000000003</v>
      </c>
      <c r="F9134" s="115">
        <v>9052</v>
      </c>
      <c r="G9134" s="126">
        <v>0</v>
      </c>
      <c r="H9134" s="126">
        <v>1.2095112512415422E+19</v>
      </c>
    </row>
    <row r="9135" spans="3:8" ht="15" customHeight="1">
      <c r="C9135" s="113" t="b">
        <v>0</v>
      </c>
      <c r="D9135" s="124">
        <v>39709</v>
      </c>
      <c r="E9135" s="115">
        <v>4.548</v>
      </c>
      <c r="F9135" s="115">
        <v>9053</v>
      </c>
      <c r="G9135" s="126">
        <v>0</v>
      </c>
      <c r="H9135" s="126">
        <v>1.1695921921343549E+19</v>
      </c>
    </row>
    <row r="9136" spans="3:8" ht="15" customHeight="1">
      <c r="C9136" s="113" t="b">
        <v>0</v>
      </c>
      <c r="D9136" s="124">
        <v>39710</v>
      </c>
      <c r="E9136" s="115">
        <v>4.5650000000000004</v>
      </c>
      <c r="F9136" s="115">
        <v>9054</v>
      </c>
      <c r="G9136" s="126">
        <v>0</v>
      </c>
      <c r="H9136" s="126">
        <v>6.6153630846598523E+18</v>
      </c>
    </row>
    <row r="9137" spans="3:8" ht="15" customHeight="1">
      <c r="C9137" s="113" t="b">
        <v>0</v>
      </c>
      <c r="D9137" s="124">
        <v>39711</v>
      </c>
      <c r="E9137" s="115">
        <v>4.5979999999999999</v>
      </c>
      <c r="F9137" s="115">
        <v>9055</v>
      </c>
      <c r="G9137" s="126">
        <v>0</v>
      </c>
      <c r="H9137" s="126">
        <v>4.796363080672597E+18</v>
      </c>
    </row>
    <row r="9138" spans="3:8" ht="15" customHeight="1">
      <c r="C9138" s="113" t="b">
        <v>0</v>
      </c>
      <c r="D9138" s="124">
        <v>39712</v>
      </c>
      <c r="E9138" s="115">
        <v>4.6589999999999998</v>
      </c>
      <c r="F9138" s="115">
        <v>9056</v>
      </c>
      <c r="G9138" s="126">
        <v>0</v>
      </c>
      <c r="H9138" s="126">
        <v>1.296418053693604E+19</v>
      </c>
    </row>
    <row r="9139" spans="3:8" ht="15" customHeight="1">
      <c r="C9139" s="113" t="b">
        <v>0</v>
      </c>
      <c r="D9139" s="124">
        <v>39713</v>
      </c>
      <c r="E9139" s="115">
        <v>4.6580000000000004</v>
      </c>
      <c r="F9139" s="115">
        <v>9057</v>
      </c>
      <c r="G9139" s="126">
        <v>0</v>
      </c>
      <c r="H9139" s="126">
        <v>6.0095844976034796E+18</v>
      </c>
    </row>
    <row r="9140" spans="3:8" ht="15" customHeight="1">
      <c r="C9140" s="113" t="b">
        <v>0</v>
      </c>
      <c r="D9140" s="124">
        <v>39714</v>
      </c>
      <c r="E9140" s="115">
        <v>4.6790000000000003</v>
      </c>
      <c r="F9140" s="115">
        <v>9058</v>
      </c>
      <c r="G9140" s="126">
        <v>0</v>
      </c>
      <c r="H9140" s="126">
        <v>7.279138777907456E+18</v>
      </c>
    </row>
    <row r="9141" spans="3:8" ht="15" customHeight="1">
      <c r="C9141" s="113" t="b">
        <v>0</v>
      </c>
      <c r="D9141" s="124">
        <v>39715</v>
      </c>
      <c r="E9141" s="115">
        <v>4.6920000000000002</v>
      </c>
      <c r="F9141" s="115">
        <v>9059</v>
      </c>
      <c r="G9141" s="126">
        <v>0</v>
      </c>
      <c r="H9141" s="126">
        <v>4.4629839357236869E+18</v>
      </c>
    </row>
    <row r="9142" spans="3:8" ht="15" customHeight="1">
      <c r="C9142" s="113" t="b">
        <v>0</v>
      </c>
      <c r="D9142" s="124">
        <v>39716</v>
      </c>
      <c r="E9142" s="115">
        <v>4.7290000000000001</v>
      </c>
      <c r="F9142" s="115">
        <v>9060</v>
      </c>
      <c r="G9142" s="126">
        <v>0</v>
      </c>
      <c r="H9142" s="126">
        <v>6.3593038005621842E+18</v>
      </c>
    </row>
    <row r="9143" spans="3:8" ht="15" customHeight="1">
      <c r="C9143" s="113" t="b">
        <v>0</v>
      </c>
      <c r="D9143" s="124">
        <v>39717</v>
      </c>
      <c r="E9143" s="115">
        <v>4.7629999999999999</v>
      </c>
      <c r="F9143" s="115">
        <v>9061</v>
      </c>
      <c r="G9143" s="126">
        <v>0</v>
      </c>
      <c r="H9143" s="126">
        <v>9.67036077081489E+18</v>
      </c>
    </row>
    <row r="9144" spans="3:8" ht="15" customHeight="1">
      <c r="C9144" s="113" t="b">
        <v>0</v>
      </c>
      <c r="D9144" s="124">
        <v>39718</v>
      </c>
      <c r="E9144" s="115">
        <v>4.8109999999999999</v>
      </c>
      <c r="F9144" s="115">
        <v>9062</v>
      </c>
      <c r="G9144" s="126">
        <v>0</v>
      </c>
      <c r="H9144" s="126">
        <v>6.6465220375535237E+18</v>
      </c>
    </row>
    <row r="9145" spans="3:8" ht="15" customHeight="1">
      <c r="C9145" s="113" t="b">
        <v>0</v>
      </c>
      <c r="D9145" s="124">
        <v>39719</v>
      </c>
      <c r="E9145" s="115">
        <v>4.8840000000000003</v>
      </c>
      <c r="F9145" s="115">
        <v>9063</v>
      </c>
      <c r="G9145" s="126">
        <v>0</v>
      </c>
      <c r="H9145" s="126">
        <v>8.1871516844541798E+18</v>
      </c>
    </row>
    <row r="9146" spans="3:8" ht="15" customHeight="1">
      <c r="C9146" s="113" t="b">
        <v>0</v>
      </c>
      <c r="D9146" s="124">
        <v>39720</v>
      </c>
      <c r="E9146" s="115">
        <v>4.9249999999999998</v>
      </c>
      <c r="F9146" s="115">
        <v>9064</v>
      </c>
      <c r="G9146" s="126">
        <v>0</v>
      </c>
      <c r="H9146" s="126">
        <v>1.7621711155446909E+19</v>
      </c>
    </row>
    <row r="9147" spans="3:8" ht="15" customHeight="1">
      <c r="C9147" s="113" t="b">
        <v>0</v>
      </c>
      <c r="D9147" s="124">
        <v>39721</v>
      </c>
      <c r="E9147" s="115">
        <v>5.0380000000000003</v>
      </c>
      <c r="F9147" s="115">
        <v>9065</v>
      </c>
      <c r="G9147" s="126">
        <v>0</v>
      </c>
      <c r="H9147" s="126">
        <v>2.4008665940432389E+18</v>
      </c>
    </row>
    <row r="9148" spans="3:8" ht="15" customHeight="1">
      <c r="C9148" s="113" t="b">
        <v>0</v>
      </c>
      <c r="D9148" s="124">
        <v>39722</v>
      </c>
      <c r="E9148" s="115">
        <v>5.2539999999999996</v>
      </c>
      <c r="F9148" s="115">
        <v>9066</v>
      </c>
      <c r="G9148" s="126">
        <v>0</v>
      </c>
      <c r="H9148" s="126">
        <v>1.3043975837213413E+19</v>
      </c>
    </row>
    <row r="9149" spans="3:8" ht="15" customHeight="1">
      <c r="C9149" s="113" t="b">
        <v>0</v>
      </c>
      <c r="D9149" s="124">
        <v>39723</v>
      </c>
      <c r="E9149" s="115">
        <v>5.3360000000000003</v>
      </c>
      <c r="F9149" s="115">
        <v>9067</v>
      </c>
      <c r="G9149" s="126">
        <v>0</v>
      </c>
      <c r="H9149" s="126">
        <v>1.3722282235604234E+19</v>
      </c>
    </row>
    <row r="9150" spans="3:8" ht="15" customHeight="1">
      <c r="C9150" s="113" t="b">
        <v>0</v>
      </c>
      <c r="D9150" s="124">
        <v>39724</v>
      </c>
      <c r="E9150" s="115">
        <v>5.431</v>
      </c>
      <c r="F9150" s="115">
        <v>9068</v>
      </c>
      <c r="G9150" s="126">
        <v>0</v>
      </c>
      <c r="H9150" s="126">
        <v>1.0318879572510906E+19</v>
      </c>
    </row>
    <row r="9151" spans="3:8" ht="15" customHeight="1">
      <c r="C9151" s="113" t="b">
        <v>0</v>
      </c>
      <c r="D9151" s="124">
        <v>39725</v>
      </c>
      <c r="E9151" s="115">
        <v>5.5049999999999999</v>
      </c>
      <c r="F9151" s="115">
        <v>9069</v>
      </c>
      <c r="G9151" s="126">
        <v>0</v>
      </c>
      <c r="H9151" s="126">
        <v>3.6681946679333893E+18</v>
      </c>
    </row>
    <row r="9152" spans="3:8" ht="15" customHeight="1">
      <c r="C9152" s="113" t="b">
        <v>0</v>
      </c>
      <c r="D9152" s="124">
        <v>39726</v>
      </c>
      <c r="E9152" s="115">
        <v>5.63</v>
      </c>
      <c r="F9152" s="115">
        <v>9070</v>
      </c>
      <c r="G9152" s="126">
        <v>0</v>
      </c>
      <c r="H9152" s="126">
        <v>1.581477919054848E+19</v>
      </c>
    </row>
    <row r="9153" spans="3:8" ht="15" customHeight="1">
      <c r="C9153" s="113" t="b">
        <v>0</v>
      </c>
      <c r="D9153" s="124">
        <v>39727</v>
      </c>
      <c r="E9153" s="115">
        <v>5.7859999999999996</v>
      </c>
      <c r="F9153" s="115">
        <v>9071</v>
      </c>
      <c r="G9153" s="126">
        <v>0</v>
      </c>
      <c r="H9153" s="126">
        <v>1.6906647250685055E+19</v>
      </c>
    </row>
    <row r="9154" spans="3:8" ht="15" customHeight="1">
      <c r="C9154" s="113" t="b">
        <v>0</v>
      </c>
      <c r="D9154" s="124">
        <v>39728</v>
      </c>
      <c r="E9154" s="115">
        <v>5.9480000000000004</v>
      </c>
      <c r="F9154" s="115">
        <v>9072</v>
      </c>
      <c r="G9154" s="126">
        <v>0</v>
      </c>
      <c r="H9154" s="126">
        <v>2.5449777945263662E+18</v>
      </c>
    </row>
    <row r="9155" spans="3:8" ht="15" customHeight="1">
      <c r="C9155" s="113" t="b">
        <v>0</v>
      </c>
      <c r="D9155" s="124">
        <v>39729</v>
      </c>
      <c r="E9155" s="115">
        <v>6.0640000000000001</v>
      </c>
      <c r="F9155" s="115">
        <v>9073</v>
      </c>
      <c r="G9155" s="126">
        <v>0</v>
      </c>
      <c r="H9155" s="126">
        <v>1.4179679908717437E+19</v>
      </c>
    </row>
    <row r="9156" spans="3:8" ht="15" customHeight="1">
      <c r="C9156" s="113" t="b">
        <v>0</v>
      </c>
      <c r="D9156" s="124">
        <v>39730</v>
      </c>
      <c r="E9156" s="115">
        <v>6.3129999999999997</v>
      </c>
      <c r="F9156" s="115">
        <v>9074</v>
      </c>
      <c r="G9156" s="126">
        <v>0</v>
      </c>
      <c r="H9156" s="126">
        <v>1.7341338589337561E+19</v>
      </c>
    </row>
    <row r="9157" spans="3:8" ht="15" customHeight="1">
      <c r="C9157" s="113" t="b">
        <v>0</v>
      </c>
      <c r="D9157" s="124">
        <v>39731</v>
      </c>
      <c r="E9157" s="115">
        <v>6.4089999999999998</v>
      </c>
      <c r="F9157" s="115">
        <v>9075</v>
      </c>
      <c r="G9157" s="126">
        <v>0</v>
      </c>
      <c r="H9157" s="126">
        <v>1.6928153834861097E+19</v>
      </c>
    </row>
    <row r="9158" spans="3:8" ht="15" customHeight="1">
      <c r="C9158" s="113" t="b">
        <v>0</v>
      </c>
      <c r="D9158" s="124">
        <v>39732</v>
      </c>
      <c r="E9158" s="115">
        <v>6.6150000000000002</v>
      </c>
      <c r="F9158" s="115">
        <v>9076</v>
      </c>
      <c r="G9158" s="126">
        <v>0</v>
      </c>
      <c r="H9158" s="126">
        <v>1.6373909515269554E+19</v>
      </c>
    </row>
    <row r="9159" spans="3:8" ht="15" customHeight="1">
      <c r="C9159" s="113" t="b">
        <v>0</v>
      </c>
      <c r="D9159" s="124">
        <v>39733</v>
      </c>
      <c r="E9159" s="115">
        <v>6.7720000000000002</v>
      </c>
      <c r="F9159" s="115">
        <v>9077</v>
      </c>
      <c r="G9159" s="126">
        <v>0</v>
      </c>
      <c r="H9159" s="126">
        <v>7.807701258325801E+18</v>
      </c>
    </row>
    <row r="9160" spans="3:8" ht="15" customHeight="1">
      <c r="C9160" s="113" t="b">
        <v>0</v>
      </c>
      <c r="D9160" s="124">
        <v>39734</v>
      </c>
      <c r="E9160" s="115">
        <v>6.91</v>
      </c>
      <c r="F9160" s="115">
        <v>9078</v>
      </c>
      <c r="G9160" s="126">
        <v>0</v>
      </c>
      <c r="H9160" s="126">
        <v>3.8970588579615328E+17</v>
      </c>
    </row>
    <row r="9161" spans="3:8" ht="15" customHeight="1">
      <c r="C9161" s="113" t="b">
        <v>0</v>
      </c>
      <c r="D9161" s="124">
        <v>39735</v>
      </c>
      <c r="E9161" s="115">
        <v>7.093</v>
      </c>
      <c r="F9161" s="115">
        <v>9079</v>
      </c>
      <c r="G9161" s="126">
        <v>0</v>
      </c>
      <c r="H9161" s="126">
        <v>3.5578266492073436E+18</v>
      </c>
    </row>
    <row r="9162" spans="3:8" ht="15" customHeight="1">
      <c r="C9162" s="113" t="b">
        <v>0</v>
      </c>
      <c r="D9162" s="124">
        <v>39736</v>
      </c>
      <c r="E9162" s="115">
        <v>7.2519999999999998</v>
      </c>
      <c r="F9162" s="115">
        <v>9080</v>
      </c>
      <c r="G9162" s="126">
        <v>0</v>
      </c>
      <c r="H9162" s="126">
        <v>1.0368782305322719E+19</v>
      </c>
    </row>
    <row r="9163" spans="3:8" ht="15" customHeight="1">
      <c r="C9163" s="113" t="b">
        <v>0</v>
      </c>
      <c r="D9163" s="124">
        <v>39737</v>
      </c>
      <c r="E9163" s="115">
        <v>7.4589999999999996</v>
      </c>
      <c r="F9163" s="115">
        <v>9081</v>
      </c>
      <c r="G9163" s="126">
        <v>0</v>
      </c>
      <c r="H9163" s="126">
        <v>1.2926861076040983E+19</v>
      </c>
    </row>
    <row r="9164" spans="3:8" ht="15" customHeight="1">
      <c r="C9164" s="113" t="b">
        <v>0</v>
      </c>
      <c r="D9164" s="124">
        <v>39738</v>
      </c>
      <c r="E9164" s="115">
        <v>7.601</v>
      </c>
      <c r="F9164" s="115">
        <v>9082</v>
      </c>
      <c r="G9164" s="126">
        <v>0</v>
      </c>
      <c r="H9164" s="126">
        <v>9.0152272375480709E+18</v>
      </c>
    </row>
    <row r="9165" spans="3:8" ht="15" customHeight="1">
      <c r="C9165" s="113" t="b">
        <v>0</v>
      </c>
      <c r="D9165" s="124">
        <v>39739</v>
      </c>
      <c r="E9165" s="115">
        <v>7.7370000000000001</v>
      </c>
      <c r="F9165" s="115">
        <v>9083</v>
      </c>
      <c r="G9165" s="126">
        <v>0</v>
      </c>
      <c r="H9165" s="126">
        <v>5.4677376984420106E+18</v>
      </c>
    </row>
    <row r="9166" spans="3:8" ht="15" customHeight="1">
      <c r="C9166" s="113" t="b">
        <v>0</v>
      </c>
      <c r="D9166" s="124">
        <v>39740</v>
      </c>
      <c r="E9166" s="115">
        <v>7.9050000000000002</v>
      </c>
      <c r="F9166" s="115">
        <v>9084</v>
      </c>
      <c r="G9166" s="126">
        <v>0</v>
      </c>
      <c r="H9166" s="126">
        <v>4.7745231635068027E+18</v>
      </c>
    </row>
    <row r="9167" spans="3:8" ht="15" customHeight="1">
      <c r="C9167" s="113" t="b">
        <v>0</v>
      </c>
      <c r="D9167" s="124">
        <v>39741</v>
      </c>
      <c r="E9167" s="115">
        <v>8.0259999999999998</v>
      </c>
      <c r="F9167" s="115">
        <v>9085</v>
      </c>
      <c r="G9167" s="126">
        <v>0</v>
      </c>
      <c r="H9167" s="126">
        <v>7.6164518245454326E+18</v>
      </c>
    </row>
    <row r="9168" spans="3:8" ht="15" customHeight="1">
      <c r="C9168" s="113" t="b">
        <v>0</v>
      </c>
      <c r="D9168" s="124">
        <v>39742</v>
      </c>
      <c r="E9168" s="115">
        <v>8.1259999999999994</v>
      </c>
      <c r="F9168" s="115">
        <v>9086</v>
      </c>
      <c r="G9168" s="126">
        <v>0</v>
      </c>
      <c r="H9168" s="126">
        <v>1.4981864057990951E+19</v>
      </c>
    </row>
    <row r="9169" spans="3:8" ht="15" customHeight="1">
      <c r="C9169" s="113" t="b">
        <v>0</v>
      </c>
      <c r="D9169" s="124">
        <v>39743</v>
      </c>
      <c r="E9169" s="115">
        <v>8.3520000000000003</v>
      </c>
      <c r="F9169" s="115">
        <v>9087</v>
      </c>
      <c r="G9169" s="126">
        <v>0</v>
      </c>
      <c r="H9169" s="126">
        <v>1.4600728954215281E+19</v>
      </c>
    </row>
    <row r="9170" spans="3:8" ht="15" customHeight="1">
      <c r="C9170" s="113" t="b">
        <v>0</v>
      </c>
      <c r="D9170" s="124">
        <v>39744</v>
      </c>
      <c r="E9170" s="115">
        <v>8.5280000000000005</v>
      </c>
      <c r="F9170" s="115">
        <v>9088</v>
      </c>
      <c r="G9170" s="126">
        <v>0</v>
      </c>
      <c r="H9170" s="126">
        <v>1.7287893227371338E+19</v>
      </c>
    </row>
    <row r="9171" spans="3:8" ht="15" customHeight="1">
      <c r="C9171" s="113" t="b">
        <v>0</v>
      </c>
      <c r="D9171" s="124">
        <v>39745</v>
      </c>
      <c r="E9171" s="115">
        <v>8.6669999999999998</v>
      </c>
      <c r="F9171" s="115">
        <v>9089</v>
      </c>
      <c r="G9171" s="126">
        <v>0</v>
      </c>
      <c r="H9171" s="126">
        <v>1.1880208470061314E+19</v>
      </c>
    </row>
    <row r="9172" spans="3:8" ht="15" customHeight="1">
      <c r="C9172" s="113" t="b">
        <v>0</v>
      </c>
      <c r="D9172" s="124">
        <v>39746</v>
      </c>
      <c r="E9172" s="115">
        <v>8.7620000000000005</v>
      </c>
      <c r="F9172" s="115">
        <v>9090</v>
      </c>
      <c r="G9172" s="126">
        <v>0</v>
      </c>
      <c r="H9172" s="126">
        <v>7.3465236389344287E+18</v>
      </c>
    </row>
    <row r="9173" spans="3:8" ht="15" customHeight="1">
      <c r="C9173" s="113" t="b">
        <v>0</v>
      </c>
      <c r="D9173" s="124">
        <v>39747</v>
      </c>
      <c r="E9173" s="115">
        <v>8.8420000000000005</v>
      </c>
      <c r="F9173" s="115">
        <v>9091</v>
      </c>
      <c r="G9173" s="126">
        <v>0</v>
      </c>
      <c r="H9173" s="126">
        <v>1.8093432373744538E+19</v>
      </c>
    </row>
    <row r="9174" spans="3:8" ht="15" customHeight="1">
      <c r="C9174" s="113" t="b">
        <v>0</v>
      </c>
      <c r="D9174" s="124">
        <v>39748</v>
      </c>
      <c r="E9174" s="115">
        <v>8.9139999999999997</v>
      </c>
      <c r="F9174" s="115">
        <v>9092</v>
      </c>
      <c r="G9174" s="126">
        <v>0</v>
      </c>
      <c r="H9174" s="126">
        <v>1.3217315483785515E+19</v>
      </c>
    </row>
    <row r="9175" spans="3:8" ht="15" customHeight="1">
      <c r="C9175" s="113" t="b">
        <v>0</v>
      </c>
      <c r="D9175" s="124">
        <v>39749</v>
      </c>
      <c r="E9175" s="115">
        <v>8.9939999999999998</v>
      </c>
      <c r="F9175" s="115">
        <v>9093</v>
      </c>
      <c r="G9175" s="126">
        <v>0</v>
      </c>
      <c r="H9175" s="126">
        <v>1.6342432680340262E+18</v>
      </c>
    </row>
    <row r="9176" spans="3:8" ht="15" customHeight="1">
      <c r="C9176" s="113" t="b">
        <v>0</v>
      </c>
      <c r="D9176" s="124">
        <v>39750</v>
      </c>
      <c r="E9176" s="115">
        <v>9.1069999999999993</v>
      </c>
      <c r="F9176" s="115">
        <v>9094</v>
      </c>
      <c r="G9176" s="126">
        <v>0</v>
      </c>
      <c r="H9176" s="126">
        <v>8.3260606953821E+18</v>
      </c>
    </row>
    <row r="9177" spans="3:8" ht="15" customHeight="1">
      <c r="C9177" s="113" t="b">
        <v>0</v>
      </c>
      <c r="D9177" s="124">
        <v>39751</v>
      </c>
      <c r="E9177" s="115">
        <v>9.1929999999999996</v>
      </c>
      <c r="F9177" s="115">
        <v>9095</v>
      </c>
      <c r="G9177" s="126">
        <v>0</v>
      </c>
      <c r="H9177" s="126">
        <v>2.8237176432689728E+17</v>
      </c>
    </row>
    <row r="9178" spans="3:8" ht="15" customHeight="1">
      <c r="C9178" s="113" t="b">
        <v>0</v>
      </c>
      <c r="D9178" s="124">
        <v>39752</v>
      </c>
      <c r="E9178" s="115">
        <v>9.3149999999999995</v>
      </c>
      <c r="F9178" s="115">
        <v>9096</v>
      </c>
      <c r="G9178" s="126">
        <v>0</v>
      </c>
      <c r="H9178" s="126">
        <v>6.7152475439799232E+17</v>
      </c>
    </row>
    <row r="9179" spans="3:8" ht="15" customHeight="1">
      <c r="C9179" s="113" t="b">
        <v>0</v>
      </c>
      <c r="D9179" s="124">
        <v>39753</v>
      </c>
      <c r="E9179" s="115">
        <v>9.3629999999999995</v>
      </c>
      <c r="F9179" s="115">
        <v>9097</v>
      </c>
      <c r="G9179" s="126">
        <v>0</v>
      </c>
      <c r="H9179" s="126">
        <v>2.7645425659466025E+18</v>
      </c>
    </row>
    <row r="9180" spans="3:8" ht="15" customHeight="1">
      <c r="C9180" s="113" t="b">
        <v>0</v>
      </c>
      <c r="D9180" s="124">
        <v>39754</v>
      </c>
      <c r="E9180" s="115">
        <v>9.3309999999999995</v>
      </c>
      <c r="F9180" s="115">
        <v>9098</v>
      </c>
      <c r="G9180" s="126">
        <v>0</v>
      </c>
      <c r="H9180" s="126">
        <v>1.3061707604127019E+19</v>
      </c>
    </row>
    <row r="9181" spans="3:8" ht="15" customHeight="1">
      <c r="C9181" s="113" t="b">
        <v>0</v>
      </c>
      <c r="D9181" s="124">
        <v>39755</v>
      </c>
      <c r="E9181" s="115">
        <v>9.3989999999999991</v>
      </c>
      <c r="F9181" s="115">
        <v>9099</v>
      </c>
      <c r="G9181" s="126">
        <v>0</v>
      </c>
      <c r="H9181" s="126">
        <v>1.7608497743257373E+19</v>
      </c>
    </row>
    <row r="9182" spans="3:8" ht="15" customHeight="1">
      <c r="C9182" s="113" t="b">
        <v>0</v>
      </c>
      <c r="D9182" s="124">
        <v>39756</v>
      </c>
      <c r="E9182" s="115">
        <v>9.57</v>
      </c>
      <c r="F9182" s="115">
        <v>9100</v>
      </c>
      <c r="G9182" s="126">
        <v>0</v>
      </c>
      <c r="H9182" s="126">
        <v>1.349177699092309E+19</v>
      </c>
    </row>
    <row r="9183" spans="3:8" ht="15" customHeight="1">
      <c r="C9183" s="113" t="b">
        <v>0</v>
      </c>
      <c r="D9183" s="124">
        <v>39757</v>
      </c>
      <c r="E9183" s="115">
        <v>9.7080000000000002</v>
      </c>
      <c r="F9183" s="115">
        <v>9101</v>
      </c>
      <c r="G9183" s="126">
        <v>0</v>
      </c>
      <c r="H9183" s="126">
        <v>7.4540129692801546E+18</v>
      </c>
    </row>
    <row r="9184" spans="3:8" ht="15" customHeight="1">
      <c r="C9184" s="113" t="b">
        <v>0</v>
      </c>
      <c r="D9184" s="124">
        <v>39758</v>
      </c>
      <c r="E9184" s="115">
        <v>9.7940000000000005</v>
      </c>
      <c r="F9184" s="115">
        <v>9102</v>
      </c>
      <c r="G9184" s="126">
        <v>0</v>
      </c>
      <c r="H9184" s="126">
        <v>1.4214827055177867E+19</v>
      </c>
    </row>
    <row r="9185" spans="3:8" ht="15" customHeight="1">
      <c r="C9185" s="113" t="b">
        <v>0</v>
      </c>
      <c r="D9185" s="124">
        <v>39759</v>
      </c>
      <c r="E9185" s="115">
        <v>9.9629999999999992</v>
      </c>
      <c r="F9185" s="115">
        <v>9103</v>
      </c>
      <c r="G9185" s="126">
        <v>0</v>
      </c>
      <c r="H9185" s="126">
        <v>1.1178100752818047E+19</v>
      </c>
    </row>
    <row r="9186" spans="3:8" ht="15" customHeight="1">
      <c r="C9186" s="113" t="b">
        <v>0</v>
      </c>
      <c r="D9186" s="124">
        <v>39760</v>
      </c>
      <c r="E9186" s="115">
        <v>10.061999999999999</v>
      </c>
      <c r="F9186" s="115">
        <v>9104</v>
      </c>
      <c r="G9186" s="126">
        <v>0</v>
      </c>
      <c r="H9186" s="126">
        <v>1.075551470952049E+19</v>
      </c>
    </row>
    <row r="9187" spans="3:8" ht="15" customHeight="1">
      <c r="C9187" s="113" t="b">
        <v>0</v>
      </c>
      <c r="D9187" s="124">
        <v>39761</v>
      </c>
      <c r="E9187" s="115">
        <v>10.089</v>
      </c>
      <c r="F9187" s="115">
        <v>9105</v>
      </c>
      <c r="G9187" s="126">
        <v>0</v>
      </c>
      <c r="H9187" s="126">
        <v>2.9744911715615063E+18</v>
      </c>
    </row>
    <row r="9188" spans="3:8" ht="15" customHeight="1">
      <c r="C9188" s="113" t="b">
        <v>0</v>
      </c>
      <c r="D9188" s="124">
        <v>39762</v>
      </c>
      <c r="E9188" s="115">
        <v>10.122</v>
      </c>
      <c r="F9188" s="115">
        <v>9106</v>
      </c>
      <c r="G9188" s="126">
        <v>0</v>
      </c>
      <c r="H9188" s="126">
        <v>7.5676993085944453E+18</v>
      </c>
    </row>
    <row r="9189" spans="3:8" ht="15" customHeight="1">
      <c r="C9189" s="113" t="b">
        <v>0</v>
      </c>
      <c r="D9189" s="124">
        <v>39763</v>
      </c>
      <c r="E9189" s="115">
        <v>10.129</v>
      </c>
      <c r="F9189" s="115">
        <v>9107</v>
      </c>
      <c r="G9189" s="126">
        <v>0</v>
      </c>
      <c r="H9189" s="126">
        <v>4.604201760748225E+18</v>
      </c>
    </row>
    <row r="9190" spans="3:8" ht="15" customHeight="1">
      <c r="C9190" s="113" t="b">
        <v>0</v>
      </c>
      <c r="D9190" s="124">
        <v>39764</v>
      </c>
      <c r="E9190" s="115">
        <v>10.09</v>
      </c>
      <c r="F9190" s="115">
        <v>9108</v>
      </c>
      <c r="G9190" s="126">
        <v>0</v>
      </c>
      <c r="H9190" s="126">
        <v>4.8356116182454743E+18</v>
      </c>
    </row>
    <row r="9191" spans="3:8" ht="15" customHeight="1">
      <c r="C9191" s="113" t="b">
        <v>0</v>
      </c>
      <c r="D9191" s="124">
        <v>39765</v>
      </c>
      <c r="E9191" s="115">
        <v>10.111000000000001</v>
      </c>
      <c r="F9191" s="115">
        <v>9109</v>
      </c>
      <c r="G9191" s="126">
        <v>0</v>
      </c>
      <c r="H9191" s="126">
        <v>1.3481482901915986E+19</v>
      </c>
    </row>
    <row r="9192" spans="3:8" ht="15" customHeight="1">
      <c r="C9192" s="113" t="b">
        <v>0</v>
      </c>
      <c r="D9192" s="124">
        <v>39766</v>
      </c>
      <c r="E9192" s="115">
        <v>10.119</v>
      </c>
      <c r="F9192" s="115">
        <v>9110</v>
      </c>
      <c r="G9192" s="126">
        <v>0</v>
      </c>
      <c r="H9192" s="126">
        <v>2.6257340952407439E+18</v>
      </c>
    </row>
    <row r="9193" spans="3:8" ht="15" customHeight="1">
      <c r="C9193" s="113" t="b">
        <v>0</v>
      </c>
      <c r="D9193" s="124">
        <v>39767</v>
      </c>
      <c r="E9193" s="115">
        <v>10.215</v>
      </c>
      <c r="F9193" s="115">
        <v>9111</v>
      </c>
      <c r="G9193" s="126">
        <v>0</v>
      </c>
      <c r="H9193" s="126">
        <v>3.0301003477432366E+18</v>
      </c>
    </row>
    <row r="9194" spans="3:8" ht="15" customHeight="1">
      <c r="C9194" s="113" t="b">
        <v>0</v>
      </c>
      <c r="D9194" s="124">
        <v>39768</v>
      </c>
      <c r="E9194" s="115">
        <v>10.339</v>
      </c>
      <c r="F9194" s="115">
        <v>9112</v>
      </c>
      <c r="G9194" s="126">
        <v>0</v>
      </c>
      <c r="H9194" s="126">
        <v>8.4696054098495898E+18</v>
      </c>
    </row>
    <row r="9195" spans="3:8" ht="15" customHeight="1">
      <c r="C9195" s="113" t="b">
        <v>0</v>
      </c>
      <c r="D9195" s="124">
        <v>39769</v>
      </c>
      <c r="E9195" s="115">
        <v>10.476000000000001</v>
      </c>
      <c r="F9195" s="115">
        <v>9113</v>
      </c>
      <c r="G9195" s="126">
        <v>0</v>
      </c>
      <c r="H9195" s="126">
        <v>6.9291534911012321E+18</v>
      </c>
    </row>
    <row r="9196" spans="3:8" ht="15" customHeight="1">
      <c r="C9196" s="113" t="b">
        <v>0</v>
      </c>
      <c r="D9196" s="124">
        <v>39770</v>
      </c>
      <c r="E9196" s="115">
        <v>10.468</v>
      </c>
      <c r="F9196" s="115">
        <v>9114</v>
      </c>
      <c r="G9196" s="126">
        <v>0</v>
      </c>
      <c r="H9196" s="126">
        <v>1.7657767180461558E+19</v>
      </c>
    </row>
    <row r="9197" spans="3:8" ht="15" customHeight="1">
      <c r="C9197" s="113" t="b">
        <v>0</v>
      </c>
      <c r="D9197" s="124">
        <v>39771</v>
      </c>
      <c r="E9197" s="115">
        <v>10.637</v>
      </c>
      <c r="F9197" s="115">
        <v>9115</v>
      </c>
      <c r="G9197" s="126">
        <v>0</v>
      </c>
      <c r="H9197" s="126">
        <v>1.7948434755681622E+19</v>
      </c>
    </row>
    <row r="9198" spans="3:8" ht="15" customHeight="1">
      <c r="C9198" s="113" t="b">
        <v>0</v>
      </c>
      <c r="D9198" s="124">
        <v>39772</v>
      </c>
      <c r="E9198" s="115">
        <v>10.715</v>
      </c>
      <c r="F9198" s="115">
        <v>9116</v>
      </c>
      <c r="G9198" s="126">
        <v>0</v>
      </c>
      <c r="H9198" s="126">
        <v>1.822044141935017E+19</v>
      </c>
    </row>
    <row r="9199" spans="3:8" ht="15" customHeight="1">
      <c r="C9199" s="113" t="b">
        <v>0</v>
      </c>
      <c r="D9199" s="124">
        <v>39773</v>
      </c>
      <c r="E9199" s="115">
        <v>10.667</v>
      </c>
      <c r="F9199" s="115">
        <v>9117</v>
      </c>
      <c r="G9199" s="126">
        <v>0</v>
      </c>
      <c r="H9199" s="126">
        <v>7.3179435372948736E+18</v>
      </c>
    </row>
    <row r="9200" spans="3:8" ht="15" customHeight="1">
      <c r="C9200" s="113" t="b">
        <v>0</v>
      </c>
      <c r="D9200" s="124">
        <v>39774</v>
      </c>
      <c r="E9200" s="115">
        <v>10.696</v>
      </c>
      <c r="F9200" s="115">
        <v>9118</v>
      </c>
      <c r="G9200" s="126">
        <v>0</v>
      </c>
      <c r="H9200" s="126">
        <v>1.4745987566375623E+19</v>
      </c>
    </row>
    <row r="9201" spans="3:8" ht="15" customHeight="1">
      <c r="C9201" s="113" t="b">
        <v>0</v>
      </c>
      <c r="D9201" s="124">
        <v>39775</v>
      </c>
      <c r="E9201" s="115">
        <v>10.785</v>
      </c>
      <c r="F9201" s="115">
        <v>9119</v>
      </c>
      <c r="G9201" s="126">
        <v>0</v>
      </c>
      <c r="H9201" s="126">
        <v>2.1760739092295834E+18</v>
      </c>
    </row>
    <row r="9202" spans="3:8" ht="15" customHeight="1">
      <c r="C9202" s="113" t="b">
        <v>0</v>
      </c>
      <c r="D9202" s="124">
        <v>39776</v>
      </c>
      <c r="E9202" s="115">
        <v>10.912000000000001</v>
      </c>
      <c r="F9202" s="115">
        <v>9120</v>
      </c>
      <c r="G9202" s="126">
        <v>0</v>
      </c>
      <c r="H9202" s="126">
        <v>1.603265165480627E+19</v>
      </c>
    </row>
    <row r="9203" spans="3:8" ht="15" customHeight="1">
      <c r="C9203" s="113" t="b">
        <v>0</v>
      </c>
      <c r="D9203" s="124">
        <v>39777</v>
      </c>
      <c r="E9203" s="115">
        <v>10.928000000000001</v>
      </c>
      <c r="F9203" s="115">
        <v>9121</v>
      </c>
      <c r="G9203" s="126">
        <v>0</v>
      </c>
      <c r="H9203" s="126">
        <v>8.8220270527621325E+18</v>
      </c>
    </row>
    <row r="9204" spans="3:8" ht="15" customHeight="1">
      <c r="C9204" s="113" t="b">
        <v>0</v>
      </c>
      <c r="D9204" s="124">
        <v>39778</v>
      </c>
      <c r="E9204" s="115">
        <v>11.029</v>
      </c>
      <c r="F9204" s="115">
        <v>9122</v>
      </c>
      <c r="G9204" s="126">
        <v>0</v>
      </c>
      <c r="H9204" s="126">
        <v>4.0251497549858643E+17</v>
      </c>
    </row>
    <row r="9205" spans="3:8" ht="15" customHeight="1">
      <c r="C9205" s="113" t="b">
        <v>0</v>
      </c>
      <c r="D9205" s="124">
        <v>39779</v>
      </c>
      <c r="E9205" s="115">
        <v>11.042999999999999</v>
      </c>
      <c r="F9205" s="115">
        <v>9123</v>
      </c>
      <c r="G9205" s="126">
        <v>0</v>
      </c>
      <c r="H9205" s="126">
        <v>7.5950031098858977E+18</v>
      </c>
    </row>
    <row r="9206" spans="3:8" ht="15" customHeight="1">
      <c r="C9206" s="113" t="b">
        <v>0</v>
      </c>
      <c r="D9206" s="124">
        <v>39780</v>
      </c>
      <c r="E9206" s="115">
        <v>11.122</v>
      </c>
      <c r="F9206" s="115">
        <v>9124</v>
      </c>
      <c r="G9206" s="126">
        <v>0</v>
      </c>
      <c r="H9206" s="126">
        <v>7.7089130827938714E+17</v>
      </c>
    </row>
    <row r="9207" spans="3:8" ht="15" customHeight="1">
      <c r="C9207" s="113" t="b">
        <v>0</v>
      </c>
      <c r="D9207" s="124">
        <v>39781</v>
      </c>
      <c r="E9207" s="115">
        <v>11.151999999999999</v>
      </c>
      <c r="F9207" s="115">
        <v>9125</v>
      </c>
      <c r="G9207" s="126">
        <v>0</v>
      </c>
      <c r="H9207" s="126">
        <v>1.8085457015628906E+19</v>
      </c>
    </row>
    <row r="9208" spans="3:8" ht="15" customHeight="1">
      <c r="C9208" s="113" t="b">
        <v>0</v>
      </c>
      <c r="D9208" s="124">
        <v>39782</v>
      </c>
      <c r="E9208" s="115">
        <v>11.252000000000001</v>
      </c>
      <c r="F9208" s="115">
        <v>9126</v>
      </c>
      <c r="G9208" s="126">
        <v>0</v>
      </c>
      <c r="H9208" s="126">
        <v>1.6273319207743501E+18</v>
      </c>
    </row>
    <row r="9209" spans="3:8" ht="15" customHeight="1">
      <c r="C9209" s="113" t="b">
        <v>0</v>
      </c>
      <c r="D9209" s="124">
        <v>39783</v>
      </c>
      <c r="E9209" s="115">
        <v>11.492000000000001</v>
      </c>
      <c r="F9209" s="115">
        <v>9127</v>
      </c>
      <c r="G9209" s="126">
        <v>0</v>
      </c>
      <c r="H9209" s="126">
        <v>6.3890977980649349E+18</v>
      </c>
    </row>
    <row r="9210" spans="3:8" ht="15" customHeight="1">
      <c r="C9210" s="113" t="b">
        <v>0</v>
      </c>
      <c r="D9210" s="124">
        <v>39784</v>
      </c>
      <c r="E9210" s="115">
        <v>11.521000000000001</v>
      </c>
      <c r="F9210" s="115">
        <v>9128</v>
      </c>
      <c r="G9210" s="126">
        <v>0</v>
      </c>
      <c r="H9210" s="126">
        <v>1.4094249597146677E+19</v>
      </c>
    </row>
    <row r="9211" spans="3:8" ht="15" customHeight="1">
      <c r="C9211" s="113" t="b">
        <v>0</v>
      </c>
      <c r="D9211" s="124">
        <v>39785</v>
      </c>
      <c r="E9211" s="115">
        <v>11.586</v>
      </c>
      <c r="F9211" s="115">
        <v>9129</v>
      </c>
      <c r="G9211" s="126">
        <v>0</v>
      </c>
      <c r="H9211" s="126">
        <v>8.4853142610119526E+18</v>
      </c>
    </row>
    <row r="9212" spans="3:8" ht="15" customHeight="1">
      <c r="C9212" s="113" t="b">
        <v>0</v>
      </c>
      <c r="D9212" s="124">
        <v>39786</v>
      </c>
      <c r="E9212" s="115">
        <v>11.68</v>
      </c>
      <c r="F9212" s="115">
        <v>9130</v>
      </c>
      <c r="G9212" s="126">
        <v>0</v>
      </c>
      <c r="H9212" s="126">
        <v>1.3484402311374488E+19</v>
      </c>
    </row>
    <row r="9213" spans="3:8" ht="15" customHeight="1">
      <c r="C9213" s="113" t="b">
        <v>0</v>
      </c>
      <c r="D9213" s="124">
        <v>39787</v>
      </c>
      <c r="E9213" s="115">
        <v>11.781000000000001</v>
      </c>
      <c r="F9213" s="115">
        <v>9131</v>
      </c>
      <c r="G9213" s="126">
        <v>0</v>
      </c>
      <c r="H9213" s="126">
        <v>3.9483588672212762E+18</v>
      </c>
    </row>
    <row r="9214" spans="3:8" ht="15" customHeight="1">
      <c r="C9214" s="113" t="b">
        <v>0</v>
      </c>
      <c r="D9214" s="124">
        <v>39788</v>
      </c>
      <c r="E9214" s="115">
        <v>11.811</v>
      </c>
      <c r="F9214" s="115">
        <v>9132</v>
      </c>
      <c r="G9214" s="126">
        <v>0</v>
      </c>
      <c r="H9214" s="126">
        <v>7.38685711961182E+18</v>
      </c>
    </row>
    <row r="9215" spans="3:8" ht="15" customHeight="1">
      <c r="C9215" s="113" t="b">
        <v>0</v>
      </c>
      <c r="D9215" s="124">
        <v>39789</v>
      </c>
      <c r="E9215" s="115">
        <v>11.936</v>
      </c>
      <c r="F9215" s="115">
        <v>9133</v>
      </c>
      <c r="G9215" s="126">
        <v>0</v>
      </c>
      <c r="H9215" s="126">
        <v>1.0911964171449487E+19</v>
      </c>
    </row>
    <row r="9216" spans="3:8" ht="15" customHeight="1">
      <c r="C9216" s="113" t="b">
        <v>0</v>
      </c>
      <c r="D9216" s="124">
        <v>39790</v>
      </c>
      <c r="E9216" s="115">
        <v>12.147</v>
      </c>
      <c r="F9216" s="115">
        <v>9134</v>
      </c>
      <c r="G9216" s="126">
        <v>0</v>
      </c>
      <c r="H9216" s="126">
        <v>1.0559002056795433E+19</v>
      </c>
    </row>
    <row r="9217" spans="3:8" ht="15" customHeight="1">
      <c r="C9217" s="113" t="b">
        <v>0</v>
      </c>
      <c r="D9217" s="124">
        <v>39791</v>
      </c>
      <c r="E9217" s="115">
        <v>12.224</v>
      </c>
      <c r="F9217" s="115">
        <v>9135</v>
      </c>
      <c r="G9217" s="126">
        <v>0</v>
      </c>
      <c r="H9217" s="126">
        <v>1.6061231385101212E+19</v>
      </c>
    </row>
    <row r="9218" spans="3:8" ht="15" customHeight="1">
      <c r="C9218" s="113" t="b">
        <v>0</v>
      </c>
      <c r="D9218" s="124">
        <v>39792</v>
      </c>
      <c r="E9218" s="115">
        <v>12.343</v>
      </c>
      <c r="F9218" s="115">
        <v>9136</v>
      </c>
      <c r="G9218" s="126">
        <v>0</v>
      </c>
      <c r="H9218" s="126">
        <v>4.0536287539489408E+18</v>
      </c>
    </row>
    <row r="9219" spans="3:8" ht="15" customHeight="1">
      <c r="C9219" s="113" t="b">
        <v>0</v>
      </c>
      <c r="D9219" s="124">
        <v>39793</v>
      </c>
      <c r="E9219" s="115">
        <v>12.35</v>
      </c>
      <c r="F9219" s="115">
        <v>9137</v>
      </c>
      <c r="G9219" s="126">
        <v>0</v>
      </c>
      <c r="H9219" s="126">
        <v>1.8003997117160051E+19</v>
      </c>
    </row>
    <row r="9220" spans="3:8" ht="15" customHeight="1">
      <c r="C9220" s="113" t="b">
        <v>0</v>
      </c>
      <c r="D9220" s="124">
        <v>39794</v>
      </c>
      <c r="E9220" s="115">
        <v>12.423999999999999</v>
      </c>
      <c r="F9220" s="115">
        <v>9138</v>
      </c>
      <c r="G9220" s="126">
        <v>0</v>
      </c>
      <c r="H9220" s="126">
        <v>1.7278948417299759E+19</v>
      </c>
    </row>
    <row r="9221" spans="3:8" ht="15" customHeight="1">
      <c r="C9221" s="113" t="b">
        <v>0</v>
      </c>
      <c r="D9221" s="124">
        <v>39795</v>
      </c>
      <c r="E9221" s="115">
        <v>12.308999999999999</v>
      </c>
      <c r="F9221" s="115">
        <v>9139</v>
      </c>
      <c r="G9221" s="126">
        <v>0</v>
      </c>
      <c r="H9221" s="126">
        <v>2.4696969658593174E+17</v>
      </c>
    </row>
    <row r="9222" spans="3:8" ht="15" customHeight="1">
      <c r="C9222" s="113" t="b">
        <v>0</v>
      </c>
      <c r="D9222" s="124">
        <v>39796</v>
      </c>
      <c r="E9222" s="115">
        <v>12.281000000000001</v>
      </c>
      <c r="F9222" s="115">
        <v>9140</v>
      </c>
      <c r="G9222" s="126">
        <v>0</v>
      </c>
      <c r="H9222" s="126">
        <v>2.8673059015872237E+17</v>
      </c>
    </row>
    <row r="9223" spans="3:8" ht="15" customHeight="1">
      <c r="C9223" s="113" t="b">
        <v>0</v>
      </c>
      <c r="D9223" s="124">
        <v>39797</v>
      </c>
      <c r="E9223" s="115">
        <v>12.377000000000001</v>
      </c>
      <c r="F9223" s="115">
        <v>9141</v>
      </c>
      <c r="G9223" s="126">
        <v>0</v>
      </c>
      <c r="H9223" s="126">
        <v>2.716599405321897E+18</v>
      </c>
    </row>
    <row r="9224" spans="3:8" ht="15" customHeight="1">
      <c r="C9224" s="113" t="b">
        <v>0</v>
      </c>
      <c r="D9224" s="124">
        <v>39798</v>
      </c>
      <c r="E9224" s="115">
        <v>12.407</v>
      </c>
      <c r="F9224" s="115">
        <v>9142</v>
      </c>
      <c r="G9224" s="126">
        <v>0</v>
      </c>
      <c r="H9224" s="126">
        <v>1.1403832468084582E+19</v>
      </c>
    </row>
    <row r="9225" spans="3:8" ht="15" customHeight="1">
      <c r="C9225" s="113" t="b">
        <v>0</v>
      </c>
      <c r="D9225" s="124">
        <v>39799</v>
      </c>
      <c r="E9225" s="115">
        <v>12.367000000000001</v>
      </c>
      <c r="F9225" s="115">
        <v>9143</v>
      </c>
      <c r="G9225" s="126">
        <v>0</v>
      </c>
      <c r="H9225" s="126">
        <v>1.5379938439723412E+18</v>
      </c>
    </row>
    <row r="9226" spans="3:8" ht="15" customHeight="1">
      <c r="C9226" s="113" t="b">
        <v>0</v>
      </c>
      <c r="D9226" s="124">
        <v>39800</v>
      </c>
      <c r="E9226" s="115">
        <v>12.356999999999999</v>
      </c>
      <c r="F9226" s="115">
        <v>9144</v>
      </c>
      <c r="G9226" s="126">
        <v>0</v>
      </c>
      <c r="H9226" s="126">
        <v>6.1380981984427213E+18</v>
      </c>
    </row>
    <row r="9227" spans="3:8" ht="15" customHeight="1">
      <c r="C9227" s="113" t="b">
        <v>0</v>
      </c>
      <c r="D9227" s="124">
        <v>39801</v>
      </c>
      <c r="E9227" s="115">
        <v>12.446999999999999</v>
      </c>
      <c r="F9227" s="115">
        <v>9145</v>
      </c>
      <c r="G9227" s="126">
        <v>0</v>
      </c>
      <c r="H9227" s="126">
        <v>1.4739253821155432E+19</v>
      </c>
    </row>
    <row r="9228" spans="3:8" ht="15" customHeight="1">
      <c r="C9228" s="113" t="b">
        <v>0</v>
      </c>
      <c r="D9228" s="124">
        <v>39802</v>
      </c>
      <c r="E9228" s="115">
        <v>12.461</v>
      </c>
      <c r="F9228" s="115">
        <v>9146</v>
      </c>
      <c r="G9228" s="126">
        <v>0</v>
      </c>
      <c r="H9228" s="126">
        <v>1.2429275261140652E+18</v>
      </c>
    </row>
    <row r="9229" spans="3:8" ht="15" customHeight="1">
      <c r="C9229" s="113" t="b">
        <v>0</v>
      </c>
      <c r="D9229" s="124">
        <v>39803</v>
      </c>
      <c r="E9229" s="115">
        <v>12.436</v>
      </c>
      <c r="F9229" s="115">
        <v>9147</v>
      </c>
      <c r="G9229" s="126">
        <v>0</v>
      </c>
      <c r="H9229" s="126">
        <v>1.0899614688298703E+19</v>
      </c>
    </row>
    <row r="9230" spans="3:8" ht="15" customHeight="1">
      <c r="C9230" s="113" t="b">
        <v>0</v>
      </c>
      <c r="D9230" s="124">
        <v>39804</v>
      </c>
      <c r="E9230" s="115">
        <v>12.676</v>
      </c>
      <c r="F9230" s="115">
        <v>9148</v>
      </c>
      <c r="G9230" s="126">
        <v>0</v>
      </c>
      <c r="H9230" s="126">
        <v>1.2520393460878488E+19</v>
      </c>
    </row>
    <row r="9231" spans="3:8" ht="15" customHeight="1">
      <c r="C9231" s="113" t="b">
        <v>0</v>
      </c>
      <c r="D9231" s="124">
        <v>39805</v>
      </c>
      <c r="E9231" s="115">
        <v>12.635999999999999</v>
      </c>
      <c r="F9231" s="115">
        <v>9149</v>
      </c>
      <c r="G9231" s="126">
        <v>0</v>
      </c>
      <c r="H9231" s="126">
        <v>4.5760220203686042E+18</v>
      </c>
    </row>
    <row r="9232" spans="3:8" ht="15" customHeight="1">
      <c r="C9232" s="113" t="b">
        <v>0</v>
      </c>
      <c r="D9232" s="124">
        <v>39806</v>
      </c>
      <c r="E9232" s="115">
        <v>12.698</v>
      </c>
      <c r="F9232" s="115">
        <v>9150</v>
      </c>
      <c r="G9232" s="126">
        <v>0</v>
      </c>
      <c r="H9232" s="126">
        <v>1.7945063187745389E+19</v>
      </c>
    </row>
    <row r="9233" spans="3:8" ht="15" customHeight="1">
      <c r="C9233" s="113" t="b">
        <v>0</v>
      </c>
      <c r="D9233" s="124">
        <v>39807</v>
      </c>
      <c r="E9233" s="115">
        <v>12.794</v>
      </c>
      <c r="F9233" s="115">
        <v>9151</v>
      </c>
      <c r="G9233" s="126">
        <v>0</v>
      </c>
      <c r="H9233" s="126">
        <v>3.954338645628692E+18</v>
      </c>
    </row>
    <row r="9234" spans="3:8" ht="15" customHeight="1">
      <c r="C9234" s="113" t="b">
        <v>0</v>
      </c>
      <c r="D9234" s="124">
        <v>39808</v>
      </c>
      <c r="E9234" s="115">
        <v>12.94</v>
      </c>
      <c r="F9234" s="115">
        <v>9152</v>
      </c>
      <c r="G9234" s="126">
        <v>0</v>
      </c>
      <c r="H9234" s="126">
        <v>1.6976638502540163E+19</v>
      </c>
    </row>
    <row r="9235" spans="3:8" ht="15" customHeight="1">
      <c r="C9235" s="113" t="b">
        <v>0</v>
      </c>
      <c r="D9235" s="124">
        <v>39809</v>
      </c>
      <c r="E9235" s="115">
        <v>12.847</v>
      </c>
      <c r="F9235" s="115">
        <v>9153</v>
      </c>
      <c r="G9235" s="126">
        <v>0</v>
      </c>
      <c r="H9235" s="126">
        <v>6.2718516092404859E+18</v>
      </c>
    </row>
    <row r="9236" spans="3:8" ht="15" customHeight="1">
      <c r="C9236" s="113" t="b">
        <v>0</v>
      </c>
      <c r="D9236" s="124">
        <v>39810</v>
      </c>
      <c r="E9236" s="115">
        <v>12.882</v>
      </c>
      <c r="F9236" s="115">
        <v>9154</v>
      </c>
      <c r="G9236" s="126">
        <v>0</v>
      </c>
      <c r="H9236" s="126">
        <v>6.659210495945216E+18</v>
      </c>
    </row>
    <row r="9237" spans="3:8" ht="15" customHeight="1">
      <c r="C9237" s="113" t="b">
        <v>0</v>
      </c>
      <c r="D9237" s="124">
        <v>39811</v>
      </c>
      <c r="E9237" s="115">
        <v>12.926</v>
      </c>
      <c r="F9237" s="115">
        <v>9155</v>
      </c>
      <c r="G9237" s="126">
        <v>0</v>
      </c>
      <c r="H9237" s="126">
        <v>1.4463836153430628E+19</v>
      </c>
    </row>
    <row r="9238" spans="3:8" ht="15" customHeight="1">
      <c r="C9238" s="113" t="b">
        <v>0</v>
      </c>
      <c r="D9238" s="124">
        <v>39812</v>
      </c>
      <c r="E9238" s="115">
        <v>12.929</v>
      </c>
      <c r="F9238" s="115">
        <v>9156</v>
      </c>
      <c r="G9238" s="126">
        <v>0</v>
      </c>
      <c r="H9238" s="126">
        <v>3.0845796278161413E+18</v>
      </c>
    </row>
    <row r="9239" spans="3:8" ht="15" customHeight="1">
      <c r="C9239" s="113" t="b">
        <v>0</v>
      </c>
      <c r="D9239" s="124">
        <v>39813</v>
      </c>
      <c r="E9239" s="115">
        <v>13.048</v>
      </c>
      <c r="F9239" s="115">
        <v>9157</v>
      </c>
      <c r="G9239" s="126">
        <v>0</v>
      </c>
      <c r="H9239" s="126">
        <v>6.8376932117914931E+18</v>
      </c>
    </row>
    <row r="9240" spans="3:8" ht="15" customHeight="1">
      <c r="C9240" s="113" t="b">
        <v>0</v>
      </c>
      <c r="D9240" s="124">
        <v>39814</v>
      </c>
      <c r="E9240" s="115">
        <v>13.189</v>
      </c>
      <c r="F9240" s="115">
        <v>9158</v>
      </c>
      <c r="G9240" s="126">
        <v>0</v>
      </c>
      <c r="H9240" s="126">
        <v>9.9684690000883896E+18</v>
      </c>
    </row>
    <row r="9241" spans="3:8" ht="15" customHeight="1">
      <c r="C9241" s="113" t="b">
        <v>0</v>
      </c>
      <c r="D9241" s="124">
        <v>39815</v>
      </c>
      <c r="E9241" s="115">
        <v>13.18</v>
      </c>
      <c r="F9241" s="115">
        <v>9159</v>
      </c>
      <c r="G9241" s="126">
        <v>0</v>
      </c>
      <c r="H9241" s="126">
        <v>1.0364358786558398E+19</v>
      </c>
    </row>
    <row r="9242" spans="3:8" ht="15" customHeight="1">
      <c r="C9242" s="113" t="b">
        <v>0</v>
      </c>
      <c r="D9242" s="124">
        <v>39816</v>
      </c>
      <c r="E9242" s="115">
        <v>13.266999999999999</v>
      </c>
      <c r="F9242" s="115">
        <v>9160</v>
      </c>
      <c r="G9242" s="126">
        <v>0</v>
      </c>
      <c r="H9242" s="126">
        <v>5.2250658770053315E+18</v>
      </c>
    </row>
    <row r="9243" spans="3:8" ht="15" customHeight="1">
      <c r="C9243" s="113" t="b">
        <v>0</v>
      </c>
      <c r="D9243" s="124">
        <v>39817</v>
      </c>
      <c r="E9243" s="115">
        <v>13.286</v>
      </c>
      <c r="F9243" s="115">
        <v>9161</v>
      </c>
      <c r="G9243" s="126">
        <v>0</v>
      </c>
      <c r="H9243" s="126">
        <v>3.2071629985863286E+18</v>
      </c>
    </row>
    <row r="9244" spans="3:8" ht="15" customHeight="1">
      <c r="C9244" s="113" t="b">
        <v>0</v>
      </c>
      <c r="D9244" s="124">
        <v>39818</v>
      </c>
      <c r="E9244" s="115">
        <v>13.352</v>
      </c>
      <c r="F9244" s="115">
        <v>9162</v>
      </c>
      <c r="G9244" s="126">
        <v>0</v>
      </c>
      <c r="H9244" s="126">
        <v>1.4029067912301752E+19</v>
      </c>
    </row>
    <row r="9245" spans="3:8" ht="15" customHeight="1">
      <c r="C9245" s="113" t="b">
        <v>0</v>
      </c>
      <c r="D9245" s="124">
        <v>39819</v>
      </c>
      <c r="E9245" s="115">
        <v>13.446999999999999</v>
      </c>
      <c r="F9245" s="115">
        <v>9163</v>
      </c>
      <c r="G9245" s="126">
        <v>0</v>
      </c>
      <c r="H9245" s="126">
        <v>1.7899421399633854E+19</v>
      </c>
    </row>
    <row r="9246" spans="3:8" ht="15" customHeight="1">
      <c r="C9246" s="113" t="b">
        <v>0</v>
      </c>
      <c r="D9246" s="124">
        <v>39820</v>
      </c>
      <c r="E9246" s="115">
        <v>13.478</v>
      </c>
      <c r="F9246" s="115">
        <v>9164</v>
      </c>
      <c r="G9246" s="126">
        <v>0</v>
      </c>
      <c r="H9246" s="126">
        <v>1.624659095895184E+19</v>
      </c>
    </row>
    <row r="9247" spans="3:8" ht="15" customHeight="1">
      <c r="C9247" s="113" t="b">
        <v>0</v>
      </c>
      <c r="D9247" s="124">
        <v>39821</v>
      </c>
      <c r="E9247" s="115">
        <v>13.586</v>
      </c>
      <c r="F9247" s="115">
        <v>9165</v>
      </c>
      <c r="G9247" s="126">
        <v>0</v>
      </c>
      <c r="H9247" s="126">
        <v>1.0863573037903555E+19</v>
      </c>
    </row>
    <row r="9248" spans="3:8" ht="15" customHeight="1">
      <c r="C9248" s="113" t="b">
        <v>0</v>
      </c>
      <c r="D9248" s="124">
        <v>39822</v>
      </c>
      <c r="E9248" s="115">
        <v>13.646000000000001</v>
      </c>
      <c r="F9248" s="115">
        <v>9166</v>
      </c>
      <c r="G9248" s="126">
        <v>0</v>
      </c>
      <c r="H9248" s="126">
        <v>1.53309578921763E+19</v>
      </c>
    </row>
    <row r="9249" spans="3:8" ht="15" customHeight="1">
      <c r="C9249" s="113" t="b">
        <v>0</v>
      </c>
      <c r="D9249" s="124">
        <v>39823</v>
      </c>
      <c r="E9249" s="115">
        <v>13.73</v>
      </c>
      <c r="F9249" s="115">
        <v>9167</v>
      </c>
      <c r="G9249" s="126">
        <v>0</v>
      </c>
      <c r="H9249" s="126">
        <v>1.272247404775544E+19</v>
      </c>
    </row>
    <row r="9250" spans="3:8" ht="15" customHeight="1">
      <c r="C9250" s="113" t="b">
        <v>0</v>
      </c>
      <c r="D9250" s="124">
        <v>39824</v>
      </c>
      <c r="E9250" s="115">
        <v>13.776999999999999</v>
      </c>
      <c r="F9250" s="115">
        <v>9168</v>
      </c>
      <c r="G9250" s="126">
        <v>0</v>
      </c>
      <c r="H9250" s="126">
        <v>1.5155237662486964E+19</v>
      </c>
    </row>
    <row r="9251" spans="3:8" ht="15" customHeight="1">
      <c r="C9251" s="113" t="b">
        <v>0</v>
      </c>
      <c r="D9251" s="124">
        <v>39825</v>
      </c>
      <c r="E9251" s="115">
        <v>13.79</v>
      </c>
      <c r="F9251" s="115">
        <v>9169</v>
      </c>
      <c r="G9251" s="126">
        <v>0</v>
      </c>
      <c r="H9251" s="126">
        <v>2.8245942226480753E+18</v>
      </c>
    </row>
    <row r="9252" spans="3:8" ht="15" customHeight="1">
      <c r="C9252" s="113" t="b">
        <v>0</v>
      </c>
      <c r="D9252" s="124">
        <v>39826</v>
      </c>
      <c r="E9252" s="115">
        <v>13.856999999999999</v>
      </c>
      <c r="F9252" s="115">
        <v>9170</v>
      </c>
      <c r="G9252" s="126">
        <v>0</v>
      </c>
      <c r="H9252" s="126">
        <v>1.6019789504333117E+19</v>
      </c>
    </row>
    <row r="9253" spans="3:8" ht="15" customHeight="1">
      <c r="C9253" s="113" t="b">
        <v>0</v>
      </c>
      <c r="D9253" s="124">
        <v>39827</v>
      </c>
      <c r="E9253" s="115">
        <v>14.007999999999999</v>
      </c>
      <c r="F9253" s="115">
        <v>9171</v>
      </c>
      <c r="G9253" s="126">
        <v>0</v>
      </c>
      <c r="H9253" s="126">
        <v>8.0539876690142433E+18</v>
      </c>
    </row>
    <row r="9254" spans="3:8" ht="15" customHeight="1">
      <c r="C9254" s="113" t="b">
        <v>0</v>
      </c>
      <c r="D9254" s="124">
        <v>39828</v>
      </c>
      <c r="E9254" s="115">
        <v>14.115</v>
      </c>
      <c r="F9254" s="115">
        <v>9172</v>
      </c>
      <c r="G9254" s="126">
        <v>0</v>
      </c>
      <c r="H9254" s="126">
        <v>1.2419924978484199E+19</v>
      </c>
    </row>
    <row r="9255" spans="3:8" ht="15" customHeight="1">
      <c r="C9255" s="113" t="b">
        <v>0</v>
      </c>
      <c r="D9255" s="124">
        <v>39829</v>
      </c>
      <c r="E9255" s="115">
        <v>14.122999999999999</v>
      </c>
      <c r="F9255" s="115">
        <v>9173</v>
      </c>
      <c r="G9255" s="126">
        <v>0</v>
      </c>
      <c r="H9255" s="126">
        <v>5.6936650909873408E+18</v>
      </c>
    </row>
    <row r="9256" spans="3:8" ht="15" customHeight="1">
      <c r="C9256" s="113" t="b">
        <v>0</v>
      </c>
      <c r="D9256" s="124">
        <v>39830</v>
      </c>
      <c r="E9256" s="115">
        <v>14.093999999999999</v>
      </c>
      <c r="F9256" s="115">
        <v>9174</v>
      </c>
      <c r="G9256" s="126">
        <v>0</v>
      </c>
      <c r="H9256" s="126">
        <v>5.6698866248138578E+18</v>
      </c>
    </row>
    <row r="9257" spans="3:8" ht="15" customHeight="1">
      <c r="C9257" s="113" t="b">
        <v>0</v>
      </c>
      <c r="D9257" s="124">
        <v>39831</v>
      </c>
      <c r="E9257" s="115">
        <v>14.162000000000001</v>
      </c>
      <c r="F9257" s="115">
        <v>9175</v>
      </c>
      <c r="G9257" s="126">
        <v>0</v>
      </c>
      <c r="H9257" s="126">
        <v>1.5566370724977058E+19</v>
      </c>
    </row>
    <row r="9258" spans="3:8" ht="15" customHeight="1">
      <c r="C9258" s="113" t="b">
        <v>0</v>
      </c>
      <c r="D9258" s="124">
        <v>39832</v>
      </c>
      <c r="E9258" s="115">
        <v>14.268000000000001</v>
      </c>
      <c r="F9258" s="115">
        <v>9176</v>
      </c>
      <c r="G9258" s="126">
        <v>0</v>
      </c>
      <c r="H9258" s="126">
        <v>1.0842738620110029E+19</v>
      </c>
    </row>
    <row r="9259" spans="3:8" ht="15" customHeight="1">
      <c r="C9259" s="113" t="b">
        <v>0</v>
      </c>
      <c r="D9259" s="124">
        <v>39833</v>
      </c>
      <c r="E9259" s="115">
        <v>14.19</v>
      </c>
      <c r="F9259" s="115">
        <v>9177</v>
      </c>
      <c r="G9259" s="126">
        <v>0</v>
      </c>
      <c r="H9259" s="126">
        <v>1.1771157421128042E+19</v>
      </c>
    </row>
    <row r="9260" spans="3:8" ht="15" customHeight="1">
      <c r="C9260" s="113" t="b">
        <v>0</v>
      </c>
      <c r="D9260" s="124">
        <v>39834</v>
      </c>
      <c r="E9260" s="115">
        <v>14.167999999999999</v>
      </c>
      <c r="F9260" s="115">
        <v>9178</v>
      </c>
      <c r="G9260" s="126">
        <v>0</v>
      </c>
      <c r="H9260" s="126">
        <v>7.54833882354722E+18</v>
      </c>
    </row>
    <row r="9261" spans="3:8" ht="15" customHeight="1">
      <c r="C9261" s="113" t="b">
        <v>0</v>
      </c>
      <c r="D9261" s="124">
        <v>39835</v>
      </c>
      <c r="E9261" s="115">
        <v>14.250999999999999</v>
      </c>
      <c r="F9261" s="115">
        <v>9179</v>
      </c>
      <c r="G9261" s="126">
        <v>0</v>
      </c>
      <c r="H9261" s="126">
        <v>5.8073316410549309E+18</v>
      </c>
    </row>
    <row r="9262" spans="3:8" ht="15" customHeight="1">
      <c r="C9262" s="113" t="b">
        <v>0</v>
      </c>
      <c r="D9262" s="124">
        <v>39836</v>
      </c>
      <c r="E9262" s="115">
        <v>14.231999999999999</v>
      </c>
      <c r="F9262" s="115">
        <v>9180</v>
      </c>
      <c r="G9262" s="126">
        <v>0</v>
      </c>
      <c r="H9262" s="126">
        <v>1.2255994099973894E+19</v>
      </c>
    </row>
    <row r="9263" spans="3:8" ht="15" customHeight="1">
      <c r="C9263" s="113" t="b">
        <v>0</v>
      </c>
      <c r="D9263" s="124">
        <v>39837</v>
      </c>
      <c r="E9263" s="115">
        <v>14.183999999999999</v>
      </c>
      <c r="F9263" s="115">
        <v>9181</v>
      </c>
      <c r="G9263" s="126">
        <v>0</v>
      </c>
      <c r="H9263" s="126">
        <v>1.767424732590858E+19</v>
      </c>
    </row>
    <row r="9264" spans="3:8" ht="15" customHeight="1">
      <c r="C9264" s="113" t="b">
        <v>0</v>
      </c>
      <c r="D9264" s="124">
        <v>39838</v>
      </c>
      <c r="E9264" s="115">
        <v>14.166</v>
      </c>
      <c r="F9264" s="115">
        <v>9182</v>
      </c>
      <c r="G9264" s="126">
        <v>0</v>
      </c>
      <c r="H9264" s="126">
        <v>1.9415451990125402E+18</v>
      </c>
    </row>
    <row r="9265" spans="3:8" ht="15" customHeight="1">
      <c r="C9265" s="113" t="b">
        <v>0</v>
      </c>
      <c r="D9265" s="124">
        <v>39839</v>
      </c>
      <c r="E9265" s="115">
        <v>14.132999999999999</v>
      </c>
      <c r="F9265" s="115">
        <v>9183</v>
      </c>
      <c r="G9265" s="126">
        <v>0</v>
      </c>
      <c r="H9265" s="126">
        <v>4.2083272970578263E+18</v>
      </c>
    </row>
    <row r="9266" spans="3:8" ht="15" customHeight="1">
      <c r="C9266" s="113" t="b">
        <v>0</v>
      </c>
      <c r="D9266" s="124">
        <v>39840</v>
      </c>
      <c r="E9266" s="115">
        <v>14.231</v>
      </c>
      <c r="F9266" s="115">
        <v>9184</v>
      </c>
      <c r="G9266" s="126">
        <v>0</v>
      </c>
      <c r="H9266" s="126">
        <v>1.6593947898830305E+19</v>
      </c>
    </row>
    <row r="9267" spans="3:8" ht="15" customHeight="1">
      <c r="C9267" s="113" t="b">
        <v>0</v>
      </c>
      <c r="D9267" s="124">
        <v>39841</v>
      </c>
      <c r="E9267" s="115">
        <v>14.291</v>
      </c>
      <c r="F9267" s="115">
        <v>9185</v>
      </c>
      <c r="G9267" s="126">
        <v>0</v>
      </c>
      <c r="H9267" s="126">
        <v>1.0085532705716525E+19</v>
      </c>
    </row>
    <row r="9268" spans="3:8" ht="15" customHeight="1">
      <c r="C9268" s="113" t="b">
        <v>0</v>
      </c>
      <c r="D9268" s="124">
        <v>39842</v>
      </c>
      <c r="E9268" s="115">
        <v>14.336</v>
      </c>
      <c r="F9268" s="115">
        <v>9186</v>
      </c>
      <c r="G9268" s="126">
        <v>0</v>
      </c>
      <c r="H9268" s="126">
        <v>1.0632396801700164E+19</v>
      </c>
    </row>
    <row r="9269" spans="3:8" ht="15" customHeight="1">
      <c r="C9269" s="113" t="b">
        <v>0</v>
      </c>
      <c r="D9269" s="124">
        <v>39843</v>
      </c>
      <c r="E9269" s="115">
        <v>14.38</v>
      </c>
      <c r="F9269" s="115">
        <v>9187</v>
      </c>
      <c r="G9269" s="126">
        <v>0</v>
      </c>
      <c r="H9269" s="126">
        <v>3.8277465934583859E+18</v>
      </c>
    </row>
    <row r="9270" spans="3:8" ht="15" customHeight="1">
      <c r="C9270" s="113" t="b">
        <v>0</v>
      </c>
      <c r="D9270" s="124">
        <v>39844</v>
      </c>
      <c r="E9270" s="115">
        <v>14.407999999999999</v>
      </c>
      <c r="F9270" s="115">
        <v>9188</v>
      </c>
      <c r="G9270" s="126">
        <v>0</v>
      </c>
      <c r="H9270" s="126">
        <v>1.6232115013477073E+19</v>
      </c>
    </row>
    <row r="9271" spans="3:8" ht="15" customHeight="1">
      <c r="C9271" s="113" t="b">
        <v>0</v>
      </c>
      <c r="D9271" s="124">
        <v>39845</v>
      </c>
      <c r="E9271" s="115">
        <v>14.502000000000001</v>
      </c>
      <c r="F9271" s="115">
        <v>9189</v>
      </c>
      <c r="G9271" s="126">
        <v>0</v>
      </c>
      <c r="H9271" s="126">
        <v>7.829497656976426E+18</v>
      </c>
    </row>
    <row r="9272" spans="3:8" ht="15" customHeight="1">
      <c r="C9272" s="113" t="b">
        <v>0</v>
      </c>
      <c r="D9272" s="124">
        <v>39846</v>
      </c>
      <c r="E9272" s="115">
        <v>14.603999999999999</v>
      </c>
      <c r="F9272" s="115">
        <v>9190</v>
      </c>
      <c r="G9272" s="126">
        <v>0</v>
      </c>
      <c r="H9272" s="126">
        <v>8.8306800974838897E+18</v>
      </c>
    </row>
    <row r="9273" spans="3:8" ht="15" customHeight="1">
      <c r="C9273" s="113" t="b">
        <v>0</v>
      </c>
      <c r="D9273" s="124">
        <v>39847</v>
      </c>
      <c r="E9273" s="115">
        <v>14.531000000000001</v>
      </c>
      <c r="F9273" s="115">
        <v>9191</v>
      </c>
      <c r="G9273" s="126">
        <v>0</v>
      </c>
      <c r="H9273" s="126">
        <v>3.7584981898070003E+17</v>
      </c>
    </row>
    <row r="9274" spans="3:8" ht="15" customHeight="1">
      <c r="C9274" s="113" t="b">
        <v>0</v>
      </c>
      <c r="D9274" s="124">
        <v>39848</v>
      </c>
      <c r="E9274" s="115">
        <v>14.507</v>
      </c>
      <c r="F9274" s="115">
        <v>9192</v>
      </c>
      <c r="G9274" s="126">
        <v>0</v>
      </c>
      <c r="H9274" s="126">
        <v>1.1953671710253091E+19</v>
      </c>
    </row>
    <row r="9275" spans="3:8" ht="15" customHeight="1">
      <c r="C9275" s="113" t="b">
        <v>0</v>
      </c>
      <c r="D9275" s="124">
        <v>39849</v>
      </c>
      <c r="E9275" s="115">
        <v>14.58</v>
      </c>
      <c r="F9275" s="115">
        <v>9193</v>
      </c>
      <c r="G9275" s="126">
        <v>0</v>
      </c>
      <c r="H9275" s="126">
        <v>6.2418331064212972E+18</v>
      </c>
    </row>
    <row r="9276" spans="3:8" ht="15" customHeight="1">
      <c r="C9276" s="113" t="b">
        <v>0</v>
      </c>
      <c r="D9276" s="124">
        <v>39850</v>
      </c>
      <c r="E9276" s="115">
        <v>14.662000000000001</v>
      </c>
      <c r="F9276" s="115">
        <v>9194</v>
      </c>
      <c r="G9276" s="126">
        <v>0</v>
      </c>
      <c r="H9276" s="126">
        <v>1.1498815964532077E+19</v>
      </c>
    </row>
    <row r="9277" spans="3:8" ht="15" customHeight="1">
      <c r="C9277" s="113" t="b">
        <v>0</v>
      </c>
      <c r="D9277" s="124">
        <v>39851</v>
      </c>
      <c r="E9277" s="115">
        <v>14.773999999999999</v>
      </c>
      <c r="F9277" s="115">
        <v>9195</v>
      </c>
      <c r="G9277" s="126">
        <v>0</v>
      </c>
      <c r="H9277" s="126">
        <v>4.9976378380886671E+18</v>
      </c>
    </row>
    <row r="9278" spans="3:8" ht="15" customHeight="1">
      <c r="C9278" s="113" t="b">
        <v>0</v>
      </c>
      <c r="D9278" s="124">
        <v>39852</v>
      </c>
      <c r="E9278" s="115">
        <v>14.856</v>
      </c>
      <c r="F9278" s="115">
        <v>9196</v>
      </c>
      <c r="G9278" s="126">
        <v>0</v>
      </c>
      <c r="H9278" s="126">
        <v>2.4976314717720924E+18</v>
      </c>
    </row>
    <row r="9279" spans="3:8" ht="15" customHeight="1">
      <c r="C9279" s="113" t="b">
        <v>0</v>
      </c>
      <c r="D9279" s="124">
        <v>39853</v>
      </c>
      <c r="E9279" s="115">
        <v>14.879</v>
      </c>
      <c r="F9279" s="115">
        <v>9197</v>
      </c>
      <c r="G9279" s="126">
        <v>0</v>
      </c>
      <c r="H9279" s="126">
        <v>1.5711726702495777E+18</v>
      </c>
    </row>
    <row r="9280" spans="3:8" ht="15" customHeight="1">
      <c r="C9280" s="113" t="b">
        <v>0</v>
      </c>
      <c r="D9280" s="124">
        <v>39854</v>
      </c>
      <c r="E9280" s="115">
        <v>14.853</v>
      </c>
      <c r="F9280" s="115">
        <v>9198</v>
      </c>
      <c r="G9280" s="126">
        <v>0</v>
      </c>
      <c r="H9280" s="126">
        <v>1.6909125608202162E+19</v>
      </c>
    </row>
    <row r="9281" spans="3:8" ht="15" customHeight="1">
      <c r="C9281" s="113" t="b">
        <v>0</v>
      </c>
      <c r="D9281" s="124">
        <v>39855</v>
      </c>
      <c r="E9281" s="115">
        <v>14.772</v>
      </c>
      <c r="F9281" s="115">
        <v>9199</v>
      </c>
      <c r="G9281" s="126">
        <v>0</v>
      </c>
      <c r="H9281" s="126">
        <v>1.5620511638212868E+19</v>
      </c>
    </row>
    <row r="9282" spans="3:8" ht="15" customHeight="1">
      <c r="C9282" s="113" t="b">
        <v>0</v>
      </c>
      <c r="D9282" s="124">
        <v>39856</v>
      </c>
      <c r="E9282" s="115">
        <v>14.762</v>
      </c>
      <c r="F9282" s="115">
        <v>9200</v>
      </c>
      <c r="G9282" s="126">
        <v>0</v>
      </c>
      <c r="H9282" s="126">
        <v>1.4394968422609625E+19</v>
      </c>
    </row>
    <row r="9283" spans="3:8" ht="15" customHeight="1">
      <c r="C9283" s="113" t="b">
        <v>0</v>
      </c>
      <c r="D9283" s="124">
        <v>39857</v>
      </c>
      <c r="E9283" s="115">
        <v>14.845000000000001</v>
      </c>
      <c r="F9283" s="115">
        <v>9201</v>
      </c>
      <c r="G9283" s="126">
        <v>0</v>
      </c>
      <c r="H9283" s="126">
        <v>5.4829637176482089E+18</v>
      </c>
    </row>
    <row r="9284" spans="3:8" ht="15" customHeight="1">
      <c r="C9284" s="113" t="b">
        <v>0</v>
      </c>
      <c r="D9284" s="124">
        <v>39858</v>
      </c>
      <c r="E9284" s="115">
        <v>14.848000000000001</v>
      </c>
      <c r="F9284" s="115">
        <v>9202</v>
      </c>
      <c r="G9284" s="126">
        <v>0</v>
      </c>
      <c r="H9284" s="126">
        <v>9.8912879687847076E+18</v>
      </c>
    </row>
    <row r="9285" spans="3:8" ht="15" customHeight="1">
      <c r="C9285" s="113" t="b">
        <v>0</v>
      </c>
      <c r="D9285" s="124">
        <v>39859</v>
      </c>
      <c r="E9285" s="115">
        <v>14.882</v>
      </c>
      <c r="F9285" s="115">
        <v>9203</v>
      </c>
      <c r="G9285" s="126">
        <v>0</v>
      </c>
      <c r="H9285" s="126">
        <v>9.9328056444577357E+17</v>
      </c>
    </row>
    <row r="9286" spans="3:8" ht="15" customHeight="1">
      <c r="C9286" s="113" t="b">
        <v>0</v>
      </c>
      <c r="D9286" s="124">
        <v>39860</v>
      </c>
      <c r="E9286" s="115">
        <v>14.901</v>
      </c>
      <c r="F9286" s="115">
        <v>9204</v>
      </c>
      <c r="G9286" s="126">
        <v>0</v>
      </c>
      <c r="H9286" s="126">
        <v>1.3875997199326384E+19</v>
      </c>
    </row>
    <row r="9287" spans="3:8" ht="15" customHeight="1">
      <c r="C9287" s="113" t="b">
        <v>0</v>
      </c>
      <c r="D9287" s="124">
        <v>39861</v>
      </c>
      <c r="E9287" s="115">
        <v>14.981999999999999</v>
      </c>
      <c r="F9287" s="115">
        <v>9205</v>
      </c>
      <c r="G9287" s="126">
        <v>0</v>
      </c>
      <c r="H9287" s="126">
        <v>8.1810628221219758E+18</v>
      </c>
    </row>
    <row r="9288" spans="3:8" ht="15" customHeight="1">
      <c r="C9288" s="113" t="b">
        <v>0</v>
      </c>
      <c r="D9288" s="124">
        <v>39862</v>
      </c>
      <c r="E9288" s="115">
        <v>14.968999999999999</v>
      </c>
      <c r="F9288" s="115">
        <v>9206</v>
      </c>
      <c r="G9288" s="126">
        <v>0</v>
      </c>
      <c r="H9288" s="126">
        <v>5.5508024540654653E+18</v>
      </c>
    </row>
    <row r="9289" spans="3:8" ht="15" customHeight="1">
      <c r="C9289" s="113" t="b">
        <v>0</v>
      </c>
      <c r="D9289" s="124">
        <v>39863</v>
      </c>
      <c r="E9289" s="115">
        <v>14.851000000000001</v>
      </c>
      <c r="F9289" s="115">
        <v>9207</v>
      </c>
      <c r="G9289" s="126">
        <v>0</v>
      </c>
      <c r="H9289" s="126">
        <v>4.7479846920534534E+17</v>
      </c>
    </row>
    <row r="9290" spans="3:8" ht="15" customHeight="1">
      <c r="C9290" s="113" t="b">
        <v>0</v>
      </c>
      <c r="D9290" s="124">
        <v>39864</v>
      </c>
      <c r="E9290" s="115">
        <v>14.872</v>
      </c>
      <c r="F9290" s="115">
        <v>9208</v>
      </c>
      <c r="G9290" s="126">
        <v>0</v>
      </c>
      <c r="H9290" s="126">
        <v>1.0165729859313414E+19</v>
      </c>
    </row>
    <row r="9291" spans="3:8" ht="15" customHeight="1">
      <c r="C9291" s="113" t="b">
        <v>0</v>
      </c>
      <c r="D9291" s="124">
        <v>39865</v>
      </c>
      <c r="E9291" s="115">
        <v>14.882</v>
      </c>
      <c r="F9291" s="115">
        <v>9209</v>
      </c>
      <c r="G9291" s="126">
        <v>0</v>
      </c>
      <c r="H9291" s="126">
        <v>9.7089363637747999E+18</v>
      </c>
    </row>
    <row r="9292" spans="3:8" ht="15" customHeight="1">
      <c r="C9292" s="113" t="b">
        <v>0</v>
      </c>
      <c r="D9292" s="124">
        <v>39866</v>
      </c>
      <c r="E9292" s="115">
        <v>14.8</v>
      </c>
      <c r="F9292" s="115">
        <v>9210</v>
      </c>
      <c r="G9292" s="126">
        <v>0</v>
      </c>
      <c r="H9292" s="126">
        <v>1.75823922759157E+19</v>
      </c>
    </row>
    <row r="9293" spans="3:8" ht="15" customHeight="1">
      <c r="C9293" s="113" t="b">
        <v>0</v>
      </c>
      <c r="D9293" s="124">
        <v>39867</v>
      </c>
      <c r="E9293" s="115">
        <v>14.811</v>
      </c>
      <c r="F9293" s="115">
        <v>9211</v>
      </c>
      <c r="G9293" s="126">
        <v>0</v>
      </c>
      <c r="H9293" s="126">
        <v>7.5839873865035244E+18</v>
      </c>
    </row>
    <row r="9294" spans="3:8" ht="15" customHeight="1">
      <c r="C9294" s="113" t="b">
        <v>0</v>
      </c>
      <c r="D9294" s="124">
        <v>39868</v>
      </c>
      <c r="E9294" s="115">
        <v>14.808999999999999</v>
      </c>
      <c r="F9294" s="115">
        <v>9212</v>
      </c>
      <c r="G9294" s="126">
        <v>0</v>
      </c>
      <c r="H9294" s="126">
        <v>6.8025597575538452E+18</v>
      </c>
    </row>
    <row r="9295" spans="3:8" ht="15" customHeight="1">
      <c r="C9295" s="113" t="b">
        <v>0</v>
      </c>
      <c r="D9295" s="124">
        <v>39869</v>
      </c>
      <c r="E9295" s="115">
        <v>14.847</v>
      </c>
      <c r="F9295" s="115">
        <v>9213</v>
      </c>
      <c r="G9295" s="126">
        <v>0</v>
      </c>
      <c r="H9295" s="126">
        <v>1.4806074701410916E+19</v>
      </c>
    </row>
    <row r="9296" spans="3:8" ht="15" customHeight="1">
      <c r="C9296" s="113" t="b">
        <v>0</v>
      </c>
      <c r="D9296" s="124">
        <v>39870</v>
      </c>
      <c r="E9296" s="115">
        <v>14.991</v>
      </c>
      <c r="F9296" s="115">
        <v>9214</v>
      </c>
      <c r="G9296" s="126">
        <v>0</v>
      </c>
      <c r="H9296" s="126">
        <v>6.6409881534276198E+18</v>
      </c>
    </row>
    <row r="9297" spans="3:8" ht="15" customHeight="1">
      <c r="C9297" s="113" t="b">
        <v>0</v>
      </c>
      <c r="D9297" s="124">
        <v>39871</v>
      </c>
      <c r="E9297" s="115">
        <v>15.039</v>
      </c>
      <c r="F9297" s="115">
        <v>9215</v>
      </c>
      <c r="G9297" s="126">
        <v>0</v>
      </c>
      <c r="H9297" s="126">
        <v>6.6077182807068436E+18</v>
      </c>
    </row>
    <row r="9298" spans="3:8" ht="15" customHeight="1">
      <c r="C9298" s="113" t="b">
        <v>0</v>
      </c>
      <c r="D9298" s="124">
        <v>39872</v>
      </c>
      <c r="E9298" s="115">
        <v>15.112</v>
      </c>
      <c r="F9298" s="115">
        <v>9216</v>
      </c>
      <c r="G9298" s="126">
        <v>0</v>
      </c>
      <c r="H9298" s="126">
        <v>6.5554959670833838E+18</v>
      </c>
    </row>
    <row r="9299" spans="3:8" ht="15" customHeight="1">
      <c r="C9299" s="113" t="b">
        <v>0</v>
      </c>
      <c r="D9299" s="124">
        <v>39873</v>
      </c>
      <c r="E9299" s="115">
        <v>15.167999999999999</v>
      </c>
      <c r="F9299" s="115">
        <v>9217</v>
      </c>
      <c r="G9299" s="126">
        <v>0</v>
      </c>
      <c r="H9299" s="126">
        <v>1.5163071025057585E+19</v>
      </c>
    </row>
    <row r="9300" spans="3:8" ht="15" customHeight="1">
      <c r="C9300" s="113" t="b">
        <v>0</v>
      </c>
      <c r="D9300" s="124">
        <v>39874</v>
      </c>
      <c r="E9300" s="115">
        <v>15.195</v>
      </c>
      <c r="F9300" s="115">
        <v>9218</v>
      </c>
      <c r="G9300" s="126">
        <v>0</v>
      </c>
      <c r="H9300" s="126">
        <v>1.3104018415217566E+19</v>
      </c>
    </row>
    <row r="9301" spans="3:8" ht="15" customHeight="1">
      <c r="C9301" s="113" t="b">
        <v>0</v>
      </c>
      <c r="D9301" s="124">
        <v>39875</v>
      </c>
      <c r="E9301" s="115">
        <v>15.125999999999999</v>
      </c>
      <c r="F9301" s="115">
        <v>9219</v>
      </c>
      <c r="G9301" s="126">
        <v>0</v>
      </c>
      <c r="H9301" s="126">
        <v>1.2759828763443466E+19</v>
      </c>
    </row>
    <row r="9302" spans="3:8" ht="15" customHeight="1">
      <c r="C9302" s="113" t="b">
        <v>0</v>
      </c>
      <c r="D9302" s="124">
        <v>39876</v>
      </c>
      <c r="E9302" s="115">
        <v>15.067</v>
      </c>
      <c r="F9302" s="115">
        <v>9220</v>
      </c>
      <c r="G9302" s="126">
        <v>0</v>
      </c>
      <c r="H9302" s="126">
        <v>1.307113680384332E+18</v>
      </c>
    </row>
    <row r="9303" spans="3:8" ht="15" customHeight="1">
      <c r="C9303" s="113" t="b">
        <v>0</v>
      </c>
      <c r="D9303" s="124">
        <v>39877</v>
      </c>
      <c r="E9303" s="115">
        <v>15.122999999999999</v>
      </c>
      <c r="F9303" s="115">
        <v>9221</v>
      </c>
      <c r="G9303" s="126">
        <v>0</v>
      </c>
      <c r="H9303" s="126">
        <v>1.7884467938902186E+19</v>
      </c>
    </row>
    <row r="9304" spans="3:8" ht="15" customHeight="1">
      <c r="C9304" s="113" t="b">
        <v>0</v>
      </c>
      <c r="D9304" s="124">
        <v>39878</v>
      </c>
      <c r="E9304" s="115">
        <v>15.162000000000001</v>
      </c>
      <c r="F9304" s="115">
        <v>9222</v>
      </c>
      <c r="G9304" s="126">
        <v>0</v>
      </c>
      <c r="H9304" s="126">
        <v>6.9455050845446666E+18</v>
      </c>
    </row>
    <row r="9305" spans="3:8" ht="15" customHeight="1">
      <c r="C9305" s="113" t="b">
        <v>0</v>
      </c>
      <c r="D9305" s="124">
        <v>39879</v>
      </c>
      <c r="E9305" s="115">
        <v>15.076000000000001</v>
      </c>
      <c r="F9305" s="115">
        <v>9223</v>
      </c>
      <c r="G9305" s="126">
        <v>0</v>
      </c>
      <c r="H9305" s="126">
        <v>8.5168952056918774E+18</v>
      </c>
    </row>
    <row r="9306" spans="3:8" ht="15" customHeight="1">
      <c r="C9306" s="113" t="b">
        <v>0</v>
      </c>
      <c r="D9306" s="124">
        <v>39880</v>
      </c>
      <c r="E9306" s="115">
        <v>14.955</v>
      </c>
      <c r="F9306" s="115">
        <v>9224</v>
      </c>
      <c r="G9306" s="126">
        <v>0</v>
      </c>
      <c r="H9306" s="126">
        <v>1.8385535168354605E+19</v>
      </c>
    </row>
    <row r="9307" spans="3:8" ht="15" customHeight="1">
      <c r="C9307" s="113" t="b">
        <v>0</v>
      </c>
      <c r="D9307" s="124">
        <v>39881</v>
      </c>
      <c r="E9307" s="115">
        <v>14.878</v>
      </c>
      <c r="F9307" s="115">
        <v>9225</v>
      </c>
      <c r="G9307" s="126">
        <v>0</v>
      </c>
      <c r="H9307" s="126">
        <v>5.3021919400413256E+18</v>
      </c>
    </row>
    <row r="9308" spans="3:8" ht="15" customHeight="1">
      <c r="C9308" s="113" t="b">
        <v>0</v>
      </c>
      <c r="D9308" s="124">
        <v>39882</v>
      </c>
      <c r="E9308" s="115">
        <v>14.833</v>
      </c>
      <c r="F9308" s="115">
        <v>9226</v>
      </c>
      <c r="G9308" s="126">
        <v>0</v>
      </c>
      <c r="H9308" s="126">
        <v>1.8258929486818591E+19</v>
      </c>
    </row>
    <row r="9309" spans="3:8" ht="15" customHeight="1">
      <c r="C9309" s="113" t="b">
        <v>0</v>
      </c>
      <c r="D9309" s="124">
        <v>39883</v>
      </c>
      <c r="E9309" s="115">
        <v>14.894</v>
      </c>
      <c r="F9309" s="115">
        <v>9227</v>
      </c>
      <c r="G9309" s="126">
        <v>0</v>
      </c>
      <c r="H9309" s="126">
        <v>1.7982406733164902E+19</v>
      </c>
    </row>
    <row r="9310" spans="3:8" ht="15" customHeight="1">
      <c r="C9310" s="113" t="b">
        <v>0</v>
      </c>
      <c r="D9310" s="124">
        <v>39884</v>
      </c>
      <c r="E9310" s="115">
        <v>14.861000000000001</v>
      </c>
      <c r="F9310" s="115">
        <v>9228</v>
      </c>
      <c r="G9310" s="126">
        <v>0</v>
      </c>
      <c r="H9310" s="126">
        <v>3.9255499346897188E+18</v>
      </c>
    </row>
    <row r="9311" spans="3:8" ht="15" customHeight="1">
      <c r="C9311" s="113" t="b">
        <v>0</v>
      </c>
      <c r="D9311" s="124">
        <v>39885</v>
      </c>
      <c r="E9311" s="115">
        <v>14.884</v>
      </c>
      <c r="F9311" s="115">
        <v>9229</v>
      </c>
      <c r="G9311" s="126">
        <v>0</v>
      </c>
      <c r="H9311" s="126">
        <v>1.7661864569984901E+19</v>
      </c>
    </row>
    <row r="9312" spans="3:8" ht="15" customHeight="1">
      <c r="C9312" s="113" t="b">
        <v>0</v>
      </c>
      <c r="D9312" s="124">
        <v>39886</v>
      </c>
      <c r="E9312" s="115">
        <v>14.959</v>
      </c>
      <c r="F9312" s="115">
        <v>9230</v>
      </c>
      <c r="G9312" s="126">
        <v>0</v>
      </c>
      <c r="H9312" s="126">
        <v>1.4470597449354039E+19</v>
      </c>
    </row>
    <row r="9313" spans="3:8" ht="15" customHeight="1">
      <c r="C9313" s="113" t="b">
        <v>0</v>
      </c>
      <c r="D9313" s="124">
        <v>39887</v>
      </c>
      <c r="E9313" s="115">
        <v>14.939</v>
      </c>
      <c r="F9313" s="115">
        <v>9231</v>
      </c>
      <c r="G9313" s="126">
        <v>0</v>
      </c>
      <c r="H9313" s="126">
        <v>1.3989926154181642E+19</v>
      </c>
    </row>
    <row r="9314" spans="3:8" ht="15" customHeight="1">
      <c r="C9314" s="113" t="b">
        <v>0</v>
      </c>
      <c r="D9314" s="124">
        <v>39888</v>
      </c>
      <c r="E9314" s="115">
        <v>14.942</v>
      </c>
      <c r="F9314" s="115">
        <v>9232</v>
      </c>
      <c r="G9314" s="126">
        <v>0</v>
      </c>
      <c r="H9314" s="126">
        <v>6.124598666711644E+16</v>
      </c>
    </row>
    <row r="9315" spans="3:8" ht="15" customHeight="1">
      <c r="C9315" s="113" t="b">
        <v>0</v>
      </c>
      <c r="D9315" s="124">
        <v>39889</v>
      </c>
      <c r="E9315" s="115">
        <v>15.015000000000001</v>
      </c>
      <c r="F9315" s="115">
        <v>9233</v>
      </c>
      <c r="G9315" s="126">
        <v>0</v>
      </c>
      <c r="H9315" s="126">
        <v>1.2126634754000202E+19</v>
      </c>
    </row>
    <row r="9316" spans="3:8" ht="15" customHeight="1">
      <c r="C9316" s="113" t="b">
        <v>0</v>
      </c>
      <c r="D9316" s="124">
        <v>39890</v>
      </c>
      <c r="E9316" s="115">
        <v>14.968</v>
      </c>
      <c r="F9316" s="115">
        <v>9234</v>
      </c>
      <c r="G9316" s="126">
        <v>0</v>
      </c>
      <c r="H9316" s="126">
        <v>1.260495577310522E+19</v>
      </c>
    </row>
    <row r="9317" spans="3:8" ht="15" customHeight="1">
      <c r="C9317" s="113" t="b">
        <v>0</v>
      </c>
      <c r="D9317" s="124">
        <v>39891</v>
      </c>
      <c r="E9317" s="115">
        <v>14.959</v>
      </c>
      <c r="F9317" s="115">
        <v>9235</v>
      </c>
      <c r="G9317" s="126">
        <v>0</v>
      </c>
      <c r="H9317" s="126">
        <v>7.8272922915155021E+17</v>
      </c>
    </row>
    <row r="9318" spans="3:8" ht="15" customHeight="1">
      <c r="C9318" s="113" t="b">
        <v>0</v>
      </c>
      <c r="D9318" s="124">
        <v>39892</v>
      </c>
      <c r="E9318" s="115">
        <v>14.962</v>
      </c>
      <c r="F9318" s="115">
        <v>9236</v>
      </c>
      <c r="G9318" s="126">
        <v>0</v>
      </c>
      <c r="H9318" s="126">
        <v>1.6510566213403578E+19</v>
      </c>
    </row>
    <row r="9319" spans="3:8" ht="15" customHeight="1">
      <c r="C9319" s="113" t="b">
        <v>0</v>
      </c>
      <c r="D9319" s="124">
        <v>39893</v>
      </c>
      <c r="E9319" s="115">
        <v>15.004</v>
      </c>
      <c r="F9319" s="115">
        <v>9237</v>
      </c>
      <c r="G9319" s="126">
        <v>0</v>
      </c>
      <c r="H9319" s="126">
        <v>4.3310173345107231E+18</v>
      </c>
    </row>
    <row r="9320" spans="3:8" ht="15" customHeight="1">
      <c r="C9320" s="113" t="b">
        <v>0</v>
      </c>
      <c r="D9320" s="124">
        <v>39894</v>
      </c>
      <c r="E9320" s="115">
        <v>15.052</v>
      </c>
      <c r="F9320" s="115">
        <v>9238</v>
      </c>
      <c r="G9320" s="126">
        <v>0</v>
      </c>
      <c r="H9320" s="126">
        <v>1.6837091918717157E+19</v>
      </c>
    </row>
    <row r="9321" spans="3:8" ht="15" customHeight="1">
      <c r="C9321" s="113" t="b">
        <v>0</v>
      </c>
      <c r="D9321" s="124">
        <v>39895</v>
      </c>
      <c r="E9321" s="115">
        <v>15.073</v>
      </c>
      <c r="F9321" s="115">
        <v>9239</v>
      </c>
      <c r="G9321" s="126">
        <v>0</v>
      </c>
      <c r="H9321" s="126">
        <v>1.9872107644161636E+18</v>
      </c>
    </row>
    <row r="9322" spans="3:8" ht="15" customHeight="1">
      <c r="C9322" s="113" t="b">
        <v>0</v>
      </c>
      <c r="D9322" s="124">
        <v>39896</v>
      </c>
      <c r="E9322" s="115">
        <v>15.026999999999999</v>
      </c>
      <c r="F9322" s="115">
        <v>9240</v>
      </c>
      <c r="G9322" s="126">
        <v>0</v>
      </c>
      <c r="H9322" s="126">
        <v>3.2280894331322056E+18</v>
      </c>
    </row>
    <row r="9323" spans="3:8" ht="15" customHeight="1">
      <c r="C9323" s="113" t="b">
        <v>0</v>
      </c>
      <c r="D9323" s="124">
        <v>39897</v>
      </c>
      <c r="E9323" s="115">
        <v>15.022</v>
      </c>
      <c r="F9323" s="115">
        <v>9241</v>
      </c>
      <c r="G9323" s="126">
        <v>0</v>
      </c>
      <c r="H9323" s="126">
        <v>3.0780632518625219E+18</v>
      </c>
    </row>
    <row r="9324" spans="3:8" ht="15" customHeight="1">
      <c r="C9324" s="113" t="b">
        <v>0</v>
      </c>
      <c r="D9324" s="124">
        <v>39898</v>
      </c>
      <c r="E9324" s="115">
        <v>14.981</v>
      </c>
      <c r="F9324" s="115">
        <v>9242</v>
      </c>
      <c r="G9324" s="126">
        <v>0</v>
      </c>
      <c r="H9324" s="126">
        <v>7.0612949450226422E+18</v>
      </c>
    </row>
    <row r="9325" spans="3:8" ht="15" customHeight="1">
      <c r="C9325" s="113" t="b">
        <v>0</v>
      </c>
      <c r="D9325" s="124">
        <v>39899</v>
      </c>
      <c r="E9325" s="115">
        <v>14.954000000000001</v>
      </c>
      <c r="F9325" s="115">
        <v>9243</v>
      </c>
      <c r="G9325" s="126">
        <v>0</v>
      </c>
      <c r="H9325" s="126">
        <v>6.8815265773382912E+18</v>
      </c>
    </row>
    <row r="9326" spans="3:8" ht="15" customHeight="1">
      <c r="C9326" s="113" t="b">
        <v>0</v>
      </c>
      <c r="D9326" s="124">
        <v>39900</v>
      </c>
      <c r="E9326" s="115">
        <v>14.906000000000001</v>
      </c>
      <c r="F9326" s="115">
        <v>9244</v>
      </c>
      <c r="G9326" s="126">
        <v>0</v>
      </c>
      <c r="H9326" s="126">
        <v>1.5308136128871649E+19</v>
      </c>
    </row>
    <row r="9327" spans="3:8" ht="15" customHeight="1">
      <c r="C9327" s="113" t="b">
        <v>0</v>
      </c>
      <c r="D9327" s="124">
        <v>39901</v>
      </c>
      <c r="E9327" s="115">
        <v>14.881</v>
      </c>
      <c r="F9327" s="115">
        <v>9245</v>
      </c>
      <c r="G9327" s="126">
        <v>0</v>
      </c>
      <c r="H9327" s="126">
        <v>5.2976300883111772E+18</v>
      </c>
    </row>
    <row r="9328" spans="3:8" ht="15" customHeight="1">
      <c r="C9328" s="113" t="b">
        <v>0</v>
      </c>
      <c r="D9328" s="124">
        <v>39902</v>
      </c>
      <c r="E9328" s="115">
        <v>14.864000000000001</v>
      </c>
      <c r="F9328" s="115">
        <v>9246</v>
      </c>
      <c r="G9328" s="126">
        <v>0</v>
      </c>
      <c r="H9328" s="126">
        <v>1.1901747306566992E+19</v>
      </c>
    </row>
    <row r="9329" spans="3:8" ht="15" customHeight="1">
      <c r="C9329" s="113" t="b">
        <v>0</v>
      </c>
      <c r="D9329" s="124">
        <v>39903</v>
      </c>
      <c r="E9329" s="115">
        <v>14.762</v>
      </c>
      <c r="F9329" s="115">
        <v>9247</v>
      </c>
      <c r="G9329" s="126">
        <v>0</v>
      </c>
      <c r="H9329" s="126">
        <v>5.5075575830006272E+18</v>
      </c>
    </row>
    <row r="9330" spans="3:8" ht="15" customHeight="1">
      <c r="C9330" s="113" t="b">
        <v>0</v>
      </c>
      <c r="D9330" s="124">
        <v>39904</v>
      </c>
      <c r="E9330" s="115">
        <v>14.73</v>
      </c>
      <c r="F9330" s="115">
        <v>9248</v>
      </c>
      <c r="G9330" s="126">
        <v>0</v>
      </c>
      <c r="H9330" s="126">
        <v>1.6319047847634478E+18</v>
      </c>
    </row>
    <row r="9331" spans="3:8" ht="15" customHeight="1">
      <c r="C9331" s="113" t="b">
        <v>0</v>
      </c>
      <c r="D9331" s="124">
        <v>39905</v>
      </c>
      <c r="E9331" s="115">
        <v>14.728</v>
      </c>
      <c r="F9331" s="115">
        <v>9249</v>
      </c>
      <c r="G9331" s="126">
        <v>0</v>
      </c>
      <c r="H9331" s="126">
        <v>1.1760705366398988E+19</v>
      </c>
    </row>
    <row r="9332" spans="3:8" ht="15" customHeight="1">
      <c r="C9332" s="113" t="b">
        <v>0</v>
      </c>
      <c r="D9332" s="124">
        <v>39906</v>
      </c>
      <c r="E9332" s="115">
        <v>14.779</v>
      </c>
      <c r="F9332" s="115">
        <v>9250</v>
      </c>
      <c r="G9332" s="126">
        <v>0</v>
      </c>
      <c r="H9332" s="126">
        <v>3.7328444202837637E+18</v>
      </c>
    </row>
    <row r="9333" spans="3:8" ht="15" customHeight="1">
      <c r="C9333" s="113" t="b">
        <v>0</v>
      </c>
      <c r="D9333" s="124">
        <v>39907</v>
      </c>
      <c r="E9333" s="115">
        <v>14.818</v>
      </c>
      <c r="F9333" s="115">
        <v>9251</v>
      </c>
      <c r="G9333" s="126">
        <v>0</v>
      </c>
      <c r="H9333" s="126">
        <v>4.1144289329705518E+18</v>
      </c>
    </row>
    <row r="9334" spans="3:8" ht="15" customHeight="1">
      <c r="C9334" s="113" t="b">
        <v>0</v>
      </c>
      <c r="D9334" s="124">
        <v>39908</v>
      </c>
      <c r="E9334" s="115">
        <v>14.753</v>
      </c>
      <c r="F9334" s="115">
        <v>9252</v>
      </c>
      <c r="G9334" s="126">
        <v>0</v>
      </c>
      <c r="H9334" s="126">
        <v>3.7032867737230781E+18</v>
      </c>
    </row>
    <row r="9335" spans="3:8" ht="15" customHeight="1">
      <c r="C9335" s="113" t="b">
        <v>0</v>
      </c>
      <c r="D9335" s="124">
        <v>39909</v>
      </c>
      <c r="E9335" s="115">
        <v>14.683999999999999</v>
      </c>
      <c r="F9335" s="115">
        <v>9253</v>
      </c>
      <c r="G9335" s="126">
        <v>0</v>
      </c>
      <c r="H9335" s="126">
        <v>9.2583008761779855E+18</v>
      </c>
    </row>
    <row r="9336" spans="3:8" ht="15" customHeight="1">
      <c r="C9336" s="113" t="b">
        <v>0</v>
      </c>
      <c r="D9336" s="124">
        <v>39910</v>
      </c>
      <c r="E9336" s="115">
        <v>14.731999999999999</v>
      </c>
      <c r="F9336" s="115">
        <v>9254</v>
      </c>
      <c r="G9336" s="126">
        <v>0</v>
      </c>
      <c r="H9336" s="126">
        <v>5.9307066867796879E+18</v>
      </c>
    </row>
    <row r="9337" spans="3:8" ht="15" customHeight="1">
      <c r="C9337" s="113" t="b">
        <v>0</v>
      </c>
      <c r="D9337" s="124">
        <v>39911</v>
      </c>
      <c r="E9337" s="115">
        <v>14.667999999999999</v>
      </c>
      <c r="F9337" s="115">
        <v>9255</v>
      </c>
      <c r="G9337" s="126">
        <v>0</v>
      </c>
      <c r="H9337" s="126">
        <v>1.043416268750429E+19</v>
      </c>
    </row>
    <row r="9338" spans="3:8" ht="15" customHeight="1">
      <c r="C9338" s="113" t="b">
        <v>0</v>
      </c>
      <c r="D9338" s="124">
        <v>39912</v>
      </c>
      <c r="E9338" s="115">
        <v>14.667</v>
      </c>
      <c r="F9338" s="115">
        <v>9256</v>
      </c>
      <c r="G9338" s="126">
        <v>0</v>
      </c>
      <c r="H9338" s="126">
        <v>6.4487500219029391E+18</v>
      </c>
    </row>
    <row r="9339" spans="3:8" ht="15" customHeight="1">
      <c r="C9339" s="113" t="b">
        <v>0</v>
      </c>
      <c r="D9339" s="124">
        <v>39913</v>
      </c>
      <c r="E9339" s="115">
        <v>14.638</v>
      </c>
      <c r="F9339" s="115">
        <v>9257</v>
      </c>
      <c r="G9339" s="126">
        <v>0</v>
      </c>
      <c r="H9339" s="126">
        <v>1.2800912619840956E+19</v>
      </c>
    </row>
    <row r="9340" spans="3:8" ht="15" customHeight="1">
      <c r="C9340" s="113" t="b">
        <v>0</v>
      </c>
      <c r="D9340" s="124">
        <v>39914</v>
      </c>
      <c r="E9340" s="115">
        <v>14.61</v>
      </c>
      <c r="F9340" s="115">
        <v>9258</v>
      </c>
      <c r="G9340" s="126">
        <v>0</v>
      </c>
      <c r="H9340" s="126">
        <v>1.3284883438460664E+19</v>
      </c>
    </row>
    <row r="9341" spans="3:8" ht="15" customHeight="1">
      <c r="C9341" s="113" t="b">
        <v>0</v>
      </c>
      <c r="D9341" s="124">
        <v>39915</v>
      </c>
      <c r="E9341" s="115">
        <v>14.653</v>
      </c>
      <c r="F9341" s="115">
        <v>9259</v>
      </c>
      <c r="G9341" s="126">
        <v>0</v>
      </c>
      <c r="H9341" s="126">
        <v>1.7258429959491515E+18</v>
      </c>
    </row>
    <row r="9342" spans="3:8" ht="15" customHeight="1">
      <c r="C9342" s="113" t="b">
        <v>0</v>
      </c>
      <c r="D9342" s="124">
        <v>39916</v>
      </c>
      <c r="E9342" s="115">
        <v>14.561</v>
      </c>
      <c r="F9342" s="115">
        <v>9260</v>
      </c>
      <c r="G9342" s="126">
        <v>0</v>
      </c>
      <c r="H9342" s="126">
        <v>1.8105969827604664E+19</v>
      </c>
    </row>
    <row r="9343" spans="3:8" ht="15" customHeight="1">
      <c r="C9343" s="113" t="b">
        <v>0</v>
      </c>
      <c r="D9343" s="124">
        <v>39917</v>
      </c>
      <c r="E9343" s="115">
        <v>14.521000000000001</v>
      </c>
      <c r="F9343" s="115">
        <v>9261</v>
      </c>
      <c r="G9343" s="126">
        <v>0</v>
      </c>
      <c r="H9343" s="126">
        <v>3.9623781151211633E+18</v>
      </c>
    </row>
    <row r="9344" spans="3:8" ht="15" customHeight="1">
      <c r="C9344" s="113" t="b">
        <v>0</v>
      </c>
      <c r="D9344" s="124">
        <v>39918</v>
      </c>
      <c r="E9344" s="115">
        <v>14.561</v>
      </c>
      <c r="F9344" s="115">
        <v>9262</v>
      </c>
      <c r="G9344" s="126">
        <v>0</v>
      </c>
      <c r="H9344" s="126">
        <v>1.4544620641813297E+19</v>
      </c>
    </row>
    <row r="9345" spans="3:8" ht="15" customHeight="1">
      <c r="C9345" s="113" t="b">
        <v>0</v>
      </c>
      <c r="D9345" s="124">
        <v>39919</v>
      </c>
      <c r="E9345" s="115">
        <v>14.516999999999999</v>
      </c>
      <c r="F9345" s="115">
        <v>9263</v>
      </c>
      <c r="G9345" s="126">
        <v>0</v>
      </c>
      <c r="H9345" s="126">
        <v>4.5360791265068539E+18</v>
      </c>
    </row>
    <row r="9346" spans="3:8" ht="15" customHeight="1">
      <c r="C9346" s="113" t="b">
        <v>0</v>
      </c>
      <c r="D9346" s="124">
        <v>39920</v>
      </c>
      <c r="E9346" s="115">
        <v>14.433999999999999</v>
      </c>
      <c r="F9346" s="115">
        <v>9264</v>
      </c>
      <c r="G9346" s="126">
        <v>0</v>
      </c>
      <c r="H9346" s="126">
        <v>1.4294590142874212E+19</v>
      </c>
    </row>
    <row r="9347" spans="3:8" ht="15" customHeight="1">
      <c r="C9347" s="113" t="b">
        <v>0</v>
      </c>
      <c r="D9347" s="124">
        <v>39921</v>
      </c>
      <c r="E9347" s="115">
        <v>14.41</v>
      </c>
      <c r="F9347" s="115">
        <v>9265</v>
      </c>
      <c r="G9347" s="126">
        <v>0</v>
      </c>
      <c r="H9347" s="126">
        <v>6.9301906473372385E+18</v>
      </c>
    </row>
    <row r="9348" spans="3:8" ht="15" customHeight="1">
      <c r="C9348" s="113" t="b">
        <v>0</v>
      </c>
      <c r="D9348" s="124">
        <v>39922</v>
      </c>
      <c r="E9348" s="115">
        <v>14.401999999999999</v>
      </c>
      <c r="F9348" s="115">
        <v>9266</v>
      </c>
      <c r="G9348" s="126">
        <v>0</v>
      </c>
      <c r="H9348" s="126">
        <v>1.0604654458601243E+19</v>
      </c>
    </row>
    <row r="9349" spans="3:8" ht="15" customHeight="1">
      <c r="C9349" s="113" t="b">
        <v>0</v>
      </c>
      <c r="D9349" s="124">
        <v>39923</v>
      </c>
      <c r="E9349" s="115">
        <v>14.478999999999999</v>
      </c>
      <c r="F9349" s="115">
        <v>9267</v>
      </c>
      <c r="G9349" s="126">
        <v>0</v>
      </c>
      <c r="H9349" s="126">
        <v>1.3596002047469486E+19</v>
      </c>
    </row>
    <row r="9350" spans="3:8" ht="15" customHeight="1">
      <c r="C9350" s="113" t="b">
        <v>0</v>
      </c>
      <c r="D9350" s="124">
        <v>39924</v>
      </c>
      <c r="E9350" s="115">
        <v>14.438000000000001</v>
      </c>
      <c r="F9350" s="115">
        <v>9268</v>
      </c>
      <c r="G9350" s="126">
        <v>0</v>
      </c>
      <c r="H9350" s="126">
        <v>1.4570367680738073E+19</v>
      </c>
    </row>
    <row r="9351" spans="3:8" ht="15" customHeight="1">
      <c r="C9351" s="113" t="b">
        <v>0</v>
      </c>
      <c r="D9351" s="124">
        <v>39925</v>
      </c>
      <c r="E9351" s="115">
        <v>14.435</v>
      </c>
      <c r="F9351" s="115">
        <v>9269</v>
      </c>
      <c r="G9351" s="126">
        <v>0</v>
      </c>
      <c r="H9351" s="126">
        <v>1.5617176332153571E+19</v>
      </c>
    </row>
    <row r="9352" spans="3:8" ht="15" customHeight="1">
      <c r="C9352" s="113" t="b">
        <v>0</v>
      </c>
      <c r="D9352" s="124">
        <v>39926</v>
      </c>
      <c r="E9352" s="115">
        <v>14.308999999999999</v>
      </c>
      <c r="F9352" s="115">
        <v>9270</v>
      </c>
      <c r="G9352" s="126">
        <v>0</v>
      </c>
      <c r="H9352" s="126">
        <v>9.259091600214153E+17</v>
      </c>
    </row>
    <row r="9353" spans="3:8" ht="15" customHeight="1">
      <c r="C9353" s="113" t="b">
        <v>0</v>
      </c>
      <c r="D9353" s="124">
        <v>39927</v>
      </c>
      <c r="E9353" s="115">
        <v>14.268000000000001</v>
      </c>
      <c r="F9353" s="115">
        <v>9271</v>
      </c>
      <c r="G9353" s="126">
        <v>0</v>
      </c>
      <c r="H9353" s="126">
        <v>1.3943168564259117E+19</v>
      </c>
    </row>
    <row r="9354" spans="3:8" ht="15" customHeight="1">
      <c r="C9354" s="113" t="b">
        <v>0</v>
      </c>
      <c r="D9354" s="124">
        <v>39928</v>
      </c>
      <c r="E9354" s="115">
        <v>14.279</v>
      </c>
      <c r="F9354" s="115">
        <v>9272</v>
      </c>
      <c r="G9354" s="126">
        <v>0</v>
      </c>
      <c r="H9354" s="126">
        <v>1.2954598069665161E+19</v>
      </c>
    </row>
    <row r="9355" spans="3:8" ht="15" customHeight="1">
      <c r="C9355" s="113" t="b">
        <v>0</v>
      </c>
      <c r="D9355" s="124">
        <v>39929</v>
      </c>
      <c r="E9355" s="115">
        <v>14.278</v>
      </c>
      <c r="F9355" s="115">
        <v>9273</v>
      </c>
      <c r="G9355" s="126">
        <v>0</v>
      </c>
      <c r="H9355" s="126">
        <v>1.4615178992165972E+18</v>
      </c>
    </row>
    <row r="9356" spans="3:8" ht="15" customHeight="1">
      <c r="C9356" s="113" t="b">
        <v>0</v>
      </c>
      <c r="D9356" s="124">
        <v>39930</v>
      </c>
      <c r="E9356" s="115">
        <v>14.185</v>
      </c>
      <c r="F9356" s="115">
        <v>9274</v>
      </c>
      <c r="G9356" s="126">
        <v>0</v>
      </c>
      <c r="H9356" s="126">
        <v>1.4366226118369026E+19</v>
      </c>
    </row>
    <row r="9357" spans="3:8" ht="15" customHeight="1">
      <c r="C9357" s="113" t="b">
        <v>0</v>
      </c>
      <c r="D9357" s="124">
        <v>39931</v>
      </c>
      <c r="E9357" s="115">
        <v>14.122999999999999</v>
      </c>
      <c r="F9357" s="115">
        <v>9275</v>
      </c>
      <c r="G9357" s="126">
        <v>0</v>
      </c>
      <c r="H9357" s="126">
        <v>1.3398571191193521E+18</v>
      </c>
    </row>
    <row r="9358" spans="3:8" ht="15" customHeight="1">
      <c r="C9358" s="113" t="b">
        <v>0</v>
      </c>
      <c r="D9358" s="124">
        <v>39932</v>
      </c>
      <c r="E9358" s="115">
        <v>14.128</v>
      </c>
      <c r="F9358" s="115">
        <v>9276</v>
      </c>
      <c r="G9358" s="126">
        <v>0</v>
      </c>
      <c r="H9358" s="126">
        <v>4.6415198885824614E+18</v>
      </c>
    </row>
    <row r="9359" spans="3:8" ht="15" customHeight="1">
      <c r="C9359" s="113" t="b">
        <v>0</v>
      </c>
      <c r="D9359" s="124">
        <v>39933</v>
      </c>
      <c r="E9359" s="115">
        <v>14.081</v>
      </c>
      <c r="F9359" s="115">
        <v>9277</v>
      </c>
      <c r="G9359" s="126">
        <v>0</v>
      </c>
      <c r="H9359" s="126">
        <v>3.6899867808496502E+18</v>
      </c>
    </row>
    <row r="9360" spans="3:8" ht="15" customHeight="1">
      <c r="C9360" s="113" t="b">
        <v>0</v>
      </c>
      <c r="D9360" s="124">
        <v>39934</v>
      </c>
      <c r="E9360" s="115">
        <v>13.956</v>
      </c>
      <c r="F9360" s="115">
        <v>9278</v>
      </c>
      <c r="G9360" s="126">
        <v>0</v>
      </c>
      <c r="H9360" s="126">
        <v>1.2379472008711684E+19</v>
      </c>
    </row>
    <row r="9361" spans="3:8" ht="15" customHeight="1">
      <c r="C9361" s="113" t="b">
        <v>0</v>
      </c>
      <c r="D9361" s="124">
        <v>39935</v>
      </c>
      <c r="E9361" s="115">
        <v>13.901</v>
      </c>
      <c r="F9361" s="115">
        <v>9279</v>
      </c>
      <c r="G9361" s="126">
        <v>0</v>
      </c>
      <c r="H9361" s="126">
        <v>1.4766964453149534E+19</v>
      </c>
    </row>
    <row r="9362" spans="3:8" ht="15" customHeight="1">
      <c r="C9362" s="113" t="b">
        <v>0</v>
      </c>
      <c r="D9362" s="124">
        <v>39936</v>
      </c>
      <c r="E9362" s="115">
        <v>13.856999999999999</v>
      </c>
      <c r="F9362" s="115">
        <v>9280</v>
      </c>
      <c r="G9362" s="126">
        <v>0</v>
      </c>
      <c r="H9362" s="126">
        <v>1.2196645274437644E+19</v>
      </c>
    </row>
    <row r="9363" spans="3:8" ht="15" customHeight="1">
      <c r="C9363" s="113" t="b">
        <v>0</v>
      </c>
      <c r="D9363" s="124">
        <v>39937</v>
      </c>
      <c r="E9363" s="115">
        <v>13.863</v>
      </c>
      <c r="F9363" s="115">
        <v>9281</v>
      </c>
      <c r="G9363" s="126">
        <v>0</v>
      </c>
      <c r="H9363" s="126">
        <v>1.5859700328345178E+18</v>
      </c>
    </row>
    <row r="9364" spans="3:8" ht="15" customHeight="1">
      <c r="C9364" s="113" t="b">
        <v>0</v>
      </c>
      <c r="D9364" s="124">
        <v>39938</v>
      </c>
      <c r="E9364" s="115">
        <v>13.78</v>
      </c>
      <c r="F9364" s="115">
        <v>9282</v>
      </c>
      <c r="G9364" s="126">
        <v>0</v>
      </c>
      <c r="H9364" s="126">
        <v>1.1543472452113797E+19</v>
      </c>
    </row>
    <row r="9365" spans="3:8" ht="15" customHeight="1">
      <c r="C9365" s="113" t="b">
        <v>0</v>
      </c>
      <c r="D9365" s="124">
        <v>39939</v>
      </c>
      <c r="E9365" s="115">
        <v>13.763</v>
      </c>
      <c r="F9365" s="115">
        <v>9283</v>
      </c>
      <c r="G9365" s="126">
        <v>0</v>
      </c>
      <c r="H9365" s="126">
        <v>9.65162854436642E+18</v>
      </c>
    </row>
    <row r="9366" spans="3:8" ht="15" customHeight="1">
      <c r="C9366" s="113" t="b">
        <v>0</v>
      </c>
      <c r="D9366" s="124">
        <v>39940</v>
      </c>
      <c r="E9366" s="115">
        <v>13.693</v>
      </c>
      <c r="F9366" s="115">
        <v>9284</v>
      </c>
      <c r="G9366" s="126">
        <v>0</v>
      </c>
      <c r="H9366" s="126">
        <v>1.1144015483993803E+19</v>
      </c>
    </row>
    <row r="9367" spans="3:8" ht="15" customHeight="1">
      <c r="C9367" s="113" t="b">
        <v>0</v>
      </c>
      <c r="D9367" s="124">
        <v>39941</v>
      </c>
      <c r="E9367" s="115">
        <v>13.683</v>
      </c>
      <c r="F9367" s="115">
        <v>9285</v>
      </c>
      <c r="G9367" s="126">
        <v>0</v>
      </c>
      <c r="H9367" s="126">
        <v>7.0517083983974595E+18</v>
      </c>
    </row>
    <row r="9368" spans="3:8" ht="15" customHeight="1">
      <c r="C9368" s="113" t="b">
        <v>0</v>
      </c>
      <c r="D9368" s="124">
        <v>39942</v>
      </c>
      <c r="E9368" s="115">
        <v>13.616</v>
      </c>
      <c r="F9368" s="115">
        <v>9286</v>
      </c>
      <c r="G9368" s="126">
        <v>0</v>
      </c>
      <c r="H9368" s="126">
        <v>2.9253968561440788E+18</v>
      </c>
    </row>
    <row r="9369" spans="3:8" ht="15" customHeight="1">
      <c r="C9369" s="113" t="b">
        <v>0</v>
      </c>
      <c r="D9369" s="124">
        <v>39943</v>
      </c>
      <c r="E9369" s="115">
        <v>13.576000000000001</v>
      </c>
      <c r="F9369" s="115">
        <v>9287</v>
      </c>
      <c r="G9369" s="126">
        <v>0</v>
      </c>
      <c r="H9369" s="126">
        <v>1.4921021702375735E+19</v>
      </c>
    </row>
    <row r="9370" spans="3:8" ht="15" customHeight="1">
      <c r="C9370" s="113" t="b">
        <v>0</v>
      </c>
      <c r="D9370" s="124">
        <v>39944</v>
      </c>
      <c r="E9370" s="115">
        <v>13.457000000000001</v>
      </c>
      <c r="F9370" s="115">
        <v>9288</v>
      </c>
      <c r="G9370" s="126">
        <v>0</v>
      </c>
      <c r="H9370" s="126">
        <v>5.8917721963198758E+17</v>
      </c>
    </row>
    <row r="9371" spans="3:8" ht="15" customHeight="1">
      <c r="C9371" s="113" t="b">
        <v>0</v>
      </c>
      <c r="D9371" s="124">
        <v>39945</v>
      </c>
      <c r="E9371" s="115">
        <v>13.406000000000001</v>
      </c>
      <c r="F9371" s="115">
        <v>9289</v>
      </c>
      <c r="G9371" s="126">
        <v>0</v>
      </c>
      <c r="H9371" s="126">
        <v>9.1742026327303352E+18</v>
      </c>
    </row>
    <row r="9372" spans="3:8" ht="15" customHeight="1">
      <c r="C9372" s="113" t="b">
        <v>0</v>
      </c>
      <c r="D9372" s="124">
        <v>39946</v>
      </c>
      <c r="E9372" s="115">
        <v>13.379</v>
      </c>
      <c r="F9372" s="115">
        <v>9290</v>
      </c>
      <c r="G9372" s="126">
        <v>0</v>
      </c>
      <c r="H9372" s="126">
        <v>2.884810457421847E+18</v>
      </c>
    </row>
    <row r="9373" spans="3:8" ht="15" customHeight="1">
      <c r="C9373" s="113" t="b">
        <v>0</v>
      </c>
      <c r="D9373" s="124">
        <v>39947</v>
      </c>
      <c r="E9373" s="115">
        <v>13.334</v>
      </c>
      <c r="F9373" s="115">
        <v>9291</v>
      </c>
      <c r="G9373" s="126">
        <v>0</v>
      </c>
      <c r="H9373" s="126">
        <v>7.6567436818940539E+18</v>
      </c>
    </row>
    <row r="9374" spans="3:8" ht="15" customHeight="1">
      <c r="C9374" s="113" t="b">
        <v>0</v>
      </c>
      <c r="D9374" s="124">
        <v>39948</v>
      </c>
      <c r="E9374" s="115">
        <v>13.288</v>
      </c>
      <c r="F9374" s="115">
        <v>9292</v>
      </c>
      <c r="G9374" s="126">
        <v>0</v>
      </c>
      <c r="H9374" s="126">
        <v>1.1815512170143738E+19</v>
      </c>
    </row>
    <row r="9375" spans="3:8" ht="15" customHeight="1">
      <c r="C9375" s="113" t="b">
        <v>0</v>
      </c>
      <c r="D9375" s="124">
        <v>39949</v>
      </c>
      <c r="E9375" s="115">
        <v>13.17</v>
      </c>
      <c r="F9375" s="115">
        <v>9293</v>
      </c>
      <c r="G9375" s="126">
        <v>0</v>
      </c>
      <c r="H9375" s="126">
        <v>1.4995394709323344E+19</v>
      </c>
    </row>
    <row r="9376" spans="3:8" ht="15" customHeight="1">
      <c r="C9376" s="113" t="b">
        <v>0</v>
      </c>
      <c r="D9376" s="124">
        <v>39950</v>
      </c>
      <c r="E9376" s="115">
        <v>13.154999999999999</v>
      </c>
      <c r="F9376" s="115">
        <v>9294</v>
      </c>
      <c r="G9376" s="126">
        <v>0</v>
      </c>
      <c r="H9376" s="126">
        <v>1.1827810028014811E+19</v>
      </c>
    </row>
    <row r="9377" spans="3:8" ht="15" customHeight="1">
      <c r="C9377" s="113" t="b">
        <v>0</v>
      </c>
      <c r="D9377" s="124">
        <v>39951</v>
      </c>
      <c r="E9377" s="115">
        <v>13.061</v>
      </c>
      <c r="F9377" s="115">
        <v>9295</v>
      </c>
      <c r="G9377" s="126">
        <v>0</v>
      </c>
      <c r="H9377" s="126">
        <v>1.5223258600432873E+19</v>
      </c>
    </row>
    <row r="9378" spans="3:8" ht="15" customHeight="1">
      <c r="C9378" s="113" t="b">
        <v>0</v>
      </c>
      <c r="D9378" s="124">
        <v>39952</v>
      </c>
      <c r="E9378" s="115">
        <v>12.992000000000001</v>
      </c>
      <c r="F9378" s="115">
        <v>9296</v>
      </c>
      <c r="G9378" s="126">
        <v>0</v>
      </c>
      <c r="H9378" s="126">
        <v>9.5077632107412255E+18</v>
      </c>
    </row>
    <row r="9379" spans="3:8" ht="15" customHeight="1">
      <c r="C9379" s="113" t="b">
        <v>0</v>
      </c>
      <c r="D9379" s="124">
        <v>39953</v>
      </c>
      <c r="E9379" s="115">
        <v>13</v>
      </c>
      <c r="F9379" s="115">
        <v>9297</v>
      </c>
      <c r="G9379" s="126">
        <v>0</v>
      </c>
      <c r="H9379" s="126">
        <v>1.3340275481493545E+19</v>
      </c>
    </row>
    <row r="9380" spans="3:8" ht="15" customHeight="1">
      <c r="C9380" s="113" t="b">
        <v>0</v>
      </c>
      <c r="D9380" s="124">
        <v>39954</v>
      </c>
      <c r="E9380" s="115">
        <v>12.942</v>
      </c>
      <c r="F9380" s="115">
        <v>9298</v>
      </c>
      <c r="G9380" s="126">
        <v>0</v>
      </c>
      <c r="H9380" s="126">
        <v>6.554475097498882E+18</v>
      </c>
    </row>
    <row r="9381" spans="3:8" ht="15" customHeight="1">
      <c r="C9381" s="113" t="b">
        <v>0</v>
      </c>
      <c r="D9381" s="124">
        <v>39955</v>
      </c>
      <c r="E9381" s="115">
        <v>12.906000000000001</v>
      </c>
      <c r="F9381" s="115">
        <v>9299</v>
      </c>
      <c r="G9381" s="126">
        <v>0</v>
      </c>
      <c r="H9381" s="126">
        <v>8.8578172910390989E+18</v>
      </c>
    </row>
    <row r="9382" spans="3:8" ht="15" customHeight="1">
      <c r="C9382" s="113" t="b">
        <v>0</v>
      </c>
      <c r="D9382" s="124">
        <v>39956</v>
      </c>
      <c r="E9382" s="115">
        <v>12.821999999999999</v>
      </c>
      <c r="F9382" s="115">
        <v>9300</v>
      </c>
      <c r="G9382" s="126">
        <v>0</v>
      </c>
      <c r="H9382" s="126">
        <v>1.5175062427549835E+19</v>
      </c>
    </row>
    <row r="9383" spans="3:8" ht="15" customHeight="1">
      <c r="C9383" s="113" t="b">
        <v>0</v>
      </c>
      <c r="D9383" s="124">
        <v>39957</v>
      </c>
      <c r="E9383" s="115">
        <v>12.731999999999999</v>
      </c>
      <c r="F9383" s="115">
        <v>9301</v>
      </c>
      <c r="G9383" s="126">
        <v>0</v>
      </c>
      <c r="H9383" s="126">
        <v>1.7535554609961802E+19</v>
      </c>
    </row>
    <row r="9384" spans="3:8" ht="15" customHeight="1">
      <c r="C9384" s="113" t="b">
        <v>0</v>
      </c>
      <c r="D9384" s="124">
        <v>39958</v>
      </c>
      <c r="E9384" s="115">
        <v>12.637</v>
      </c>
      <c r="F9384" s="115">
        <v>9302</v>
      </c>
      <c r="G9384" s="126">
        <v>0</v>
      </c>
      <c r="H9384" s="126">
        <v>1.3470605496128997E+19</v>
      </c>
    </row>
    <row r="9385" spans="3:8" ht="15" customHeight="1">
      <c r="C9385" s="113" t="b">
        <v>0</v>
      </c>
      <c r="D9385" s="124">
        <v>39959</v>
      </c>
      <c r="E9385" s="115">
        <v>12.582000000000001</v>
      </c>
      <c r="F9385" s="115">
        <v>9303</v>
      </c>
      <c r="G9385" s="126">
        <v>0</v>
      </c>
      <c r="H9385" s="126">
        <v>1.6779811954185178E+18</v>
      </c>
    </row>
    <row r="9386" spans="3:8" ht="15" customHeight="1">
      <c r="C9386" s="113" t="b">
        <v>0</v>
      </c>
      <c r="D9386" s="124">
        <v>39960</v>
      </c>
      <c r="E9386" s="115">
        <v>12.574999999999999</v>
      </c>
      <c r="F9386" s="115">
        <v>9304</v>
      </c>
      <c r="G9386" s="126">
        <v>0</v>
      </c>
      <c r="H9386" s="126">
        <v>1.0624889010169035E+19</v>
      </c>
    </row>
    <row r="9387" spans="3:8" ht="15" customHeight="1">
      <c r="C9387" s="113" t="b">
        <v>0</v>
      </c>
      <c r="D9387" s="124">
        <v>39961</v>
      </c>
      <c r="E9387" s="115">
        <v>12.541</v>
      </c>
      <c r="F9387" s="115">
        <v>9305</v>
      </c>
      <c r="G9387" s="126">
        <v>0</v>
      </c>
      <c r="H9387" s="126">
        <v>5.7287077526642299E+18</v>
      </c>
    </row>
    <row r="9388" spans="3:8" ht="15" customHeight="1">
      <c r="C9388" s="113" t="b">
        <v>0</v>
      </c>
      <c r="D9388" s="124">
        <v>39962</v>
      </c>
      <c r="E9388" s="115">
        <v>12.465</v>
      </c>
      <c r="F9388" s="115">
        <v>9306</v>
      </c>
      <c r="G9388" s="126">
        <v>0</v>
      </c>
      <c r="H9388" s="126">
        <v>1.0024381498783556E+19</v>
      </c>
    </row>
    <row r="9389" spans="3:8" ht="15" customHeight="1">
      <c r="C9389" s="113" t="b">
        <v>0</v>
      </c>
      <c r="D9389" s="124">
        <v>39963</v>
      </c>
      <c r="E9389" s="115">
        <v>12.375999999999999</v>
      </c>
      <c r="F9389" s="115">
        <v>9307</v>
      </c>
      <c r="G9389" s="126">
        <v>0</v>
      </c>
      <c r="H9389" s="126">
        <v>6.8085074613153321E+18</v>
      </c>
    </row>
    <row r="9390" spans="3:8" ht="15" customHeight="1">
      <c r="C9390" s="113" t="b">
        <v>0</v>
      </c>
      <c r="D9390" s="124">
        <v>39964</v>
      </c>
      <c r="E9390" s="115">
        <v>12.28</v>
      </c>
      <c r="F9390" s="115">
        <v>9308</v>
      </c>
      <c r="G9390" s="126">
        <v>0</v>
      </c>
      <c r="H9390" s="126">
        <v>6.7444854479071549E+18</v>
      </c>
    </row>
    <row r="9391" spans="3:8" ht="15" customHeight="1">
      <c r="C9391" s="113" t="b">
        <v>0</v>
      </c>
      <c r="D9391" s="124">
        <v>39965</v>
      </c>
      <c r="E9391" s="115">
        <v>12.138999999999999</v>
      </c>
      <c r="F9391" s="115">
        <v>9309</v>
      </c>
      <c r="G9391" s="126">
        <v>0</v>
      </c>
      <c r="H9391" s="126">
        <v>1.066906248192109E+19</v>
      </c>
    </row>
    <row r="9392" spans="3:8" ht="15" customHeight="1">
      <c r="C9392" s="113" t="b">
        <v>0</v>
      </c>
      <c r="D9392" s="124">
        <v>39966</v>
      </c>
      <c r="E9392" s="115">
        <v>12.02</v>
      </c>
      <c r="F9392" s="115">
        <v>9310</v>
      </c>
      <c r="G9392" s="126">
        <v>0</v>
      </c>
      <c r="H9392" s="126">
        <v>5.3998728983648983E+18</v>
      </c>
    </row>
    <row r="9393" spans="3:8" ht="15" customHeight="1">
      <c r="C9393" s="113" t="b">
        <v>0</v>
      </c>
      <c r="D9393" s="124">
        <v>39967</v>
      </c>
      <c r="E9393" s="115">
        <v>11.922000000000001</v>
      </c>
      <c r="F9393" s="115">
        <v>9311</v>
      </c>
      <c r="G9393" s="126">
        <v>0</v>
      </c>
      <c r="H9393" s="126">
        <v>7.6472180357125663E+18</v>
      </c>
    </row>
    <row r="9394" spans="3:8" ht="15" customHeight="1">
      <c r="C9394" s="113" t="b">
        <v>0</v>
      </c>
      <c r="D9394" s="124">
        <v>39968</v>
      </c>
      <c r="E9394" s="115">
        <v>11.909000000000001</v>
      </c>
      <c r="F9394" s="115">
        <v>9312</v>
      </c>
      <c r="G9394" s="126">
        <v>0</v>
      </c>
      <c r="H9394" s="126">
        <v>1.79931422646015E+19</v>
      </c>
    </row>
    <row r="9395" spans="3:8" ht="15" customHeight="1">
      <c r="C9395" s="113" t="b">
        <v>0</v>
      </c>
      <c r="D9395" s="124">
        <v>39969</v>
      </c>
      <c r="E9395" s="115">
        <v>11.884</v>
      </c>
      <c r="F9395" s="115">
        <v>9313</v>
      </c>
      <c r="G9395" s="126">
        <v>0</v>
      </c>
      <c r="H9395" s="126">
        <v>1.2624741413598134E+18</v>
      </c>
    </row>
    <row r="9396" spans="3:8" ht="15" customHeight="1">
      <c r="C9396" s="113" t="b">
        <v>0</v>
      </c>
      <c r="D9396" s="124">
        <v>39970</v>
      </c>
      <c r="E9396" s="115">
        <v>11.782999999999999</v>
      </c>
      <c r="F9396" s="115">
        <v>9314</v>
      </c>
      <c r="G9396" s="126">
        <v>0</v>
      </c>
      <c r="H9396" s="126">
        <v>5.4306794324590172E+18</v>
      </c>
    </row>
    <row r="9397" spans="3:8" ht="15" customHeight="1">
      <c r="C9397" s="113" t="b">
        <v>0</v>
      </c>
      <c r="D9397" s="124">
        <v>39971</v>
      </c>
      <c r="E9397" s="115">
        <v>11.74</v>
      </c>
      <c r="F9397" s="115">
        <v>9315</v>
      </c>
      <c r="G9397" s="126">
        <v>0</v>
      </c>
      <c r="H9397" s="126">
        <v>2.047975368302977E+18</v>
      </c>
    </row>
    <row r="9398" spans="3:8" ht="15" customHeight="1">
      <c r="C9398" s="113" t="b">
        <v>0</v>
      </c>
      <c r="D9398" s="124">
        <v>39972</v>
      </c>
      <c r="E9398" s="115">
        <v>11.676</v>
      </c>
      <c r="F9398" s="115">
        <v>9316</v>
      </c>
      <c r="G9398" s="126">
        <v>0</v>
      </c>
      <c r="H9398" s="126">
        <v>2.7045991650468915E+18</v>
      </c>
    </row>
    <row r="9399" spans="3:8" ht="15" customHeight="1">
      <c r="C9399" s="113" t="b">
        <v>0</v>
      </c>
      <c r="D9399" s="124">
        <v>39973</v>
      </c>
      <c r="E9399" s="115">
        <v>11.632</v>
      </c>
      <c r="F9399" s="115">
        <v>9317</v>
      </c>
      <c r="G9399" s="126">
        <v>0</v>
      </c>
      <c r="H9399" s="126">
        <v>1.45664878778317E+19</v>
      </c>
    </row>
    <row r="9400" spans="3:8" ht="15" customHeight="1">
      <c r="C9400" s="113" t="b">
        <v>0</v>
      </c>
      <c r="D9400" s="124">
        <v>39974</v>
      </c>
      <c r="E9400" s="115">
        <v>11.629</v>
      </c>
      <c r="F9400" s="115">
        <v>9318</v>
      </c>
      <c r="G9400" s="126">
        <v>0</v>
      </c>
      <c r="H9400" s="126">
        <v>1.2340250000724781E+19</v>
      </c>
    </row>
    <row r="9401" spans="3:8" ht="15" customHeight="1">
      <c r="C9401" s="113" t="b">
        <v>0</v>
      </c>
      <c r="D9401" s="124">
        <v>39975</v>
      </c>
      <c r="E9401" s="115">
        <v>11.657</v>
      </c>
      <c r="F9401" s="115">
        <v>9319</v>
      </c>
      <c r="G9401" s="126">
        <v>0</v>
      </c>
      <c r="H9401" s="126">
        <v>2.6985552703304387E+18</v>
      </c>
    </row>
    <row r="9402" spans="3:8" ht="15" customHeight="1">
      <c r="C9402" s="113" t="b">
        <v>0</v>
      </c>
      <c r="D9402" s="124">
        <v>39976</v>
      </c>
      <c r="E9402" s="115">
        <v>11.670999999999999</v>
      </c>
      <c r="F9402" s="115">
        <v>9320</v>
      </c>
      <c r="G9402" s="126">
        <v>0</v>
      </c>
      <c r="H9402" s="126">
        <v>1.7763745927969622E+19</v>
      </c>
    </row>
    <row r="9403" spans="3:8" ht="15" customHeight="1">
      <c r="C9403" s="113" t="b">
        <v>0</v>
      </c>
      <c r="D9403" s="124">
        <v>39977</v>
      </c>
      <c r="E9403" s="115">
        <v>11.624000000000001</v>
      </c>
      <c r="F9403" s="115">
        <v>9321</v>
      </c>
      <c r="G9403" s="126">
        <v>0</v>
      </c>
      <c r="H9403" s="126">
        <v>1.4623951549880314E+19</v>
      </c>
    </row>
    <row r="9404" spans="3:8" ht="15" customHeight="1">
      <c r="C9404" s="113" t="b">
        <v>0</v>
      </c>
      <c r="D9404" s="124">
        <v>39978</v>
      </c>
      <c r="E9404" s="115">
        <v>11.554</v>
      </c>
      <c r="F9404" s="115">
        <v>9322</v>
      </c>
      <c r="G9404" s="126">
        <v>0</v>
      </c>
      <c r="H9404" s="126">
        <v>1.3609785751742822E+18</v>
      </c>
    </row>
    <row r="9405" spans="3:8" ht="15" customHeight="1">
      <c r="C9405" s="113" t="b">
        <v>0</v>
      </c>
      <c r="D9405" s="124">
        <v>39979</v>
      </c>
      <c r="E9405" s="115">
        <v>11.497</v>
      </c>
      <c r="F9405" s="115">
        <v>9323</v>
      </c>
      <c r="G9405" s="126">
        <v>0</v>
      </c>
      <c r="H9405" s="126">
        <v>2.8903166080903281E+18</v>
      </c>
    </row>
    <row r="9406" spans="3:8" ht="15" customHeight="1">
      <c r="C9406" s="113" t="b">
        <v>0</v>
      </c>
      <c r="D9406" s="124">
        <v>39980</v>
      </c>
      <c r="E9406" s="115">
        <v>11.385</v>
      </c>
      <c r="F9406" s="115">
        <v>9324</v>
      </c>
      <c r="G9406" s="126">
        <v>0</v>
      </c>
      <c r="H9406" s="126">
        <v>1.5924831051929551E+19</v>
      </c>
    </row>
    <row r="9407" spans="3:8" ht="15" customHeight="1">
      <c r="C9407" s="113" t="b">
        <v>0</v>
      </c>
      <c r="D9407" s="124">
        <v>39981</v>
      </c>
      <c r="E9407" s="115">
        <v>11.292999999999999</v>
      </c>
      <c r="F9407" s="115">
        <v>9325</v>
      </c>
      <c r="G9407" s="126">
        <v>0</v>
      </c>
      <c r="H9407" s="126">
        <v>1.0794026394859741E+19</v>
      </c>
    </row>
    <row r="9408" spans="3:8" ht="15" customHeight="1">
      <c r="C9408" s="113" t="b">
        <v>0</v>
      </c>
      <c r="D9408" s="124">
        <v>39982</v>
      </c>
      <c r="E9408" s="115">
        <v>11.285</v>
      </c>
      <c r="F9408" s="115">
        <v>9326</v>
      </c>
      <c r="G9408" s="126">
        <v>0</v>
      </c>
      <c r="H9408" s="126">
        <v>1.5407820583977992E+19</v>
      </c>
    </row>
    <row r="9409" spans="3:8" ht="15" customHeight="1">
      <c r="C9409" s="113" t="b">
        <v>0</v>
      </c>
      <c r="D9409" s="124">
        <v>39983</v>
      </c>
      <c r="E9409" s="115">
        <v>11.188000000000001</v>
      </c>
      <c r="F9409" s="115">
        <v>9327</v>
      </c>
      <c r="G9409" s="126">
        <v>0</v>
      </c>
      <c r="H9409" s="126">
        <v>7.3820491384665887E+18</v>
      </c>
    </row>
    <row r="9410" spans="3:8" ht="15" customHeight="1">
      <c r="C9410" s="113" t="b">
        <v>0</v>
      </c>
      <c r="D9410" s="124">
        <v>39984</v>
      </c>
      <c r="E9410" s="115">
        <v>11.169</v>
      </c>
      <c r="F9410" s="115">
        <v>9328</v>
      </c>
      <c r="G9410" s="126">
        <v>0</v>
      </c>
      <c r="H9410" s="126">
        <v>7.3248597636588698E+18</v>
      </c>
    </row>
    <row r="9411" spans="3:8" ht="15" customHeight="1">
      <c r="C9411" s="113" t="b">
        <v>0</v>
      </c>
      <c r="D9411" s="124">
        <v>39985</v>
      </c>
      <c r="E9411" s="115">
        <v>11.096</v>
      </c>
      <c r="F9411" s="115">
        <v>9329</v>
      </c>
      <c r="G9411" s="126">
        <v>0</v>
      </c>
      <c r="H9411" s="126">
        <v>1.1802916403570672E+19</v>
      </c>
    </row>
    <row r="9412" spans="3:8" ht="15" customHeight="1">
      <c r="C9412" s="113" t="b">
        <v>0</v>
      </c>
      <c r="D9412" s="124">
        <v>39986</v>
      </c>
      <c r="E9412" s="115">
        <v>11.064</v>
      </c>
      <c r="F9412" s="115">
        <v>9330</v>
      </c>
      <c r="G9412" s="126">
        <v>0</v>
      </c>
      <c r="H9412" s="126">
        <v>2.9830028713841551E+18</v>
      </c>
    </row>
    <row r="9413" spans="3:8" ht="15" customHeight="1">
      <c r="C9413" s="113" t="b">
        <v>0</v>
      </c>
      <c r="D9413" s="124">
        <v>39987</v>
      </c>
      <c r="E9413" s="115">
        <v>10.882</v>
      </c>
      <c r="F9413" s="115">
        <v>9331</v>
      </c>
      <c r="G9413" s="126">
        <v>0</v>
      </c>
      <c r="H9413" s="126">
        <v>5.6902926975112417E+18</v>
      </c>
    </row>
    <row r="9414" spans="3:8" ht="15" customHeight="1">
      <c r="C9414" s="113" t="b">
        <v>0</v>
      </c>
      <c r="D9414" s="124">
        <v>39988</v>
      </c>
      <c r="E9414" s="115">
        <v>10.769</v>
      </c>
      <c r="F9414" s="115">
        <v>9332</v>
      </c>
      <c r="G9414" s="126">
        <v>0</v>
      </c>
      <c r="H9414" s="126">
        <v>9.2330107901828977E+18</v>
      </c>
    </row>
    <row r="9415" spans="3:8" ht="15" customHeight="1">
      <c r="C9415" s="113" t="b">
        <v>0</v>
      </c>
      <c r="D9415" s="124">
        <v>39989</v>
      </c>
      <c r="E9415" s="115">
        <v>10.717000000000001</v>
      </c>
      <c r="F9415" s="115">
        <v>9333</v>
      </c>
      <c r="G9415" s="126">
        <v>0</v>
      </c>
      <c r="H9415" s="126">
        <v>1.4071214986910861E+19</v>
      </c>
    </row>
    <row r="9416" spans="3:8" ht="15" customHeight="1">
      <c r="C9416" s="113" t="b">
        <v>0</v>
      </c>
      <c r="D9416" s="124">
        <v>39990</v>
      </c>
      <c r="E9416" s="115">
        <v>10.632999999999999</v>
      </c>
      <c r="F9416" s="115">
        <v>9334</v>
      </c>
      <c r="G9416" s="126">
        <v>0</v>
      </c>
      <c r="H9416" s="126">
        <v>7.6975259119325041E+18</v>
      </c>
    </row>
    <row r="9417" spans="3:8" ht="15" customHeight="1">
      <c r="C9417" s="113" t="b">
        <v>0</v>
      </c>
      <c r="D9417" s="124">
        <v>39991</v>
      </c>
      <c r="E9417" s="115">
        <v>10.625999999999999</v>
      </c>
      <c r="F9417" s="115">
        <v>9335</v>
      </c>
      <c r="G9417" s="126">
        <v>0</v>
      </c>
      <c r="H9417" s="126">
        <v>1.6000073946836339E+19</v>
      </c>
    </row>
    <row r="9418" spans="3:8" ht="15" customHeight="1">
      <c r="C9418" s="113" t="b">
        <v>0</v>
      </c>
      <c r="D9418" s="124">
        <v>39992</v>
      </c>
      <c r="E9418" s="115">
        <v>10.436999999999999</v>
      </c>
      <c r="F9418" s="115">
        <v>9336</v>
      </c>
      <c r="G9418" s="126">
        <v>0</v>
      </c>
      <c r="H9418" s="126">
        <v>1.5233762027957952E+18</v>
      </c>
    </row>
    <row r="9419" spans="3:8" ht="15" customHeight="1">
      <c r="C9419" s="113" t="b">
        <v>0</v>
      </c>
      <c r="D9419" s="124">
        <v>39993</v>
      </c>
      <c r="E9419" s="115">
        <v>10.334</v>
      </c>
      <c r="F9419" s="115">
        <v>9337</v>
      </c>
      <c r="G9419" s="126">
        <v>0</v>
      </c>
      <c r="H9419" s="126">
        <v>1.4642314309119154E+19</v>
      </c>
    </row>
    <row r="9420" spans="3:8" ht="15" customHeight="1">
      <c r="C9420" s="113" t="b">
        <v>0</v>
      </c>
      <c r="D9420" s="124">
        <v>39994</v>
      </c>
      <c r="E9420" s="115">
        <v>10.393000000000001</v>
      </c>
      <c r="F9420" s="115">
        <v>9338</v>
      </c>
      <c r="G9420" s="126">
        <v>0</v>
      </c>
      <c r="H9420" s="126">
        <v>1.1399338460750238E+19</v>
      </c>
    </row>
    <row r="9421" spans="3:8" ht="15" customHeight="1">
      <c r="C9421" s="113" t="b">
        <v>0</v>
      </c>
      <c r="D9421" s="124">
        <v>39995</v>
      </c>
      <c r="E9421" s="115">
        <v>10.054</v>
      </c>
      <c r="F9421" s="115">
        <v>9339</v>
      </c>
      <c r="G9421" s="126">
        <v>0</v>
      </c>
      <c r="H9421" s="126">
        <v>6.5320814690601308E+18</v>
      </c>
    </row>
    <row r="9422" spans="3:8" ht="15" customHeight="1">
      <c r="C9422" s="113" t="b">
        <v>0</v>
      </c>
      <c r="D9422" s="124">
        <v>39996</v>
      </c>
      <c r="E9422" s="115">
        <v>9.9290000000000003</v>
      </c>
      <c r="F9422" s="115">
        <v>9340</v>
      </c>
      <c r="G9422" s="126">
        <v>0</v>
      </c>
      <c r="H9422" s="126">
        <v>3.69199943436832E+18</v>
      </c>
    </row>
    <row r="9423" spans="3:8" ht="15" customHeight="1">
      <c r="C9423" s="113" t="b">
        <v>0</v>
      </c>
      <c r="D9423" s="124">
        <v>39997</v>
      </c>
      <c r="E9423" s="115">
        <v>9.8580000000000005</v>
      </c>
      <c r="F9423" s="115">
        <v>9341</v>
      </c>
      <c r="G9423" s="126">
        <v>0</v>
      </c>
      <c r="H9423" s="126">
        <v>6.3408679478361011E+17</v>
      </c>
    </row>
    <row r="9424" spans="3:8" ht="15" customHeight="1">
      <c r="C9424" s="113" t="b">
        <v>0</v>
      </c>
      <c r="D9424" s="124">
        <v>39998</v>
      </c>
      <c r="E9424" s="115">
        <v>9.6950000000000003</v>
      </c>
      <c r="F9424" s="115">
        <v>9342</v>
      </c>
      <c r="G9424" s="126">
        <v>0</v>
      </c>
      <c r="H9424" s="126">
        <v>1.1230178156998531E+19</v>
      </c>
    </row>
    <row r="9425" spans="3:8" ht="15" customHeight="1">
      <c r="C9425" s="113" t="b">
        <v>0</v>
      </c>
      <c r="D9425" s="124">
        <v>39999</v>
      </c>
      <c r="E9425" s="115">
        <v>9.6430000000000007</v>
      </c>
      <c r="F9425" s="115">
        <v>9343</v>
      </c>
      <c r="G9425" s="126">
        <v>0</v>
      </c>
      <c r="H9425" s="126">
        <v>1.2693031307118752E+19</v>
      </c>
    </row>
    <row r="9426" spans="3:8" ht="15" customHeight="1">
      <c r="C9426" s="113" t="b">
        <v>0</v>
      </c>
      <c r="D9426" s="124">
        <v>40000</v>
      </c>
      <c r="E9426" s="115">
        <v>9.5039999999999996</v>
      </c>
      <c r="F9426" s="115">
        <v>9344</v>
      </c>
      <c r="G9426" s="126">
        <v>0</v>
      </c>
      <c r="H9426" s="126">
        <v>1.353707984505804E+19</v>
      </c>
    </row>
    <row r="9427" spans="3:8" ht="15" customHeight="1">
      <c r="C9427" s="113" t="b">
        <v>0</v>
      </c>
      <c r="D9427" s="124">
        <v>40001</v>
      </c>
      <c r="E9427" s="115">
        <v>9.3859999999999992</v>
      </c>
      <c r="F9427" s="115">
        <v>9345</v>
      </c>
      <c r="G9427" s="126">
        <v>0</v>
      </c>
      <c r="H9427" s="126">
        <v>3.4900924843502607E+18</v>
      </c>
    </row>
    <row r="9428" spans="3:8" ht="15" customHeight="1">
      <c r="C9428" s="113" t="b">
        <v>0</v>
      </c>
      <c r="D9428" s="124">
        <v>40002</v>
      </c>
      <c r="E9428" s="115">
        <v>9.2919999999999998</v>
      </c>
      <c r="F9428" s="115">
        <v>9346</v>
      </c>
      <c r="G9428" s="126">
        <v>0</v>
      </c>
      <c r="H9428" s="126">
        <v>1.4810584801580089E+19</v>
      </c>
    </row>
    <row r="9429" spans="3:8" ht="15" customHeight="1">
      <c r="C9429" s="113" t="b">
        <v>0</v>
      </c>
      <c r="D9429" s="124">
        <v>40003</v>
      </c>
      <c r="E9429" s="115">
        <v>9.18</v>
      </c>
      <c r="F9429" s="115">
        <v>9347</v>
      </c>
      <c r="G9429" s="126">
        <v>0</v>
      </c>
      <c r="H9429" s="126">
        <v>1.4081182892754797E+19</v>
      </c>
    </row>
    <row r="9430" spans="3:8" ht="15" customHeight="1">
      <c r="C9430" s="113" t="b">
        <v>0</v>
      </c>
      <c r="D9430" s="124">
        <v>40004</v>
      </c>
      <c r="E9430" s="115">
        <v>9.0299999999999994</v>
      </c>
      <c r="F9430" s="115">
        <v>9348</v>
      </c>
      <c r="G9430" s="126">
        <v>0</v>
      </c>
      <c r="H9430" s="126">
        <v>1.187675068764546E+18</v>
      </c>
    </row>
    <row r="9431" spans="3:8" ht="15" customHeight="1">
      <c r="C9431" s="113" t="b">
        <v>0</v>
      </c>
      <c r="D9431" s="124">
        <v>40005</v>
      </c>
      <c r="E9431" s="115">
        <v>9.0009999999999994</v>
      </c>
      <c r="F9431" s="115">
        <v>9349</v>
      </c>
      <c r="G9431" s="126">
        <v>0</v>
      </c>
      <c r="H9431" s="126">
        <v>1.1754979309267778E+19</v>
      </c>
    </row>
    <row r="9432" spans="3:8" ht="15" customHeight="1">
      <c r="C9432" s="113" t="b">
        <v>0</v>
      </c>
      <c r="D9432" s="124">
        <v>40006</v>
      </c>
      <c r="E9432" s="115">
        <v>8.9890000000000008</v>
      </c>
      <c r="F9432" s="115">
        <v>9350</v>
      </c>
      <c r="G9432" s="126">
        <v>0</v>
      </c>
      <c r="H9432" s="126">
        <v>8.5168949094650153E+18</v>
      </c>
    </row>
    <row r="9433" spans="3:8" ht="15" customHeight="1">
      <c r="C9433" s="113" t="b">
        <v>0</v>
      </c>
      <c r="D9433" s="124">
        <v>40007</v>
      </c>
      <c r="E9433" s="115">
        <v>8.8010000000000002</v>
      </c>
      <c r="F9433" s="115">
        <v>9351</v>
      </c>
      <c r="G9433" s="126">
        <v>0</v>
      </c>
      <c r="H9433" s="126">
        <v>3.781655122134014E+18</v>
      </c>
    </row>
    <row r="9434" spans="3:8" ht="15" customHeight="1">
      <c r="C9434" s="113" t="b">
        <v>0</v>
      </c>
      <c r="D9434" s="124">
        <v>40008</v>
      </c>
      <c r="E9434" s="115">
        <v>8.7010000000000005</v>
      </c>
      <c r="F9434" s="115">
        <v>9352</v>
      </c>
      <c r="G9434" s="126">
        <v>0</v>
      </c>
      <c r="H9434" s="126">
        <v>6.2873651963956915E+17</v>
      </c>
    </row>
    <row r="9435" spans="3:8" ht="15" customHeight="1">
      <c r="C9435" s="113" t="b">
        <v>0</v>
      </c>
      <c r="D9435" s="124">
        <v>40009</v>
      </c>
      <c r="E9435" s="115">
        <v>8.5730000000000004</v>
      </c>
      <c r="F9435" s="115">
        <v>9353</v>
      </c>
      <c r="G9435" s="126">
        <v>0</v>
      </c>
      <c r="H9435" s="126">
        <v>1.1380555403905204E+19</v>
      </c>
    </row>
    <row r="9436" spans="3:8" ht="15" customHeight="1">
      <c r="C9436" s="113" t="b">
        <v>0</v>
      </c>
      <c r="D9436" s="124">
        <v>40010</v>
      </c>
      <c r="E9436" s="115">
        <v>8.5120000000000005</v>
      </c>
      <c r="F9436" s="115">
        <v>9354</v>
      </c>
      <c r="G9436" s="126">
        <v>0</v>
      </c>
      <c r="H9436" s="126">
        <v>1.130250455415697E+19</v>
      </c>
    </row>
    <row r="9437" spans="3:8" ht="15" customHeight="1">
      <c r="C9437" s="113" t="b">
        <v>0</v>
      </c>
      <c r="D9437" s="124">
        <v>40011</v>
      </c>
      <c r="E9437" s="115">
        <v>8.4160000000000004</v>
      </c>
      <c r="F9437" s="115">
        <v>9355</v>
      </c>
      <c r="G9437" s="126">
        <v>0</v>
      </c>
      <c r="H9437" s="126">
        <v>1.059805244101981E+19</v>
      </c>
    </row>
    <row r="9438" spans="3:8" ht="15" customHeight="1">
      <c r="C9438" s="113" t="b">
        <v>0</v>
      </c>
      <c r="D9438" s="124">
        <v>40012</v>
      </c>
      <c r="E9438" s="115">
        <v>8.3740000000000006</v>
      </c>
      <c r="F9438" s="115">
        <v>9356</v>
      </c>
      <c r="G9438" s="126">
        <v>0</v>
      </c>
      <c r="H9438" s="126">
        <v>2.2048843744613606E+18</v>
      </c>
    </row>
    <row r="9439" spans="3:8" ht="15" customHeight="1">
      <c r="C9439" s="113" t="b">
        <v>0</v>
      </c>
      <c r="D9439" s="124">
        <v>40013</v>
      </c>
      <c r="E9439" s="115">
        <v>8.2349999999999994</v>
      </c>
      <c r="F9439" s="115">
        <v>9357</v>
      </c>
      <c r="G9439" s="126">
        <v>0</v>
      </c>
      <c r="H9439" s="126">
        <v>1.6211933448644272E+19</v>
      </c>
    </row>
    <row r="9440" spans="3:8" ht="15" customHeight="1">
      <c r="C9440" s="113" t="b">
        <v>0</v>
      </c>
      <c r="D9440" s="124">
        <v>40014</v>
      </c>
      <c r="E9440" s="115">
        <v>8.1229999999999993</v>
      </c>
      <c r="F9440" s="115">
        <v>9358</v>
      </c>
      <c r="G9440" s="126">
        <v>0</v>
      </c>
      <c r="H9440" s="126">
        <v>1.9537118264748421E+18</v>
      </c>
    </row>
    <row r="9441" spans="3:8" ht="15" customHeight="1">
      <c r="C9441" s="113" t="b">
        <v>0</v>
      </c>
      <c r="D9441" s="124">
        <v>40015</v>
      </c>
      <c r="E9441" s="115">
        <v>7.952</v>
      </c>
      <c r="F9441" s="115">
        <v>9359</v>
      </c>
      <c r="G9441" s="126">
        <v>0</v>
      </c>
      <c r="H9441" s="126">
        <v>1.466657059850754E+19</v>
      </c>
    </row>
    <row r="9442" spans="3:8" ht="15" customHeight="1">
      <c r="C9442" s="113" t="b">
        <v>0</v>
      </c>
      <c r="D9442" s="124">
        <v>40016</v>
      </c>
      <c r="E9442" s="115">
        <v>7.76</v>
      </c>
      <c r="F9442" s="115">
        <v>9360</v>
      </c>
      <c r="G9442" s="126">
        <v>0</v>
      </c>
      <c r="H9442" s="126">
        <v>5.7340770778073774E+18</v>
      </c>
    </row>
    <row r="9443" spans="3:8" ht="15" customHeight="1">
      <c r="C9443" s="113" t="b">
        <v>0</v>
      </c>
      <c r="D9443" s="124">
        <v>40017</v>
      </c>
      <c r="E9443" s="115">
        <v>7.694</v>
      </c>
      <c r="F9443" s="115">
        <v>9361</v>
      </c>
      <c r="G9443" s="126">
        <v>0</v>
      </c>
      <c r="H9443" s="126">
        <v>8.5161794333188475E+18</v>
      </c>
    </row>
    <row r="9444" spans="3:8" ht="15" customHeight="1">
      <c r="C9444" s="113" t="b">
        <v>0</v>
      </c>
      <c r="D9444" s="124">
        <v>40018</v>
      </c>
      <c r="E9444" s="115">
        <v>7.548</v>
      </c>
      <c r="F9444" s="115">
        <v>9362</v>
      </c>
      <c r="G9444" s="126">
        <v>0</v>
      </c>
      <c r="H9444" s="126">
        <v>1.2392892312724242E+19</v>
      </c>
    </row>
    <row r="9445" spans="3:8" ht="15" customHeight="1">
      <c r="C9445" s="113" t="b">
        <v>0</v>
      </c>
      <c r="D9445" s="124">
        <v>40019</v>
      </c>
      <c r="E9445" s="115">
        <v>7.4219999999999997</v>
      </c>
      <c r="F9445" s="115">
        <v>9363</v>
      </c>
      <c r="G9445" s="126">
        <v>0</v>
      </c>
      <c r="H9445" s="126">
        <v>1.7316377634867071E+19</v>
      </c>
    </row>
    <row r="9446" spans="3:8" ht="15" customHeight="1">
      <c r="C9446" s="113" t="b">
        <v>0</v>
      </c>
      <c r="D9446" s="124">
        <v>40020</v>
      </c>
      <c r="E9446" s="115">
        <v>7.3369999999999997</v>
      </c>
      <c r="F9446" s="115">
        <v>9364</v>
      </c>
      <c r="G9446" s="126">
        <v>0</v>
      </c>
      <c r="H9446" s="126">
        <v>1.597609493394294E+19</v>
      </c>
    </row>
    <row r="9447" spans="3:8" ht="15" customHeight="1">
      <c r="C9447" s="113" t="b">
        <v>0</v>
      </c>
      <c r="D9447" s="124">
        <v>40021</v>
      </c>
      <c r="E9447" s="115">
        <v>7.2270000000000003</v>
      </c>
      <c r="F9447" s="115">
        <v>9365</v>
      </c>
      <c r="G9447" s="126">
        <v>0</v>
      </c>
      <c r="H9447" s="126">
        <v>1.5529882315359504E+19</v>
      </c>
    </row>
    <row r="9448" spans="3:8" ht="15" customHeight="1">
      <c r="C9448" s="113" t="b">
        <v>0</v>
      </c>
      <c r="D9448" s="124">
        <v>40022</v>
      </c>
      <c r="E9448" s="115">
        <v>7.1070000000000002</v>
      </c>
      <c r="F9448" s="115">
        <v>9366</v>
      </c>
      <c r="G9448" s="126">
        <v>0</v>
      </c>
      <c r="H9448" s="126">
        <v>1.7070618356658E+19</v>
      </c>
    </row>
    <row r="9449" spans="3:8" ht="15" customHeight="1">
      <c r="C9449" s="113" t="b">
        <v>0</v>
      </c>
      <c r="D9449" s="124">
        <v>40023</v>
      </c>
      <c r="E9449" s="115">
        <v>7.0670000000000002</v>
      </c>
      <c r="F9449" s="115">
        <v>9367</v>
      </c>
      <c r="G9449" s="126">
        <v>0</v>
      </c>
      <c r="H9449" s="126">
        <v>1.3502699625274857E+19</v>
      </c>
    </row>
    <row r="9450" spans="3:8" ht="15" customHeight="1">
      <c r="C9450" s="113" t="b">
        <v>0</v>
      </c>
      <c r="D9450" s="124">
        <v>40024</v>
      </c>
      <c r="E9450" s="115">
        <v>7.0010000000000003</v>
      </c>
      <c r="F9450" s="115">
        <v>9368</v>
      </c>
      <c r="G9450" s="126">
        <v>0</v>
      </c>
      <c r="H9450" s="126">
        <v>1.0379026862022259E+19</v>
      </c>
    </row>
    <row r="9451" spans="3:8" ht="15" customHeight="1">
      <c r="C9451" s="113" t="b">
        <v>0</v>
      </c>
      <c r="D9451" s="124">
        <v>40025</v>
      </c>
      <c r="E9451" s="115">
        <v>7.0179999999999998</v>
      </c>
      <c r="F9451" s="115">
        <v>9369</v>
      </c>
      <c r="G9451" s="126">
        <v>0</v>
      </c>
      <c r="H9451" s="126">
        <v>7.5364907554191432E+18</v>
      </c>
    </row>
    <row r="9452" spans="3:8" ht="15" customHeight="1">
      <c r="C9452" s="113" t="b">
        <v>0</v>
      </c>
      <c r="D9452" s="124">
        <v>40026</v>
      </c>
      <c r="E9452" s="115">
        <v>6.9939999999999998</v>
      </c>
      <c r="F9452" s="115">
        <v>9370</v>
      </c>
      <c r="G9452" s="126">
        <v>0</v>
      </c>
      <c r="H9452" s="126">
        <v>1.0224858486962794E+19</v>
      </c>
    </row>
    <row r="9453" spans="3:8" ht="15" customHeight="1">
      <c r="C9453" s="113" t="b">
        <v>0</v>
      </c>
      <c r="D9453" s="124">
        <v>40027</v>
      </c>
      <c r="E9453" s="115">
        <v>6.9359999999999999</v>
      </c>
      <c r="F9453" s="115">
        <v>9371</v>
      </c>
      <c r="G9453" s="126">
        <v>0</v>
      </c>
      <c r="H9453" s="126">
        <v>3.2708197525871575E+18</v>
      </c>
    </row>
    <row r="9454" spans="3:8" ht="15" customHeight="1">
      <c r="C9454" s="113" t="b">
        <v>0</v>
      </c>
      <c r="D9454" s="124">
        <v>40028</v>
      </c>
      <c r="E9454" s="115">
        <v>6.9050000000000002</v>
      </c>
      <c r="F9454" s="115">
        <v>9372</v>
      </c>
      <c r="G9454" s="126">
        <v>0</v>
      </c>
      <c r="H9454" s="126">
        <v>1.0177086803461896E+18</v>
      </c>
    </row>
    <row r="9455" spans="3:8" ht="15" customHeight="1">
      <c r="C9455" s="113" t="b">
        <v>0</v>
      </c>
      <c r="D9455" s="124">
        <v>40029</v>
      </c>
      <c r="E9455" s="115">
        <v>6.8390000000000004</v>
      </c>
      <c r="F9455" s="115">
        <v>9373</v>
      </c>
      <c r="G9455" s="126">
        <v>0</v>
      </c>
      <c r="H9455" s="126">
        <v>2.083538991584609E+17</v>
      </c>
    </row>
    <row r="9456" spans="3:8" ht="15" customHeight="1">
      <c r="C9456" s="113" t="b">
        <v>0</v>
      </c>
      <c r="D9456" s="124">
        <v>40030</v>
      </c>
      <c r="E9456" s="115">
        <v>6.8049999999999997</v>
      </c>
      <c r="F9456" s="115">
        <v>9374</v>
      </c>
      <c r="G9456" s="126">
        <v>0</v>
      </c>
      <c r="H9456" s="126">
        <v>6.8796904812072346E+18</v>
      </c>
    </row>
    <row r="9457" spans="3:8" ht="15" customHeight="1">
      <c r="C9457" s="113" t="b">
        <v>0</v>
      </c>
      <c r="D9457" s="124">
        <v>40031</v>
      </c>
      <c r="E9457" s="115">
        <v>6.7759999999999998</v>
      </c>
      <c r="F9457" s="115">
        <v>9375</v>
      </c>
      <c r="G9457" s="126">
        <v>0</v>
      </c>
      <c r="H9457" s="126">
        <v>1.3368930417868481E+19</v>
      </c>
    </row>
    <row r="9458" spans="3:8" ht="15" customHeight="1">
      <c r="C9458" s="113" t="b">
        <v>0</v>
      </c>
      <c r="D9458" s="124">
        <v>40032</v>
      </c>
      <c r="E9458" s="115">
        <v>6.7190000000000003</v>
      </c>
      <c r="F9458" s="115">
        <v>9376</v>
      </c>
      <c r="G9458" s="126">
        <v>0</v>
      </c>
      <c r="H9458" s="126">
        <v>1.2494013750160837E+19</v>
      </c>
    </row>
    <row r="9459" spans="3:8" ht="15" customHeight="1">
      <c r="C9459" s="113" t="b">
        <v>0</v>
      </c>
      <c r="D9459" s="124">
        <v>40033</v>
      </c>
      <c r="E9459" s="115">
        <v>6.7030000000000003</v>
      </c>
      <c r="F9459" s="115">
        <v>9377</v>
      </c>
      <c r="G9459" s="126">
        <v>0</v>
      </c>
      <c r="H9459" s="126">
        <v>8.8109559629313475E+18</v>
      </c>
    </row>
    <row r="9460" spans="3:8" ht="15" customHeight="1">
      <c r="C9460" s="113" t="b">
        <v>0</v>
      </c>
      <c r="D9460" s="124">
        <v>40034</v>
      </c>
      <c r="E9460" s="115">
        <v>6.5739999999999998</v>
      </c>
      <c r="F9460" s="115">
        <v>9378</v>
      </c>
      <c r="G9460" s="126">
        <v>0</v>
      </c>
      <c r="H9460" s="126">
        <v>1.1067018323305404E+19</v>
      </c>
    </row>
    <row r="9461" spans="3:8" ht="15" customHeight="1">
      <c r="C9461" s="113" t="b">
        <v>0</v>
      </c>
      <c r="D9461" s="124">
        <v>40035</v>
      </c>
      <c r="E9461" s="115">
        <v>6.51</v>
      </c>
      <c r="F9461" s="115">
        <v>9379</v>
      </c>
      <c r="G9461" s="126">
        <v>0</v>
      </c>
      <c r="H9461" s="126">
        <v>1.050776708053598E+19</v>
      </c>
    </row>
    <row r="9462" spans="3:8" ht="15" customHeight="1">
      <c r="C9462" s="113" t="b">
        <v>0</v>
      </c>
      <c r="D9462" s="124">
        <v>40036</v>
      </c>
      <c r="E9462" s="115">
        <v>6.4930000000000003</v>
      </c>
      <c r="F9462" s="115">
        <v>9380</v>
      </c>
      <c r="G9462" s="126">
        <v>0</v>
      </c>
      <c r="H9462" s="126">
        <v>1.4235724310441558E+19</v>
      </c>
    </row>
    <row r="9463" spans="3:8" ht="15" customHeight="1">
      <c r="C9463" s="113" t="b">
        <v>0</v>
      </c>
      <c r="D9463" s="124">
        <v>40037</v>
      </c>
      <c r="E9463" s="115">
        <v>6.4420000000000002</v>
      </c>
      <c r="F9463" s="115">
        <v>9381</v>
      </c>
      <c r="G9463" s="126">
        <v>0</v>
      </c>
      <c r="H9463" s="126">
        <v>1.3426570145972222E+19</v>
      </c>
    </row>
    <row r="9464" spans="3:8" ht="15" customHeight="1">
      <c r="C9464" s="113" t="b">
        <v>0</v>
      </c>
      <c r="D9464" s="124">
        <v>40038</v>
      </c>
      <c r="E9464" s="115">
        <v>6.3769999999999998</v>
      </c>
      <c r="F9464" s="115">
        <v>9382</v>
      </c>
      <c r="G9464" s="126">
        <v>0</v>
      </c>
      <c r="H9464" s="126">
        <v>5.1133581696523991E+18</v>
      </c>
    </row>
    <row r="9465" spans="3:8" ht="15" customHeight="1">
      <c r="C9465" s="113" t="b">
        <v>0</v>
      </c>
      <c r="D9465" s="124">
        <v>40039</v>
      </c>
      <c r="E9465" s="115">
        <v>6.234</v>
      </c>
      <c r="F9465" s="115">
        <v>9383</v>
      </c>
      <c r="G9465" s="126">
        <v>0</v>
      </c>
      <c r="H9465" s="126">
        <v>1.2064935543209986E+19</v>
      </c>
    </row>
    <row r="9466" spans="3:8" ht="15" customHeight="1">
      <c r="C9466" s="113" t="b">
        <v>0</v>
      </c>
      <c r="D9466" s="124">
        <v>40040</v>
      </c>
      <c r="E9466" s="115">
        <v>6.1920000000000002</v>
      </c>
      <c r="F9466" s="115">
        <v>9384</v>
      </c>
      <c r="G9466" s="126">
        <v>0</v>
      </c>
      <c r="H9466" s="126">
        <v>1.4458113701418598E+18</v>
      </c>
    </row>
    <row r="9467" spans="3:8" ht="15" customHeight="1">
      <c r="C9467" s="113" t="b">
        <v>0</v>
      </c>
      <c r="D9467" s="124">
        <v>40041</v>
      </c>
      <c r="E9467" s="115">
        <v>6.1429999999999998</v>
      </c>
      <c r="F9467" s="115">
        <v>9385</v>
      </c>
      <c r="G9467" s="126">
        <v>0</v>
      </c>
      <c r="H9467" s="126">
        <v>6.2340977175133747E+18</v>
      </c>
    </row>
    <row r="9468" spans="3:8" ht="15" customHeight="1">
      <c r="C9468" s="113" t="b">
        <v>0</v>
      </c>
      <c r="D9468" s="124">
        <v>40042</v>
      </c>
      <c r="E9468" s="115">
        <v>6.077</v>
      </c>
      <c r="F9468" s="115">
        <v>9386</v>
      </c>
      <c r="G9468" s="126">
        <v>0</v>
      </c>
      <c r="H9468" s="126">
        <v>4.1043724136840346E+18</v>
      </c>
    </row>
    <row r="9469" spans="3:8" ht="15" customHeight="1">
      <c r="C9469" s="113" t="b">
        <v>0</v>
      </c>
      <c r="D9469" s="124">
        <v>40043</v>
      </c>
      <c r="E9469" s="115">
        <v>6.0019999999999998</v>
      </c>
      <c r="F9469" s="115">
        <v>9387</v>
      </c>
      <c r="G9469" s="126">
        <v>0</v>
      </c>
      <c r="H9469" s="126">
        <v>2.4834117216191155E+18</v>
      </c>
    </row>
    <row r="9470" spans="3:8" ht="15" customHeight="1">
      <c r="C9470" s="113" t="b">
        <v>0</v>
      </c>
      <c r="D9470" s="124">
        <v>40044</v>
      </c>
      <c r="E9470" s="115">
        <v>5.8689999999999998</v>
      </c>
      <c r="F9470" s="115">
        <v>9388</v>
      </c>
      <c r="G9470" s="126">
        <v>0</v>
      </c>
      <c r="H9470" s="126">
        <v>9.597287251521921E+18</v>
      </c>
    </row>
    <row r="9471" spans="3:8" ht="15" customHeight="1">
      <c r="C9471" s="113" t="b">
        <v>0</v>
      </c>
      <c r="D9471" s="124">
        <v>40045</v>
      </c>
      <c r="E9471" s="115">
        <v>5.8150000000000004</v>
      </c>
      <c r="F9471" s="115">
        <v>9389</v>
      </c>
      <c r="G9471" s="126">
        <v>0</v>
      </c>
      <c r="H9471" s="126">
        <v>1.2571565719971621E+19</v>
      </c>
    </row>
    <row r="9472" spans="3:8" ht="15" customHeight="1">
      <c r="C9472" s="113" t="b">
        <v>0</v>
      </c>
      <c r="D9472" s="124">
        <v>40046</v>
      </c>
      <c r="E9472" s="115">
        <v>5.7830000000000004</v>
      </c>
      <c r="F9472" s="115">
        <v>9390</v>
      </c>
      <c r="G9472" s="126">
        <v>0</v>
      </c>
      <c r="H9472" s="126">
        <v>7.0109183513803162E+17</v>
      </c>
    </row>
    <row r="9473" spans="3:8" ht="15" customHeight="1">
      <c r="C9473" s="113" t="b">
        <v>0</v>
      </c>
      <c r="D9473" s="124">
        <v>40047</v>
      </c>
      <c r="E9473" s="115">
        <v>5.7140000000000004</v>
      </c>
      <c r="F9473" s="115">
        <v>9391</v>
      </c>
      <c r="G9473" s="126">
        <v>0</v>
      </c>
      <c r="H9473" s="126">
        <v>1.6356875098219466E+17</v>
      </c>
    </row>
    <row r="9474" spans="3:8" ht="15" customHeight="1">
      <c r="C9474" s="113" t="b">
        <v>0</v>
      </c>
      <c r="D9474" s="124">
        <v>40048</v>
      </c>
      <c r="E9474" s="115">
        <v>5.6219999999999999</v>
      </c>
      <c r="F9474" s="115">
        <v>9392</v>
      </c>
      <c r="G9474" s="126">
        <v>0</v>
      </c>
      <c r="H9474" s="126">
        <v>1.7853223186637298E+19</v>
      </c>
    </row>
    <row r="9475" spans="3:8" ht="15" customHeight="1">
      <c r="C9475" s="113" t="b">
        <v>0</v>
      </c>
      <c r="D9475" s="124">
        <v>40049</v>
      </c>
      <c r="E9475" s="115">
        <v>5.5679999999999996</v>
      </c>
      <c r="F9475" s="115">
        <v>9393</v>
      </c>
      <c r="G9475" s="126">
        <v>0</v>
      </c>
      <c r="H9475" s="126">
        <v>1.9094754412184371E+18</v>
      </c>
    </row>
    <row r="9476" spans="3:8" ht="15" customHeight="1">
      <c r="C9476" s="113" t="b">
        <v>0</v>
      </c>
      <c r="D9476" s="124">
        <v>40050</v>
      </c>
      <c r="E9476" s="115">
        <v>5.5839999999999996</v>
      </c>
      <c r="F9476" s="115">
        <v>9394</v>
      </c>
      <c r="G9476" s="126">
        <v>0</v>
      </c>
      <c r="H9476" s="126">
        <v>6.608574615922091E+18</v>
      </c>
    </row>
    <row r="9477" spans="3:8" ht="15" customHeight="1">
      <c r="C9477" s="113" t="b">
        <v>0</v>
      </c>
      <c r="D9477" s="124">
        <v>40051</v>
      </c>
      <c r="E9477" s="115">
        <v>5.5179999999999998</v>
      </c>
      <c r="F9477" s="115">
        <v>9395</v>
      </c>
      <c r="G9477" s="126">
        <v>0</v>
      </c>
      <c r="H9477" s="126">
        <v>3.9340551139562752E+18</v>
      </c>
    </row>
    <row r="9478" spans="3:8" ht="15" customHeight="1">
      <c r="C9478" s="113" t="b">
        <v>0</v>
      </c>
      <c r="D9478" s="124">
        <v>40052</v>
      </c>
      <c r="E9478" s="115">
        <v>5.46</v>
      </c>
      <c r="F9478" s="115">
        <v>9396</v>
      </c>
      <c r="G9478" s="126">
        <v>0</v>
      </c>
      <c r="H9478" s="126">
        <v>7.5793344065110589E+18</v>
      </c>
    </row>
    <row r="9479" spans="3:8" ht="15" customHeight="1">
      <c r="C9479" s="113" t="b">
        <v>0</v>
      </c>
      <c r="D9479" s="124">
        <v>40053</v>
      </c>
      <c r="E9479" s="115">
        <v>5.47</v>
      </c>
      <c r="F9479" s="115">
        <v>9397</v>
      </c>
      <c r="G9479" s="126">
        <v>0</v>
      </c>
      <c r="H9479" s="126">
        <v>4.8095935205410898E+18</v>
      </c>
    </row>
    <row r="9480" spans="3:8" ht="15" customHeight="1">
      <c r="C9480" s="113" t="b">
        <v>0</v>
      </c>
      <c r="D9480" s="124">
        <v>40054</v>
      </c>
      <c r="E9480" s="115">
        <v>5.4189999999999996</v>
      </c>
      <c r="F9480" s="115">
        <v>9398</v>
      </c>
      <c r="G9480" s="126">
        <v>0</v>
      </c>
      <c r="H9480" s="126">
        <v>1.9313809681601654E+18</v>
      </c>
    </row>
    <row r="9481" spans="3:8" ht="15" customHeight="1">
      <c r="C9481" s="113" t="b">
        <v>0</v>
      </c>
      <c r="D9481" s="124">
        <v>40055</v>
      </c>
      <c r="E9481" s="115">
        <v>5.3179999999999996</v>
      </c>
      <c r="F9481" s="115">
        <v>9399</v>
      </c>
      <c r="G9481" s="126">
        <v>0</v>
      </c>
      <c r="H9481" s="126">
        <v>1.6132739695129441E+18</v>
      </c>
    </row>
    <row r="9482" spans="3:8" ht="15" customHeight="1">
      <c r="C9482" s="113" t="b">
        <v>0</v>
      </c>
      <c r="D9482" s="124">
        <v>40056</v>
      </c>
      <c r="E9482" s="115">
        <v>5.3470000000000004</v>
      </c>
      <c r="F9482" s="115">
        <v>9400</v>
      </c>
      <c r="G9482" s="126">
        <v>0</v>
      </c>
      <c r="H9482" s="126">
        <v>1.4351758168724664E+19</v>
      </c>
    </row>
    <row r="9483" spans="3:8" ht="15" customHeight="1">
      <c r="C9483" s="113" t="b">
        <v>0</v>
      </c>
      <c r="D9483" s="124">
        <v>40057</v>
      </c>
      <c r="E9483" s="115">
        <v>5.3550000000000004</v>
      </c>
      <c r="F9483" s="115">
        <v>9401</v>
      </c>
      <c r="G9483" s="126">
        <v>0</v>
      </c>
      <c r="H9483" s="126">
        <v>3.9887840813508076E+18</v>
      </c>
    </row>
    <row r="9484" spans="3:8" ht="15" customHeight="1">
      <c r="C9484" s="113" t="b">
        <v>0</v>
      </c>
      <c r="D9484" s="124">
        <v>40058</v>
      </c>
      <c r="E9484" s="115">
        <v>5.2569999999999997</v>
      </c>
      <c r="F9484" s="115">
        <v>9402</v>
      </c>
      <c r="G9484" s="126">
        <v>0</v>
      </c>
      <c r="H9484" s="126">
        <v>9.1031633650743122E+18</v>
      </c>
    </row>
    <row r="9485" spans="3:8" ht="15" customHeight="1">
      <c r="C9485" s="113" t="b">
        <v>0</v>
      </c>
      <c r="D9485" s="124">
        <v>40059</v>
      </c>
      <c r="E9485" s="115">
        <v>5.26</v>
      </c>
      <c r="F9485" s="115">
        <v>9403</v>
      </c>
      <c r="G9485" s="126">
        <v>0</v>
      </c>
      <c r="H9485" s="126">
        <v>7.6886262303099525E+18</v>
      </c>
    </row>
    <row r="9486" spans="3:8" ht="15" customHeight="1">
      <c r="C9486" s="113" t="b">
        <v>0</v>
      </c>
      <c r="D9486" s="124">
        <v>40060</v>
      </c>
      <c r="E9486" s="115">
        <v>5.1929999999999996</v>
      </c>
      <c r="F9486" s="115">
        <v>9404</v>
      </c>
      <c r="G9486" s="126">
        <v>0</v>
      </c>
      <c r="H9486" s="126">
        <v>1.1523795303389524E+19</v>
      </c>
    </row>
    <row r="9487" spans="3:8" ht="15" customHeight="1">
      <c r="C9487" s="113" t="b">
        <v>0</v>
      </c>
      <c r="D9487" s="124">
        <v>40061</v>
      </c>
      <c r="E9487" s="115">
        <v>5.2690000000000001</v>
      </c>
      <c r="F9487" s="115">
        <v>9405</v>
      </c>
      <c r="G9487" s="126">
        <v>0</v>
      </c>
      <c r="H9487" s="126">
        <v>1.3035610660224248E+19</v>
      </c>
    </row>
    <row r="9488" spans="3:8" ht="15" customHeight="1">
      <c r="C9488" s="113" t="b">
        <v>0</v>
      </c>
      <c r="D9488" s="124">
        <v>40062</v>
      </c>
      <c r="E9488" s="115">
        <v>5.1749999999999998</v>
      </c>
      <c r="F9488" s="115">
        <v>9406</v>
      </c>
      <c r="G9488" s="126">
        <v>0</v>
      </c>
      <c r="H9488" s="126">
        <v>1.6219159565024098E+19</v>
      </c>
    </row>
    <row r="9489" spans="3:8" ht="15" customHeight="1">
      <c r="C9489" s="113" t="b">
        <v>0</v>
      </c>
      <c r="D9489" s="124">
        <v>40063</v>
      </c>
      <c r="E9489" s="115">
        <v>5.2140000000000004</v>
      </c>
      <c r="F9489" s="115">
        <v>9407</v>
      </c>
      <c r="G9489" s="126">
        <v>0</v>
      </c>
      <c r="H9489" s="126">
        <v>1.6001538733766947E+19</v>
      </c>
    </row>
    <row r="9490" spans="3:8" ht="15" customHeight="1">
      <c r="C9490" s="113" t="b">
        <v>0</v>
      </c>
      <c r="D9490" s="124">
        <v>40064</v>
      </c>
      <c r="E9490" s="115">
        <v>5.1319999999999997</v>
      </c>
      <c r="F9490" s="115">
        <v>9408</v>
      </c>
      <c r="G9490" s="126">
        <v>0</v>
      </c>
      <c r="H9490" s="126">
        <v>1.5413525984910209E+19</v>
      </c>
    </row>
    <row r="9491" spans="3:8" ht="15" customHeight="1">
      <c r="C9491" s="113" t="b">
        <v>0</v>
      </c>
      <c r="D9491" s="124">
        <v>40065</v>
      </c>
      <c r="E9491" s="115">
        <v>5.165</v>
      </c>
      <c r="F9491" s="115">
        <v>9409</v>
      </c>
      <c r="G9491" s="126">
        <v>0</v>
      </c>
      <c r="H9491" s="126">
        <v>1.7492956595037805E+19</v>
      </c>
    </row>
    <row r="9492" spans="3:8" ht="15" customHeight="1">
      <c r="C9492" s="113" t="b">
        <v>0</v>
      </c>
      <c r="D9492" s="124">
        <v>40066</v>
      </c>
      <c r="E9492" s="115">
        <v>5.17</v>
      </c>
      <c r="F9492" s="115">
        <v>9410</v>
      </c>
      <c r="G9492" s="126">
        <v>0</v>
      </c>
      <c r="H9492" s="126">
        <v>1.5868750505785663E+19</v>
      </c>
    </row>
    <row r="9493" spans="3:8" ht="15" customHeight="1">
      <c r="C9493" s="113" t="b">
        <v>0</v>
      </c>
      <c r="D9493" s="124">
        <v>40067</v>
      </c>
      <c r="E9493" s="115">
        <v>5.1130000000000004</v>
      </c>
      <c r="F9493" s="115">
        <v>9411</v>
      </c>
      <c r="G9493" s="126">
        <v>0</v>
      </c>
      <c r="H9493" s="126">
        <v>5.8387295058494781E+18</v>
      </c>
    </row>
    <row r="9494" spans="3:8" ht="15" customHeight="1">
      <c r="C9494" s="113" t="b">
        <v>0</v>
      </c>
      <c r="D9494" s="124">
        <v>40068</v>
      </c>
      <c r="E9494" s="115">
        <v>5.0469999999999997</v>
      </c>
      <c r="F9494" s="115">
        <v>9412</v>
      </c>
      <c r="G9494" s="126">
        <v>0</v>
      </c>
      <c r="H9494" s="126">
        <v>1.1486401499962345E+19</v>
      </c>
    </row>
    <row r="9495" spans="3:8" ht="15" customHeight="1">
      <c r="C9495" s="113" t="b">
        <v>0</v>
      </c>
      <c r="D9495" s="124">
        <v>40069</v>
      </c>
      <c r="E9495" s="115">
        <v>5.1029999999999998</v>
      </c>
      <c r="F9495" s="115">
        <v>9413</v>
      </c>
      <c r="G9495" s="126">
        <v>0</v>
      </c>
      <c r="H9495" s="126">
        <v>4.1388154432955121E+18</v>
      </c>
    </row>
    <row r="9496" spans="3:8" ht="15" customHeight="1">
      <c r="C9496" s="113" t="b">
        <v>0</v>
      </c>
      <c r="D9496" s="124">
        <v>40070</v>
      </c>
      <c r="E9496" s="115">
        <v>5.1980000000000004</v>
      </c>
      <c r="F9496" s="115">
        <v>9414</v>
      </c>
      <c r="G9496" s="126">
        <v>0</v>
      </c>
      <c r="H9496" s="126">
        <v>6.8808708099642245E+18</v>
      </c>
    </row>
    <row r="9497" spans="3:8" ht="15" customHeight="1">
      <c r="C9497" s="113" t="b">
        <v>0</v>
      </c>
      <c r="D9497" s="124">
        <v>40071</v>
      </c>
      <c r="E9497" s="115">
        <v>5.2130000000000001</v>
      </c>
      <c r="F9497" s="115">
        <v>9415</v>
      </c>
      <c r="G9497" s="126">
        <v>0</v>
      </c>
      <c r="H9497" s="126">
        <v>4.344273228986302E+18</v>
      </c>
    </row>
    <row r="9498" spans="3:8" ht="15" customHeight="1">
      <c r="C9498" s="113" t="b">
        <v>0</v>
      </c>
      <c r="D9498" s="124">
        <v>40072</v>
      </c>
      <c r="E9498" s="115">
        <v>5.1749999999999998</v>
      </c>
      <c r="F9498" s="115">
        <v>9416</v>
      </c>
      <c r="G9498" s="126">
        <v>0</v>
      </c>
      <c r="H9498" s="126">
        <v>6.3761074553564744E+18</v>
      </c>
    </row>
    <row r="9499" spans="3:8" ht="15" customHeight="1">
      <c r="C9499" s="113" t="b">
        <v>0</v>
      </c>
      <c r="D9499" s="124">
        <v>40073</v>
      </c>
      <c r="E9499" s="115">
        <v>5.1959999999999997</v>
      </c>
      <c r="F9499" s="115">
        <v>9417</v>
      </c>
      <c r="G9499" s="126">
        <v>0</v>
      </c>
      <c r="H9499" s="126">
        <v>1.7214912073350692E+18</v>
      </c>
    </row>
    <row r="9500" spans="3:8" ht="15" customHeight="1">
      <c r="C9500" s="113" t="b">
        <v>0</v>
      </c>
      <c r="D9500" s="124">
        <v>40074</v>
      </c>
      <c r="E9500" s="115">
        <v>5.2110000000000003</v>
      </c>
      <c r="F9500" s="115">
        <v>9418</v>
      </c>
      <c r="G9500" s="126">
        <v>0</v>
      </c>
      <c r="H9500" s="126">
        <v>1.2800064728822567E+19</v>
      </c>
    </row>
    <row r="9501" spans="3:8" ht="15" customHeight="1">
      <c r="C9501" s="113" t="b">
        <v>0</v>
      </c>
      <c r="D9501" s="124">
        <v>40075</v>
      </c>
      <c r="E9501" s="115">
        <v>5.1950000000000003</v>
      </c>
      <c r="F9501" s="115">
        <v>9419</v>
      </c>
      <c r="G9501" s="126">
        <v>0</v>
      </c>
      <c r="H9501" s="126">
        <v>7.20415829101632E+18</v>
      </c>
    </row>
    <row r="9502" spans="3:8" ht="15" customHeight="1">
      <c r="C9502" s="113" t="b">
        <v>0</v>
      </c>
      <c r="D9502" s="124">
        <v>40076</v>
      </c>
      <c r="E9502" s="115">
        <v>5.24</v>
      </c>
      <c r="F9502" s="115">
        <v>9420</v>
      </c>
      <c r="G9502" s="126">
        <v>0</v>
      </c>
      <c r="H9502" s="126">
        <v>6.5397726963387587E+18</v>
      </c>
    </row>
    <row r="9503" spans="3:8" ht="15" customHeight="1">
      <c r="C9503" s="113" t="b">
        <v>0</v>
      </c>
      <c r="D9503" s="124">
        <v>40077</v>
      </c>
      <c r="E9503" s="115">
        <v>5.2759999999999998</v>
      </c>
      <c r="F9503" s="115">
        <v>9421</v>
      </c>
      <c r="G9503" s="126">
        <v>0</v>
      </c>
      <c r="H9503" s="126">
        <v>7.3997752153016095E+18</v>
      </c>
    </row>
    <row r="9504" spans="3:8" ht="15" customHeight="1">
      <c r="C9504" s="113" t="b">
        <v>0</v>
      </c>
      <c r="D9504" s="124">
        <v>40078</v>
      </c>
      <c r="E9504" s="115">
        <v>5.3410000000000002</v>
      </c>
      <c r="F9504" s="115">
        <v>9422</v>
      </c>
      <c r="G9504" s="126">
        <v>0</v>
      </c>
      <c r="H9504" s="126">
        <v>1.7833565518493139E+19</v>
      </c>
    </row>
    <row r="9505" spans="3:8" ht="15" customHeight="1">
      <c r="C9505" s="113" t="b">
        <v>0</v>
      </c>
      <c r="D9505" s="124">
        <v>40079</v>
      </c>
      <c r="E9505" s="115">
        <v>5.3490000000000002</v>
      </c>
      <c r="F9505" s="115">
        <v>9423</v>
      </c>
      <c r="G9505" s="126">
        <v>0</v>
      </c>
      <c r="H9505" s="126">
        <v>1.0471742889317919E+19</v>
      </c>
    </row>
    <row r="9506" spans="3:8" ht="15" customHeight="1">
      <c r="C9506" s="113" t="b">
        <v>0</v>
      </c>
      <c r="D9506" s="124">
        <v>40080</v>
      </c>
      <c r="E9506" s="115">
        <v>5.32</v>
      </c>
      <c r="F9506" s="115">
        <v>9424</v>
      </c>
      <c r="G9506" s="126">
        <v>0</v>
      </c>
      <c r="H9506" s="126">
        <v>1.4632447992112617E+19</v>
      </c>
    </row>
    <row r="9507" spans="3:8" ht="15" customHeight="1">
      <c r="C9507" s="113" t="b">
        <v>0</v>
      </c>
      <c r="D9507" s="124">
        <v>40081</v>
      </c>
      <c r="E9507" s="115">
        <v>5.3769999999999998</v>
      </c>
      <c r="F9507" s="115">
        <v>9425</v>
      </c>
      <c r="G9507" s="126">
        <v>0</v>
      </c>
      <c r="H9507" s="126">
        <v>9.4689984862844826E+18</v>
      </c>
    </row>
    <row r="9508" spans="3:8" ht="15" customHeight="1">
      <c r="C9508" s="113" t="b">
        <v>0</v>
      </c>
      <c r="D9508" s="124">
        <v>40082</v>
      </c>
      <c r="E9508" s="115">
        <v>5.383</v>
      </c>
      <c r="F9508" s="115">
        <v>9426</v>
      </c>
      <c r="G9508" s="126">
        <v>0</v>
      </c>
      <c r="H9508" s="126">
        <v>9.7700857286777549E+18</v>
      </c>
    </row>
    <row r="9509" spans="3:8" ht="15" customHeight="1">
      <c r="C9509" s="113" t="b">
        <v>0</v>
      </c>
      <c r="D9509" s="124">
        <v>40083</v>
      </c>
      <c r="E9509" s="115">
        <v>5.444</v>
      </c>
      <c r="F9509" s="115">
        <v>9427</v>
      </c>
      <c r="G9509" s="126">
        <v>0</v>
      </c>
      <c r="H9509" s="126">
        <v>1.6064760462123108E+19</v>
      </c>
    </row>
    <row r="9510" spans="3:8" ht="15" customHeight="1">
      <c r="C9510" s="113" t="b">
        <v>0</v>
      </c>
      <c r="D9510" s="124">
        <v>40084</v>
      </c>
      <c r="E9510" s="115">
        <v>5.4560000000000004</v>
      </c>
      <c r="F9510" s="115">
        <v>9428</v>
      </c>
      <c r="G9510" s="126">
        <v>0</v>
      </c>
      <c r="H9510" s="126">
        <v>1.7290919096219564E+19</v>
      </c>
    </row>
    <row r="9511" spans="3:8" ht="15" customHeight="1">
      <c r="C9511" s="113" t="b">
        <v>0</v>
      </c>
      <c r="D9511" s="124">
        <v>40085</v>
      </c>
      <c r="E9511" s="115">
        <v>5.4729999999999999</v>
      </c>
      <c r="F9511" s="115">
        <v>9429</v>
      </c>
      <c r="G9511" s="126">
        <v>0</v>
      </c>
      <c r="H9511" s="126">
        <v>1.449246812989159E+19</v>
      </c>
    </row>
    <row r="9512" spans="3:8" ht="15" customHeight="1">
      <c r="C9512" s="113" t="b">
        <v>0</v>
      </c>
      <c r="D9512" s="124">
        <v>40086</v>
      </c>
      <c r="E9512" s="115">
        <v>5.5490000000000004</v>
      </c>
      <c r="F9512" s="115">
        <v>9430</v>
      </c>
      <c r="G9512" s="126">
        <v>0</v>
      </c>
      <c r="H9512" s="126">
        <v>1.2479636322139369E+19</v>
      </c>
    </row>
    <row r="9513" spans="3:8" ht="15" customHeight="1">
      <c r="C9513" s="113" t="b">
        <v>0</v>
      </c>
      <c r="D9513" s="124">
        <v>40087</v>
      </c>
      <c r="E9513" s="115">
        <v>5.6820000000000004</v>
      </c>
      <c r="F9513" s="115">
        <v>9431</v>
      </c>
      <c r="G9513" s="126">
        <v>0</v>
      </c>
      <c r="H9513" s="126">
        <v>1.5205589399978086E+19</v>
      </c>
    </row>
    <row r="9514" spans="3:8" ht="15" customHeight="1">
      <c r="C9514" s="113" t="b">
        <v>0</v>
      </c>
      <c r="D9514" s="124">
        <v>40088</v>
      </c>
      <c r="E9514" s="115">
        <v>5.774</v>
      </c>
      <c r="F9514" s="115">
        <v>9432</v>
      </c>
      <c r="G9514" s="126">
        <v>0</v>
      </c>
      <c r="H9514" s="126">
        <v>1.4582281233327292E+19</v>
      </c>
    </row>
    <row r="9515" spans="3:8" ht="15" customHeight="1">
      <c r="C9515" s="113" t="b">
        <v>0</v>
      </c>
      <c r="D9515" s="124">
        <v>40089</v>
      </c>
      <c r="E9515" s="115">
        <v>5.7690000000000001</v>
      </c>
      <c r="F9515" s="115">
        <v>9433</v>
      </c>
      <c r="G9515" s="126">
        <v>0</v>
      </c>
      <c r="H9515" s="126">
        <v>1.0259339772825004E+19</v>
      </c>
    </row>
    <row r="9516" spans="3:8" ht="15" customHeight="1">
      <c r="C9516" s="113" t="b">
        <v>0</v>
      </c>
      <c r="D9516" s="124">
        <v>40090</v>
      </c>
      <c r="E9516" s="115">
        <v>5.798</v>
      </c>
      <c r="F9516" s="115">
        <v>9434</v>
      </c>
      <c r="G9516" s="126">
        <v>0</v>
      </c>
      <c r="H9516" s="126">
        <v>1.5382830780960663E+18</v>
      </c>
    </row>
    <row r="9517" spans="3:8" ht="15" customHeight="1">
      <c r="C9517" s="113" t="b">
        <v>0</v>
      </c>
      <c r="D9517" s="124">
        <v>40091</v>
      </c>
      <c r="E9517" s="115">
        <v>5.8520000000000003</v>
      </c>
      <c r="F9517" s="115">
        <v>9435</v>
      </c>
      <c r="G9517" s="126">
        <v>0</v>
      </c>
      <c r="H9517" s="126">
        <v>1.1651256670298903E+19</v>
      </c>
    </row>
    <row r="9518" spans="3:8" ht="15" customHeight="1">
      <c r="C9518" s="113" t="b">
        <v>0</v>
      </c>
      <c r="D9518" s="124">
        <v>40092</v>
      </c>
      <c r="E9518" s="115">
        <v>5.8460000000000001</v>
      </c>
      <c r="F9518" s="115">
        <v>9436</v>
      </c>
      <c r="G9518" s="126">
        <v>0</v>
      </c>
      <c r="H9518" s="126">
        <v>3.1234667304904648E+18</v>
      </c>
    </row>
    <row r="9519" spans="3:8" ht="15" customHeight="1">
      <c r="C9519" s="113" t="b">
        <v>0</v>
      </c>
      <c r="D9519" s="124">
        <v>40093</v>
      </c>
      <c r="E9519" s="115">
        <v>5.8780000000000001</v>
      </c>
      <c r="F9519" s="115">
        <v>9437</v>
      </c>
      <c r="G9519" s="126">
        <v>0</v>
      </c>
      <c r="H9519" s="126">
        <v>1.726038854135733E+19</v>
      </c>
    </row>
    <row r="9520" spans="3:8" ht="15" customHeight="1">
      <c r="C9520" s="113" t="b">
        <v>0</v>
      </c>
      <c r="D9520" s="124">
        <v>40094</v>
      </c>
      <c r="E9520" s="115">
        <v>5.915</v>
      </c>
      <c r="F9520" s="115">
        <v>9438</v>
      </c>
      <c r="G9520" s="126">
        <v>0</v>
      </c>
      <c r="H9520" s="126">
        <v>5.4658629396180941E+18</v>
      </c>
    </row>
    <row r="9521" spans="3:8" ht="15" customHeight="1">
      <c r="C9521" s="113" t="b">
        <v>0</v>
      </c>
      <c r="D9521" s="124">
        <v>40095</v>
      </c>
      <c r="E9521" s="115">
        <v>5.9619999999999997</v>
      </c>
      <c r="F9521" s="115">
        <v>9439</v>
      </c>
      <c r="G9521" s="126">
        <v>0</v>
      </c>
      <c r="H9521" s="126">
        <v>8.718633617360112E+16</v>
      </c>
    </row>
    <row r="9522" spans="3:8" ht="15" customHeight="1">
      <c r="C9522" s="113" t="b">
        <v>0</v>
      </c>
      <c r="D9522" s="124">
        <v>40096</v>
      </c>
      <c r="E9522" s="115">
        <v>6.2190000000000003</v>
      </c>
      <c r="F9522" s="115">
        <v>9440</v>
      </c>
      <c r="G9522" s="126">
        <v>0</v>
      </c>
      <c r="H9522" s="126">
        <v>1.1786674116056858E+18</v>
      </c>
    </row>
    <row r="9523" spans="3:8" ht="15" customHeight="1">
      <c r="C9523" s="113" t="b">
        <v>0</v>
      </c>
      <c r="D9523" s="124">
        <v>40097</v>
      </c>
      <c r="E9523" s="115">
        <v>6.4320000000000004</v>
      </c>
      <c r="F9523" s="115">
        <v>9441</v>
      </c>
      <c r="G9523" s="126">
        <v>0</v>
      </c>
      <c r="H9523" s="126">
        <v>1.5132295314470158E+19</v>
      </c>
    </row>
    <row r="9524" spans="3:8" ht="15" customHeight="1">
      <c r="C9524" s="113" t="b">
        <v>0</v>
      </c>
      <c r="D9524" s="124">
        <v>40098</v>
      </c>
      <c r="E9524" s="115">
        <v>6.5259999999999998</v>
      </c>
      <c r="F9524" s="115">
        <v>9442</v>
      </c>
      <c r="G9524" s="126">
        <v>0</v>
      </c>
      <c r="H9524" s="126">
        <v>9.0532406901071708E+18</v>
      </c>
    </row>
    <row r="9525" spans="3:8" ht="15" customHeight="1">
      <c r="C9525" s="113" t="b">
        <v>0</v>
      </c>
      <c r="D9525" s="124">
        <v>40099</v>
      </c>
      <c r="E9525" s="115">
        <v>6.5220000000000002</v>
      </c>
      <c r="F9525" s="115">
        <v>9443</v>
      </c>
      <c r="G9525" s="126">
        <v>0</v>
      </c>
      <c r="H9525" s="126">
        <v>1.2813835780810015E+19</v>
      </c>
    </row>
    <row r="9526" spans="3:8" ht="15" customHeight="1">
      <c r="C9526" s="113" t="b">
        <v>0</v>
      </c>
      <c r="D9526" s="124">
        <v>40100</v>
      </c>
      <c r="E9526" s="115">
        <v>6.665</v>
      </c>
      <c r="F9526" s="115">
        <v>9444</v>
      </c>
      <c r="G9526" s="126">
        <v>0</v>
      </c>
      <c r="H9526" s="126">
        <v>2.3384626136481705E+18</v>
      </c>
    </row>
    <row r="9527" spans="3:8" ht="15" customHeight="1">
      <c r="C9527" s="113" t="b">
        <v>0</v>
      </c>
      <c r="D9527" s="124">
        <v>40101</v>
      </c>
      <c r="E9527" s="115">
        <v>6.8380000000000001</v>
      </c>
      <c r="F9527" s="115">
        <v>9445</v>
      </c>
      <c r="G9527" s="126">
        <v>0</v>
      </c>
      <c r="H9527" s="126">
        <v>1.4700598796432384E+19</v>
      </c>
    </row>
    <row r="9528" spans="3:8" ht="15" customHeight="1">
      <c r="C9528" s="113" t="b">
        <v>0</v>
      </c>
      <c r="D9528" s="124">
        <v>40102</v>
      </c>
      <c r="E9528" s="115">
        <v>6.8559999999999999</v>
      </c>
      <c r="F9528" s="115">
        <v>9446</v>
      </c>
      <c r="G9528" s="126">
        <v>0</v>
      </c>
      <c r="H9528" s="126">
        <v>1.6532578923844946E+19</v>
      </c>
    </row>
    <row r="9529" spans="3:8" ht="15" customHeight="1">
      <c r="C9529" s="113" t="b">
        <v>0</v>
      </c>
      <c r="D9529" s="124">
        <v>40103</v>
      </c>
      <c r="E9529" s="115">
        <v>6.9420000000000002</v>
      </c>
      <c r="F9529" s="115">
        <v>9447</v>
      </c>
      <c r="G9529" s="126">
        <v>0</v>
      </c>
      <c r="H9529" s="126">
        <v>1.7692433767600288E+19</v>
      </c>
    </row>
    <row r="9530" spans="3:8" ht="15" customHeight="1">
      <c r="C9530" s="113" t="b">
        <v>0</v>
      </c>
      <c r="D9530" s="124">
        <v>40104</v>
      </c>
      <c r="E9530" s="115">
        <v>7.0730000000000004</v>
      </c>
      <c r="F9530" s="115">
        <v>9448</v>
      </c>
      <c r="G9530" s="126">
        <v>0</v>
      </c>
      <c r="H9530" s="126">
        <v>1.6786142776171887E+19</v>
      </c>
    </row>
    <row r="9531" spans="3:8" ht="15" customHeight="1">
      <c r="C9531" s="113" t="b">
        <v>0</v>
      </c>
      <c r="D9531" s="124">
        <v>40105</v>
      </c>
      <c r="E9531" s="115">
        <v>7.1959999999999997</v>
      </c>
      <c r="F9531" s="115">
        <v>9449</v>
      </c>
      <c r="G9531" s="126">
        <v>0</v>
      </c>
      <c r="H9531" s="126">
        <v>9.5213260580170158E+18</v>
      </c>
    </row>
    <row r="9532" spans="3:8" ht="15" customHeight="1">
      <c r="C9532" s="113" t="b">
        <v>0</v>
      </c>
      <c r="D9532" s="124">
        <v>40106</v>
      </c>
      <c r="E9532" s="115">
        <v>7.3070000000000004</v>
      </c>
      <c r="F9532" s="115">
        <v>9450</v>
      </c>
      <c r="G9532" s="126">
        <v>0</v>
      </c>
      <c r="H9532" s="126">
        <v>3.2044974259480945E+18</v>
      </c>
    </row>
    <row r="9533" spans="3:8" ht="15" customHeight="1">
      <c r="C9533" s="113" t="b">
        <v>0</v>
      </c>
      <c r="D9533" s="124">
        <v>40107</v>
      </c>
      <c r="E9533" s="115">
        <v>7.3849999999999998</v>
      </c>
      <c r="F9533" s="115">
        <v>9451</v>
      </c>
      <c r="G9533" s="126">
        <v>0</v>
      </c>
      <c r="H9533" s="126">
        <v>7.4717152634864148E+18</v>
      </c>
    </row>
    <row r="9534" spans="3:8" ht="15" customHeight="1">
      <c r="C9534" s="113" t="b">
        <v>0</v>
      </c>
      <c r="D9534" s="124">
        <v>40108</v>
      </c>
      <c r="E9534" s="115">
        <v>7.5289999999999999</v>
      </c>
      <c r="F9534" s="115">
        <v>9452</v>
      </c>
      <c r="G9534" s="126">
        <v>0</v>
      </c>
      <c r="H9534" s="126">
        <v>1.4504438359577725E+18</v>
      </c>
    </row>
    <row r="9535" spans="3:8" ht="15" customHeight="1">
      <c r="C9535" s="113" t="b">
        <v>0</v>
      </c>
      <c r="D9535" s="124">
        <v>40109</v>
      </c>
      <c r="E9535" s="115">
        <v>7.6079999999999997</v>
      </c>
      <c r="F9535" s="115">
        <v>9453</v>
      </c>
      <c r="G9535" s="126">
        <v>0</v>
      </c>
      <c r="H9535" s="126">
        <v>1.6436755068383169E+19</v>
      </c>
    </row>
    <row r="9536" spans="3:8" ht="15" customHeight="1">
      <c r="C9536" s="113" t="b">
        <v>0</v>
      </c>
      <c r="D9536" s="124">
        <v>40110</v>
      </c>
      <c r="E9536" s="115">
        <v>7.665</v>
      </c>
      <c r="F9536" s="115">
        <v>9454</v>
      </c>
      <c r="G9536" s="126">
        <v>0</v>
      </c>
      <c r="H9536" s="126">
        <v>3.1298436956977782E+18</v>
      </c>
    </row>
    <row r="9537" spans="3:8" ht="15" customHeight="1">
      <c r="C9537" s="113" t="b">
        <v>0</v>
      </c>
      <c r="D9537" s="124">
        <v>40111</v>
      </c>
      <c r="E9537" s="115">
        <v>7.6459999999999999</v>
      </c>
      <c r="F9537" s="115">
        <v>9455</v>
      </c>
      <c r="G9537" s="126">
        <v>0</v>
      </c>
      <c r="H9537" s="126">
        <v>2.5082530012798449E+18</v>
      </c>
    </row>
    <row r="9538" spans="3:8" ht="15" customHeight="1">
      <c r="C9538" s="113" t="b">
        <v>0</v>
      </c>
      <c r="D9538" s="124">
        <v>40112</v>
      </c>
      <c r="E9538" s="115">
        <v>7.8220000000000001</v>
      </c>
      <c r="F9538" s="115">
        <v>9456</v>
      </c>
      <c r="G9538" s="126">
        <v>0</v>
      </c>
      <c r="H9538" s="126">
        <v>1.7962646990073018E+19</v>
      </c>
    </row>
    <row r="9539" spans="3:8" ht="15" customHeight="1">
      <c r="C9539" s="113" t="b">
        <v>0</v>
      </c>
      <c r="D9539" s="124">
        <v>40113</v>
      </c>
      <c r="E9539" s="115">
        <v>8.02</v>
      </c>
      <c r="F9539" s="115">
        <v>9457</v>
      </c>
      <c r="G9539" s="126">
        <v>0</v>
      </c>
      <c r="H9539" s="126">
        <v>9.1890313108393395E+17</v>
      </c>
    </row>
    <row r="9540" spans="3:8" ht="15" customHeight="1">
      <c r="C9540" s="113" t="b">
        <v>0</v>
      </c>
      <c r="D9540" s="124">
        <v>40114</v>
      </c>
      <c r="E9540" s="115">
        <v>8.1890000000000001</v>
      </c>
      <c r="F9540" s="115">
        <v>9458</v>
      </c>
      <c r="G9540" s="126">
        <v>0</v>
      </c>
      <c r="H9540" s="126">
        <v>7.1276355499140058E+17</v>
      </c>
    </row>
    <row r="9541" spans="3:8" ht="15" customHeight="1">
      <c r="C9541" s="113" t="b">
        <v>0</v>
      </c>
      <c r="D9541" s="124">
        <v>40115</v>
      </c>
      <c r="E9541" s="115">
        <v>8.3859999999999992</v>
      </c>
      <c r="F9541" s="115">
        <v>9459</v>
      </c>
      <c r="G9541" s="126">
        <v>0</v>
      </c>
      <c r="H9541" s="126">
        <v>2.8829557568445399E+18</v>
      </c>
    </row>
    <row r="9542" spans="3:8" ht="15" customHeight="1">
      <c r="C9542" s="113" t="b">
        <v>0</v>
      </c>
      <c r="D9542" s="124">
        <v>40116</v>
      </c>
      <c r="E9542" s="115">
        <v>8.5429999999999993</v>
      </c>
      <c r="F9542" s="115">
        <v>9460</v>
      </c>
      <c r="G9542" s="126">
        <v>0</v>
      </c>
      <c r="H9542" s="126">
        <v>1.7611067765700321E+19</v>
      </c>
    </row>
    <row r="9543" spans="3:8" ht="15" customHeight="1">
      <c r="C9543" s="113" t="b">
        <v>0</v>
      </c>
      <c r="D9543" s="124">
        <v>40117</v>
      </c>
      <c r="E9543" s="115">
        <v>8.6850000000000005</v>
      </c>
      <c r="F9543" s="115">
        <v>9461</v>
      </c>
      <c r="G9543" s="126">
        <v>0</v>
      </c>
      <c r="H9543" s="126">
        <v>1.7316813331997139E+19</v>
      </c>
    </row>
    <row r="9544" spans="3:8" ht="15" customHeight="1">
      <c r="C9544" s="113" t="b">
        <v>0</v>
      </c>
      <c r="D9544" s="124">
        <v>40118</v>
      </c>
      <c r="E9544" s="115">
        <v>8.7230000000000008</v>
      </c>
      <c r="F9544" s="115">
        <v>9462</v>
      </c>
      <c r="G9544" s="126">
        <v>0</v>
      </c>
      <c r="H9544" s="126">
        <v>1.142235918327892E+19</v>
      </c>
    </row>
    <row r="9545" spans="3:8" ht="15" customHeight="1">
      <c r="C9545" s="113" t="b">
        <v>0</v>
      </c>
      <c r="D9545" s="124">
        <v>40119</v>
      </c>
      <c r="E9545" s="115">
        <v>8.7579999999999991</v>
      </c>
      <c r="F9545" s="115">
        <v>9463</v>
      </c>
      <c r="G9545" s="126">
        <v>0</v>
      </c>
      <c r="H9545" s="126">
        <v>2.2238587183559393E+18</v>
      </c>
    </row>
    <row r="9546" spans="3:8" ht="15" customHeight="1">
      <c r="C9546" s="113" t="b">
        <v>0</v>
      </c>
      <c r="D9546" s="124">
        <v>40120</v>
      </c>
      <c r="E9546" s="115">
        <v>8.8070000000000004</v>
      </c>
      <c r="F9546" s="115">
        <v>9464</v>
      </c>
      <c r="G9546" s="126">
        <v>0</v>
      </c>
      <c r="H9546" s="126">
        <v>1.2892456716022589E+19</v>
      </c>
    </row>
    <row r="9547" spans="3:8" ht="15" customHeight="1">
      <c r="C9547" s="113" t="b">
        <v>0</v>
      </c>
      <c r="D9547" s="124">
        <v>40121</v>
      </c>
      <c r="E9547" s="115">
        <v>8.8239999999999998</v>
      </c>
      <c r="F9547" s="115">
        <v>9465</v>
      </c>
      <c r="G9547" s="126">
        <v>0</v>
      </c>
      <c r="H9547" s="126">
        <v>1.0889017709796608E+19</v>
      </c>
    </row>
    <row r="9548" spans="3:8" ht="15" customHeight="1">
      <c r="C9548" s="113" t="b">
        <v>0</v>
      </c>
      <c r="D9548" s="124">
        <v>40122</v>
      </c>
      <c r="E9548" s="115">
        <v>8.8819999999999997</v>
      </c>
      <c r="F9548" s="115">
        <v>9466</v>
      </c>
      <c r="G9548" s="126">
        <v>0</v>
      </c>
      <c r="H9548" s="126">
        <v>1.7300010385776802E+19</v>
      </c>
    </row>
    <row r="9549" spans="3:8" ht="15" customHeight="1">
      <c r="C9549" s="113" t="b">
        <v>0</v>
      </c>
      <c r="D9549" s="124">
        <v>40123</v>
      </c>
      <c r="E9549" s="115">
        <v>9.0120000000000005</v>
      </c>
      <c r="F9549" s="115">
        <v>9467</v>
      </c>
      <c r="G9549" s="126">
        <v>0</v>
      </c>
      <c r="H9549" s="126">
        <v>4.803382814092073E+18</v>
      </c>
    </row>
    <row r="9550" spans="3:8" ht="15" customHeight="1">
      <c r="C9550" s="113" t="b">
        <v>0</v>
      </c>
      <c r="D9550" s="124">
        <v>40124</v>
      </c>
      <c r="E9550" s="115">
        <v>9.0860000000000003</v>
      </c>
      <c r="F9550" s="115">
        <v>9468</v>
      </c>
      <c r="G9550" s="126">
        <v>0</v>
      </c>
      <c r="H9550" s="126">
        <v>5.2847353335462431E+18</v>
      </c>
    </row>
    <row r="9551" spans="3:8" ht="15" customHeight="1">
      <c r="C9551" s="113" t="b">
        <v>0</v>
      </c>
      <c r="D9551" s="124">
        <v>40125</v>
      </c>
      <c r="E9551" s="115">
        <v>9.07</v>
      </c>
      <c r="F9551" s="115">
        <v>9469</v>
      </c>
      <c r="G9551" s="126">
        <v>0</v>
      </c>
      <c r="H9551" s="126">
        <v>1.7097950847576248E+18</v>
      </c>
    </row>
    <row r="9552" spans="3:8" ht="15" customHeight="1">
      <c r="C9552" s="113" t="b">
        <v>0</v>
      </c>
      <c r="D9552" s="124">
        <v>40126</v>
      </c>
      <c r="E9552" s="115">
        <v>9.1869999999999994</v>
      </c>
      <c r="F9552" s="115">
        <v>9470</v>
      </c>
      <c r="G9552" s="126">
        <v>0</v>
      </c>
      <c r="H9552" s="126">
        <v>1.0433358530361811E+19</v>
      </c>
    </row>
    <row r="9553" spans="3:8" ht="15" customHeight="1">
      <c r="C9553" s="113" t="b">
        <v>0</v>
      </c>
      <c r="D9553" s="124">
        <v>40127</v>
      </c>
      <c r="E9553" s="115">
        <v>9.2490000000000006</v>
      </c>
      <c r="F9553" s="115">
        <v>9471</v>
      </c>
      <c r="G9553" s="126">
        <v>0</v>
      </c>
      <c r="H9553" s="126">
        <v>1.6050023262027713E+19</v>
      </c>
    </row>
    <row r="9554" spans="3:8" ht="15" customHeight="1">
      <c r="C9554" s="113" t="b">
        <v>0</v>
      </c>
      <c r="D9554" s="124">
        <v>40128</v>
      </c>
      <c r="E9554" s="115">
        <v>9.3179999999999996</v>
      </c>
      <c r="F9554" s="115">
        <v>9472</v>
      </c>
      <c r="G9554" s="126">
        <v>0</v>
      </c>
      <c r="H9554" s="126">
        <v>1.4597763775664583E+19</v>
      </c>
    </row>
    <row r="9555" spans="3:8" ht="15" customHeight="1">
      <c r="C9555" s="113" t="b">
        <v>0</v>
      </c>
      <c r="D9555" s="124">
        <v>40129</v>
      </c>
      <c r="E9555" s="115">
        <v>9.2829999999999995</v>
      </c>
      <c r="F9555" s="115">
        <v>9473</v>
      </c>
      <c r="G9555" s="126">
        <v>0</v>
      </c>
      <c r="H9555" s="126">
        <v>4.080702991463767E+18</v>
      </c>
    </row>
    <row r="9556" spans="3:8" ht="15" customHeight="1">
      <c r="C9556" s="113" t="b">
        <v>0</v>
      </c>
      <c r="D9556" s="124">
        <v>40130</v>
      </c>
      <c r="E9556" s="115">
        <v>9.3239999999999998</v>
      </c>
      <c r="F9556" s="115">
        <v>9474</v>
      </c>
      <c r="G9556" s="126">
        <v>0</v>
      </c>
      <c r="H9556" s="126">
        <v>1.7764767528173965E+19</v>
      </c>
    </row>
    <row r="9557" spans="3:8" ht="15" customHeight="1">
      <c r="C9557" s="113" t="b">
        <v>0</v>
      </c>
      <c r="D9557" s="124">
        <v>40131</v>
      </c>
      <c r="E9557" s="115">
        <v>9.4649999999999999</v>
      </c>
      <c r="F9557" s="115">
        <v>9475</v>
      </c>
      <c r="G9557" s="126">
        <v>0</v>
      </c>
      <c r="H9557" s="126">
        <v>1.6794085730233209E+19</v>
      </c>
    </row>
    <row r="9558" spans="3:8" ht="15" customHeight="1">
      <c r="C9558" s="113" t="b">
        <v>0</v>
      </c>
      <c r="D9558" s="124">
        <v>40132</v>
      </c>
      <c r="E9558" s="115">
        <v>9.7140000000000004</v>
      </c>
      <c r="F9558" s="115">
        <v>9476</v>
      </c>
      <c r="G9558" s="126">
        <v>0</v>
      </c>
      <c r="H9558" s="126">
        <v>5.52141426456286E+18</v>
      </c>
    </row>
    <row r="9559" spans="3:8" ht="15" customHeight="1">
      <c r="C9559" s="113" t="b">
        <v>0</v>
      </c>
      <c r="D9559" s="124">
        <v>40133</v>
      </c>
      <c r="E9559" s="115">
        <v>9.8350000000000009</v>
      </c>
      <c r="F9559" s="115">
        <v>9477</v>
      </c>
      <c r="G9559" s="126">
        <v>0</v>
      </c>
      <c r="H9559" s="126">
        <v>7.3695997506732352E+17</v>
      </c>
    </row>
    <row r="9560" spans="3:8" ht="15" customHeight="1">
      <c r="C9560" s="113" t="b">
        <v>0</v>
      </c>
      <c r="D9560" s="124">
        <v>40134</v>
      </c>
      <c r="E9560" s="115">
        <v>9.9190000000000005</v>
      </c>
      <c r="F9560" s="115">
        <v>9478</v>
      </c>
      <c r="G9560" s="126">
        <v>0</v>
      </c>
      <c r="H9560" s="126">
        <v>8.4215763540913472E+17</v>
      </c>
    </row>
    <row r="9561" spans="3:8" ht="15" customHeight="1">
      <c r="C9561" s="113" t="b">
        <v>0</v>
      </c>
      <c r="D9561" s="124">
        <v>40135</v>
      </c>
      <c r="E9561" s="115">
        <v>10.000999999999999</v>
      </c>
      <c r="F9561" s="115">
        <v>9479</v>
      </c>
      <c r="G9561" s="126">
        <v>0</v>
      </c>
      <c r="H9561" s="126">
        <v>1.1248222219236127E+19</v>
      </c>
    </row>
    <row r="9562" spans="3:8" ht="15" customHeight="1">
      <c r="C9562" s="113" t="b">
        <v>0</v>
      </c>
      <c r="D9562" s="124">
        <v>40136</v>
      </c>
      <c r="E9562" s="115">
        <v>10.09</v>
      </c>
      <c r="F9562" s="115">
        <v>9480</v>
      </c>
      <c r="G9562" s="126">
        <v>0</v>
      </c>
      <c r="H9562" s="126">
        <v>1.8236275946203101E+19</v>
      </c>
    </row>
    <row r="9563" spans="3:8" ht="15" customHeight="1">
      <c r="C9563" s="113" t="b">
        <v>0</v>
      </c>
      <c r="D9563" s="124">
        <v>40137</v>
      </c>
      <c r="E9563" s="115">
        <v>10.141</v>
      </c>
      <c r="F9563" s="115">
        <v>9481</v>
      </c>
      <c r="G9563" s="126">
        <v>0</v>
      </c>
      <c r="H9563" s="126">
        <v>1.556788148792731E+19</v>
      </c>
    </row>
    <row r="9564" spans="3:8" ht="15" customHeight="1">
      <c r="C9564" s="113" t="b">
        <v>0</v>
      </c>
      <c r="D9564" s="124">
        <v>40138</v>
      </c>
      <c r="E9564" s="115">
        <v>10.207000000000001</v>
      </c>
      <c r="F9564" s="115">
        <v>9482</v>
      </c>
      <c r="G9564" s="126">
        <v>0</v>
      </c>
      <c r="H9564" s="126">
        <v>1.4928349389075155E+19</v>
      </c>
    </row>
    <row r="9565" spans="3:8" ht="15" customHeight="1">
      <c r="C9565" s="113" t="b">
        <v>0</v>
      </c>
      <c r="D9565" s="124">
        <v>40139</v>
      </c>
      <c r="E9565" s="115">
        <v>10.332000000000001</v>
      </c>
      <c r="F9565" s="115">
        <v>9483</v>
      </c>
      <c r="G9565" s="126">
        <v>0</v>
      </c>
      <c r="H9565" s="126">
        <v>5.1364345424365169E+18</v>
      </c>
    </row>
    <row r="9566" spans="3:8" ht="15" customHeight="1">
      <c r="C9566" s="113" t="b">
        <v>0</v>
      </c>
      <c r="D9566" s="124">
        <v>40140</v>
      </c>
      <c r="E9566" s="115">
        <v>10.465</v>
      </c>
      <c r="F9566" s="115">
        <v>9484</v>
      </c>
      <c r="G9566" s="126">
        <v>0</v>
      </c>
      <c r="H9566" s="126">
        <v>6.8372295312027003E+18</v>
      </c>
    </row>
    <row r="9567" spans="3:8" ht="15" customHeight="1">
      <c r="C9567" s="113" t="b">
        <v>0</v>
      </c>
      <c r="D9567" s="124">
        <v>40141</v>
      </c>
      <c r="E9567" s="115">
        <v>10.574999999999999</v>
      </c>
      <c r="F9567" s="115">
        <v>9485</v>
      </c>
      <c r="G9567" s="126">
        <v>0</v>
      </c>
      <c r="H9567" s="126">
        <v>1.4634688894706831E+19</v>
      </c>
    </row>
    <row r="9568" spans="3:8" ht="15" customHeight="1">
      <c r="C9568" s="113" t="b">
        <v>0</v>
      </c>
      <c r="D9568" s="124">
        <v>40142</v>
      </c>
      <c r="E9568" s="115">
        <v>10.66</v>
      </c>
      <c r="F9568" s="115">
        <v>9486</v>
      </c>
      <c r="G9568" s="126">
        <v>0</v>
      </c>
      <c r="H9568" s="126">
        <v>5.3822583652617482E+18</v>
      </c>
    </row>
    <row r="9569" spans="3:8" ht="15" customHeight="1">
      <c r="C9569" s="113" t="b">
        <v>0</v>
      </c>
      <c r="D9569" s="124">
        <v>40143</v>
      </c>
      <c r="E9569" s="115">
        <v>10.773999999999999</v>
      </c>
      <c r="F9569" s="115">
        <v>9487</v>
      </c>
      <c r="G9569" s="126">
        <v>0</v>
      </c>
      <c r="H9569" s="126">
        <v>2.4875459183984374E+18</v>
      </c>
    </row>
    <row r="9570" spans="3:8" ht="15" customHeight="1">
      <c r="C9570" s="113" t="b">
        <v>0</v>
      </c>
      <c r="D9570" s="124">
        <v>40144</v>
      </c>
      <c r="E9570" s="115">
        <v>10.804</v>
      </c>
      <c r="F9570" s="115">
        <v>9488</v>
      </c>
      <c r="G9570" s="126">
        <v>0</v>
      </c>
      <c r="H9570" s="126">
        <v>8.0465741937875538E+18</v>
      </c>
    </row>
    <row r="9571" spans="3:8" ht="15" customHeight="1">
      <c r="C9571" s="113" t="b">
        <v>0</v>
      </c>
      <c r="D9571" s="124">
        <v>40145</v>
      </c>
      <c r="E9571" s="115">
        <v>10.858000000000001</v>
      </c>
      <c r="F9571" s="115">
        <v>9489</v>
      </c>
      <c r="G9571" s="126">
        <v>0</v>
      </c>
      <c r="H9571" s="126">
        <v>7.7941693168528486E+18</v>
      </c>
    </row>
    <row r="9572" spans="3:8" ht="15" customHeight="1">
      <c r="C9572" s="113" t="b">
        <v>0</v>
      </c>
      <c r="D9572" s="124">
        <v>40146</v>
      </c>
      <c r="E9572" s="115">
        <v>10.86</v>
      </c>
      <c r="F9572" s="115">
        <v>9490</v>
      </c>
      <c r="G9572" s="126">
        <v>0</v>
      </c>
      <c r="H9572" s="126">
        <v>1.6316217893258949E+18</v>
      </c>
    </row>
    <row r="9573" spans="3:8" ht="15" customHeight="1">
      <c r="C9573" s="113" t="b">
        <v>0</v>
      </c>
      <c r="D9573" s="124">
        <v>40147</v>
      </c>
      <c r="E9573" s="115">
        <v>10.929</v>
      </c>
      <c r="F9573" s="115">
        <v>9491</v>
      </c>
      <c r="G9573" s="126">
        <v>0</v>
      </c>
      <c r="H9573" s="126">
        <v>9.8925604388658975E+18</v>
      </c>
    </row>
    <row r="9574" spans="3:8" ht="15" customHeight="1">
      <c r="C9574" s="113" t="b">
        <v>0</v>
      </c>
      <c r="D9574" s="124">
        <v>40148</v>
      </c>
      <c r="E9574" s="115">
        <v>11.13</v>
      </c>
      <c r="F9574" s="115">
        <v>9492</v>
      </c>
      <c r="G9574" s="126">
        <v>0</v>
      </c>
      <c r="H9574" s="126">
        <v>1.2165891614985458E+19</v>
      </c>
    </row>
    <row r="9575" spans="3:8" ht="15" customHeight="1">
      <c r="C9575" s="113" t="b">
        <v>0</v>
      </c>
      <c r="D9575" s="124">
        <v>40149</v>
      </c>
      <c r="E9575" s="115">
        <v>11.256</v>
      </c>
      <c r="F9575" s="115">
        <v>9493</v>
      </c>
      <c r="G9575" s="126">
        <v>0</v>
      </c>
      <c r="H9575" s="126">
        <v>2.5383046363535084E+18</v>
      </c>
    </row>
    <row r="9576" spans="3:8" ht="15" customHeight="1">
      <c r="C9576" s="113" t="b">
        <v>0</v>
      </c>
      <c r="D9576" s="124">
        <v>40150</v>
      </c>
      <c r="E9576" s="115">
        <v>11.318</v>
      </c>
      <c r="F9576" s="115">
        <v>9494</v>
      </c>
      <c r="G9576" s="126">
        <v>0</v>
      </c>
      <c r="H9576" s="126">
        <v>1.826875723704483E+19</v>
      </c>
    </row>
    <row r="9577" spans="3:8" ht="15" customHeight="1">
      <c r="C9577" s="113" t="b">
        <v>0</v>
      </c>
      <c r="D9577" s="124">
        <v>40151</v>
      </c>
      <c r="E9577" s="115">
        <v>11.416</v>
      </c>
      <c r="F9577" s="115">
        <v>9495</v>
      </c>
      <c r="G9577" s="126">
        <v>0</v>
      </c>
      <c r="H9577" s="126">
        <v>1.2858804253591017E+19</v>
      </c>
    </row>
    <row r="9578" spans="3:8" ht="15" customHeight="1">
      <c r="C9578" s="113" t="b">
        <v>0</v>
      </c>
      <c r="D9578" s="124">
        <v>40152</v>
      </c>
      <c r="E9578" s="115">
        <v>11.631</v>
      </c>
      <c r="F9578" s="115">
        <v>9496</v>
      </c>
      <c r="G9578" s="126">
        <v>0</v>
      </c>
      <c r="H9578" s="126">
        <v>1.4168903754545371E+19</v>
      </c>
    </row>
    <row r="9579" spans="3:8" ht="15" customHeight="1">
      <c r="C9579" s="113" t="b">
        <v>0</v>
      </c>
      <c r="D9579" s="124">
        <v>40153</v>
      </c>
      <c r="E9579" s="115">
        <v>11.529</v>
      </c>
      <c r="F9579" s="115">
        <v>9497</v>
      </c>
      <c r="G9579" s="126">
        <v>0</v>
      </c>
      <c r="H9579" s="126">
        <v>1.3307850369994045E+19</v>
      </c>
    </row>
    <row r="9580" spans="3:8" ht="15" customHeight="1">
      <c r="C9580" s="113" t="b">
        <v>0</v>
      </c>
      <c r="D9580" s="124">
        <v>40154</v>
      </c>
      <c r="E9580" s="115">
        <v>11.585000000000001</v>
      </c>
      <c r="F9580" s="115">
        <v>9498</v>
      </c>
      <c r="G9580" s="126">
        <v>0</v>
      </c>
      <c r="H9580" s="126">
        <v>2.3397963480883898E+17</v>
      </c>
    </row>
    <row r="9581" spans="3:8" ht="15" customHeight="1">
      <c r="C9581" s="113" t="b">
        <v>0</v>
      </c>
      <c r="D9581" s="124">
        <v>40155</v>
      </c>
      <c r="E9581" s="115">
        <v>11.56</v>
      </c>
      <c r="F9581" s="115">
        <v>9499</v>
      </c>
      <c r="G9581" s="126">
        <v>0</v>
      </c>
      <c r="H9581" s="126">
        <v>1.2065199279568347E+19</v>
      </c>
    </row>
    <row r="9582" spans="3:8" ht="15" customHeight="1">
      <c r="C9582" s="113" t="b">
        <v>0</v>
      </c>
      <c r="D9582" s="124">
        <v>40156</v>
      </c>
      <c r="E9582" s="115">
        <v>11.592000000000001</v>
      </c>
      <c r="F9582" s="115">
        <v>9500</v>
      </c>
      <c r="G9582" s="126">
        <v>0</v>
      </c>
      <c r="H9582" s="126">
        <v>1.2984405525143474E+19</v>
      </c>
    </row>
    <row r="9583" spans="3:8" ht="15" customHeight="1">
      <c r="C9583" s="113" t="b">
        <v>0</v>
      </c>
      <c r="D9583" s="124">
        <v>40157</v>
      </c>
      <c r="E9583" s="115">
        <v>11.680999999999999</v>
      </c>
      <c r="F9583" s="115">
        <v>9501</v>
      </c>
      <c r="G9583" s="126">
        <v>0</v>
      </c>
      <c r="H9583" s="126">
        <v>3.4645820624475617E+18</v>
      </c>
    </row>
    <row r="9584" spans="3:8" ht="15" customHeight="1">
      <c r="C9584" s="113" t="b">
        <v>0</v>
      </c>
      <c r="D9584" s="124">
        <v>40158</v>
      </c>
      <c r="E9584" s="115">
        <v>11.695</v>
      </c>
      <c r="F9584" s="115">
        <v>9502</v>
      </c>
      <c r="G9584" s="126">
        <v>0</v>
      </c>
      <c r="H9584" s="126">
        <v>1.6068408095856417E+19</v>
      </c>
    </row>
    <row r="9585" spans="3:8" ht="15" customHeight="1">
      <c r="C9585" s="113" t="b">
        <v>0</v>
      </c>
      <c r="D9585" s="124">
        <v>40159</v>
      </c>
      <c r="E9585" s="115">
        <v>11.842000000000001</v>
      </c>
      <c r="F9585" s="115">
        <v>9503</v>
      </c>
      <c r="G9585" s="126">
        <v>0</v>
      </c>
      <c r="H9585" s="126">
        <v>6.4834155422412022E+18</v>
      </c>
    </row>
    <row r="9586" spans="3:8" ht="15" customHeight="1">
      <c r="C9586" s="113" t="b">
        <v>0</v>
      </c>
      <c r="D9586" s="124">
        <v>40160</v>
      </c>
      <c r="E9586" s="115">
        <v>11.957000000000001</v>
      </c>
      <c r="F9586" s="115">
        <v>9504</v>
      </c>
      <c r="G9586" s="126">
        <v>0</v>
      </c>
      <c r="H9586" s="126">
        <v>5.0519708208017408E+18</v>
      </c>
    </row>
    <row r="9587" spans="3:8" ht="15" customHeight="1">
      <c r="C9587" s="113" t="b">
        <v>0</v>
      </c>
      <c r="D9587" s="124">
        <v>40161</v>
      </c>
      <c r="E9587" s="115">
        <v>12.121</v>
      </c>
      <c r="F9587" s="115">
        <v>9505</v>
      </c>
      <c r="G9587" s="126">
        <v>0</v>
      </c>
      <c r="H9587" s="126">
        <v>1.5983946651899458E+19</v>
      </c>
    </row>
    <row r="9588" spans="3:8" ht="15" customHeight="1">
      <c r="C9588" s="113" t="b">
        <v>0</v>
      </c>
      <c r="D9588" s="124">
        <v>40162</v>
      </c>
      <c r="E9588" s="115">
        <v>12.215</v>
      </c>
      <c r="F9588" s="115">
        <v>9506</v>
      </c>
      <c r="G9588" s="126">
        <v>0</v>
      </c>
      <c r="H9588" s="126">
        <v>2.557430707895042E+18</v>
      </c>
    </row>
    <row r="9589" spans="3:8" ht="15" customHeight="1">
      <c r="C9589" s="113" t="b">
        <v>0</v>
      </c>
      <c r="D9589" s="124">
        <v>40163</v>
      </c>
      <c r="E9589" s="115">
        <v>12.343999999999999</v>
      </c>
      <c r="F9589" s="115">
        <v>9507</v>
      </c>
      <c r="G9589" s="126">
        <v>0</v>
      </c>
      <c r="H9589" s="126">
        <v>1.0921545087641733E+18</v>
      </c>
    </row>
    <row r="9590" spans="3:8" ht="15" customHeight="1">
      <c r="C9590" s="113" t="b">
        <v>0</v>
      </c>
      <c r="D9590" s="124">
        <v>40164</v>
      </c>
      <c r="E9590" s="115">
        <v>12.433</v>
      </c>
      <c r="F9590" s="115">
        <v>9508</v>
      </c>
      <c r="G9590" s="126">
        <v>0</v>
      </c>
      <c r="H9590" s="126">
        <v>1.3862477582945477E+19</v>
      </c>
    </row>
    <row r="9591" spans="3:8" ht="15" customHeight="1">
      <c r="C9591" s="113" t="b">
        <v>0</v>
      </c>
      <c r="D9591" s="124">
        <v>40165</v>
      </c>
      <c r="E9591" s="115">
        <v>12.504</v>
      </c>
      <c r="F9591" s="115">
        <v>9509</v>
      </c>
      <c r="G9591" s="126">
        <v>0</v>
      </c>
      <c r="H9591" s="126">
        <v>1.579345769074868E+19</v>
      </c>
    </row>
    <row r="9592" spans="3:8" ht="15" customHeight="1">
      <c r="C9592" s="113" t="b">
        <v>0</v>
      </c>
      <c r="D9592" s="124">
        <v>40166</v>
      </c>
      <c r="E9592" s="115">
        <v>12.488</v>
      </c>
      <c r="F9592" s="115">
        <v>9510</v>
      </c>
      <c r="G9592" s="126">
        <v>0</v>
      </c>
      <c r="H9592" s="126">
        <v>1.6553335746364357E+19</v>
      </c>
    </row>
    <row r="9593" spans="3:8" ht="15" customHeight="1">
      <c r="C9593" s="113" t="b">
        <v>0</v>
      </c>
      <c r="D9593" s="124">
        <v>40167</v>
      </c>
      <c r="E9593" s="115">
        <v>12.526999999999999</v>
      </c>
      <c r="F9593" s="115">
        <v>9511</v>
      </c>
      <c r="G9593" s="126">
        <v>0</v>
      </c>
      <c r="H9593" s="126">
        <v>1.1432860814324707E+19</v>
      </c>
    </row>
    <row r="9594" spans="3:8" ht="15" customHeight="1">
      <c r="C9594" s="113" t="b">
        <v>0</v>
      </c>
      <c r="D9594" s="124">
        <v>40168</v>
      </c>
      <c r="E9594" s="115">
        <v>12.617000000000001</v>
      </c>
      <c r="F9594" s="115">
        <v>9512</v>
      </c>
      <c r="G9594" s="126">
        <v>0</v>
      </c>
      <c r="H9594" s="126">
        <v>1.2842528003415321E+19</v>
      </c>
    </row>
    <row r="9595" spans="3:8" ht="15" customHeight="1">
      <c r="C9595" s="113" t="b">
        <v>0</v>
      </c>
      <c r="D9595" s="124">
        <v>40169</v>
      </c>
      <c r="E9595" s="115">
        <v>12.64</v>
      </c>
      <c r="F9595" s="115">
        <v>9513</v>
      </c>
      <c r="G9595" s="126">
        <v>0</v>
      </c>
      <c r="H9595" s="126">
        <v>5.4303198130149212E+18</v>
      </c>
    </row>
    <row r="9596" spans="3:8" ht="15" customHeight="1">
      <c r="C9596" s="113" t="b">
        <v>0</v>
      </c>
      <c r="D9596" s="124">
        <v>40170</v>
      </c>
      <c r="E9596" s="115">
        <v>12.638999999999999</v>
      </c>
      <c r="F9596" s="115">
        <v>9514</v>
      </c>
      <c r="G9596" s="126">
        <v>0</v>
      </c>
      <c r="H9596" s="126">
        <v>5.1180770187263805E+18</v>
      </c>
    </row>
    <row r="9597" spans="3:8" ht="15" customHeight="1">
      <c r="C9597" s="113" t="b">
        <v>0</v>
      </c>
      <c r="D9597" s="124">
        <v>40171</v>
      </c>
      <c r="E9597" s="115">
        <v>12.688000000000001</v>
      </c>
      <c r="F9597" s="115">
        <v>9515</v>
      </c>
      <c r="G9597" s="126">
        <v>0</v>
      </c>
      <c r="H9597" s="126">
        <v>1.7730166299185338E+19</v>
      </c>
    </row>
    <row r="9598" spans="3:8" ht="15" customHeight="1">
      <c r="C9598" s="113" t="b">
        <v>0</v>
      </c>
      <c r="D9598" s="124">
        <v>40172</v>
      </c>
      <c r="E9598" s="115">
        <v>12.744</v>
      </c>
      <c r="F9598" s="115">
        <v>9516</v>
      </c>
      <c r="G9598" s="126">
        <v>0</v>
      </c>
      <c r="H9598" s="126">
        <v>1.2459142609490326E+16</v>
      </c>
    </row>
    <row r="9599" spans="3:8" ht="15" customHeight="1">
      <c r="C9599" s="113" t="b">
        <v>0</v>
      </c>
      <c r="D9599" s="124">
        <v>40173</v>
      </c>
      <c r="E9599" s="115">
        <v>12.87</v>
      </c>
      <c r="F9599" s="115">
        <v>9517</v>
      </c>
      <c r="G9599" s="126">
        <v>0</v>
      </c>
      <c r="H9599" s="126">
        <v>1.635822886928011E+18</v>
      </c>
    </row>
    <row r="9600" spans="3:8" ht="15" customHeight="1">
      <c r="C9600" s="113" t="b">
        <v>0</v>
      </c>
      <c r="D9600" s="124">
        <v>40174</v>
      </c>
      <c r="E9600" s="115">
        <v>12.868</v>
      </c>
      <c r="F9600" s="115">
        <v>9518</v>
      </c>
      <c r="G9600" s="126">
        <v>0</v>
      </c>
      <c r="H9600" s="126">
        <v>2.9667712732079974E+18</v>
      </c>
    </row>
    <row r="9601" spans="3:8" ht="15" customHeight="1">
      <c r="C9601" s="113" t="b">
        <v>0</v>
      </c>
      <c r="D9601" s="124">
        <v>40175</v>
      </c>
      <c r="E9601" s="115">
        <v>13.023999999999999</v>
      </c>
      <c r="F9601" s="115">
        <v>9519</v>
      </c>
      <c r="G9601" s="126">
        <v>0</v>
      </c>
      <c r="H9601" s="126">
        <v>5.6005771119306824E+18</v>
      </c>
    </row>
    <row r="9602" spans="3:8" ht="15" customHeight="1">
      <c r="C9602" s="113" t="b">
        <v>0</v>
      </c>
      <c r="D9602" s="124">
        <v>40176</v>
      </c>
      <c r="E9602" s="115">
        <v>13.103</v>
      </c>
      <c r="F9602" s="115">
        <v>9520</v>
      </c>
      <c r="G9602" s="126">
        <v>0</v>
      </c>
      <c r="H9602" s="126">
        <v>1.7920364887843013E+19</v>
      </c>
    </row>
    <row r="9603" spans="3:8" ht="15" customHeight="1">
      <c r="C9603" s="113" t="b">
        <v>0</v>
      </c>
      <c r="D9603" s="124">
        <v>40177</v>
      </c>
      <c r="E9603" s="115">
        <v>13.118</v>
      </c>
      <c r="F9603" s="115">
        <v>9521</v>
      </c>
      <c r="G9603" s="126">
        <v>0</v>
      </c>
      <c r="H9603" s="126">
        <v>4.8915780330384159E+18</v>
      </c>
    </row>
    <row r="9604" spans="3:8" ht="15" customHeight="1">
      <c r="C9604" s="113" t="b">
        <v>0</v>
      </c>
      <c r="D9604" s="124">
        <v>40178</v>
      </c>
      <c r="E9604" s="115">
        <v>13.061</v>
      </c>
      <c r="F9604" s="115">
        <v>9522</v>
      </c>
      <c r="G9604" s="126">
        <v>0</v>
      </c>
      <c r="H9604" s="126">
        <v>1.6660659627981335E+19</v>
      </c>
    </row>
    <row r="9605" spans="3:8" ht="15" customHeight="1">
      <c r="C9605" s="113" t="b">
        <v>0</v>
      </c>
      <c r="D9605" s="124">
        <v>40179</v>
      </c>
      <c r="E9605" s="115">
        <v>13.205</v>
      </c>
      <c r="F9605" s="115">
        <v>9523</v>
      </c>
      <c r="G9605" s="126">
        <v>0</v>
      </c>
      <c r="H9605" s="126">
        <v>9.3239351627469885E+18</v>
      </c>
    </row>
    <row r="9606" spans="3:8" ht="15" customHeight="1">
      <c r="C9606" s="113" t="b">
        <v>0</v>
      </c>
      <c r="D9606" s="124">
        <v>40180</v>
      </c>
      <c r="E9606" s="115">
        <v>13.231999999999999</v>
      </c>
      <c r="F9606" s="115">
        <v>9524</v>
      </c>
      <c r="G9606" s="126">
        <v>0</v>
      </c>
      <c r="H9606" s="126">
        <v>1.3889587958408415E+19</v>
      </c>
    </row>
    <row r="9607" spans="3:8" ht="15" customHeight="1">
      <c r="C9607" s="113" t="b">
        <v>0</v>
      </c>
      <c r="D9607" s="124">
        <v>40181</v>
      </c>
      <c r="E9607" s="115">
        <v>13.254</v>
      </c>
      <c r="F9607" s="115">
        <v>9525</v>
      </c>
      <c r="G9607" s="126">
        <v>0</v>
      </c>
      <c r="H9607" s="126">
        <v>9.4429873185584701E+18</v>
      </c>
    </row>
    <row r="9608" spans="3:8" ht="15" customHeight="1">
      <c r="C9608" s="113" t="b">
        <v>0</v>
      </c>
      <c r="D9608" s="124">
        <v>40182</v>
      </c>
      <c r="E9608" s="115">
        <v>13.236000000000001</v>
      </c>
      <c r="F9608" s="115">
        <v>9526</v>
      </c>
      <c r="G9608" s="126">
        <v>0</v>
      </c>
      <c r="H9608" s="126">
        <v>1.0359356296396269E+18</v>
      </c>
    </row>
    <row r="9609" spans="3:8" ht="15" customHeight="1">
      <c r="C9609" s="113" t="b">
        <v>0</v>
      </c>
      <c r="D9609" s="124">
        <v>40183</v>
      </c>
      <c r="E9609" s="115">
        <v>13.337</v>
      </c>
      <c r="F9609" s="115">
        <v>9527</v>
      </c>
      <c r="G9609" s="126">
        <v>0</v>
      </c>
      <c r="H9609" s="126">
        <v>1.0105425004490918E+19</v>
      </c>
    </row>
    <row r="9610" spans="3:8" ht="15" customHeight="1">
      <c r="C9610" s="113" t="b">
        <v>0</v>
      </c>
      <c r="D9610" s="124">
        <v>40184</v>
      </c>
      <c r="E9610" s="115">
        <v>13.458</v>
      </c>
      <c r="F9610" s="115">
        <v>9528</v>
      </c>
      <c r="G9610" s="126">
        <v>0</v>
      </c>
      <c r="H9610" s="126">
        <v>1.1080529861754933E+19</v>
      </c>
    </row>
    <row r="9611" spans="3:8" ht="15" customHeight="1">
      <c r="C9611" s="113" t="b">
        <v>0</v>
      </c>
      <c r="D9611" s="124">
        <v>40185</v>
      </c>
      <c r="E9611" s="115">
        <v>13.499000000000001</v>
      </c>
      <c r="F9611" s="115">
        <v>9529</v>
      </c>
      <c r="G9611" s="126">
        <v>0</v>
      </c>
      <c r="H9611" s="126">
        <v>4.561554144286658E+18</v>
      </c>
    </row>
    <row r="9612" spans="3:8" ht="15" customHeight="1">
      <c r="C9612" s="113" t="b">
        <v>0</v>
      </c>
      <c r="D9612" s="124">
        <v>40186</v>
      </c>
      <c r="E9612" s="115">
        <v>13.536</v>
      </c>
      <c r="F9612" s="115">
        <v>9530</v>
      </c>
      <c r="G9612" s="126">
        <v>0</v>
      </c>
      <c r="H9612" s="126">
        <v>1.0715219684717942E+18</v>
      </c>
    </row>
    <row r="9613" spans="3:8" ht="15" customHeight="1">
      <c r="C9613" s="113" t="b">
        <v>0</v>
      </c>
      <c r="D9613" s="124">
        <v>40187</v>
      </c>
      <c r="E9613" s="115">
        <v>13.584</v>
      </c>
      <c r="F9613" s="115">
        <v>9531</v>
      </c>
      <c r="G9613" s="126">
        <v>0</v>
      </c>
      <c r="H9613" s="126">
        <v>1.6483952870004884E+18</v>
      </c>
    </row>
    <row r="9614" spans="3:8" ht="15" customHeight="1">
      <c r="C9614" s="113" t="b">
        <v>0</v>
      </c>
      <c r="D9614" s="124">
        <v>40188</v>
      </c>
      <c r="E9614" s="115">
        <v>13.603</v>
      </c>
      <c r="F9614" s="115">
        <v>9532</v>
      </c>
      <c r="G9614" s="126">
        <v>0</v>
      </c>
      <c r="H9614" s="126">
        <v>3.5185135056153436E+18</v>
      </c>
    </row>
    <row r="9615" spans="3:8" ht="15" customHeight="1">
      <c r="C9615" s="113" t="b">
        <v>0</v>
      </c>
      <c r="D9615" s="124">
        <v>40189</v>
      </c>
      <c r="E9615" s="115">
        <v>13.695</v>
      </c>
      <c r="F9615" s="115">
        <v>9533</v>
      </c>
      <c r="G9615" s="126">
        <v>0</v>
      </c>
      <c r="H9615" s="126">
        <v>1.8351502738784066E+19</v>
      </c>
    </row>
    <row r="9616" spans="3:8" ht="15" customHeight="1">
      <c r="C9616" s="113" t="b">
        <v>0</v>
      </c>
      <c r="D9616" s="124">
        <v>40190</v>
      </c>
      <c r="E9616" s="115">
        <v>13.672000000000001</v>
      </c>
      <c r="F9616" s="115">
        <v>9534</v>
      </c>
      <c r="G9616" s="126">
        <v>0</v>
      </c>
      <c r="H9616" s="126">
        <v>1.2245849673898029E+19</v>
      </c>
    </row>
    <row r="9617" spans="3:8" ht="15" customHeight="1">
      <c r="C9617" s="113" t="b">
        <v>0</v>
      </c>
      <c r="D9617" s="124">
        <v>40191</v>
      </c>
      <c r="E9617" s="115">
        <v>13.728</v>
      </c>
      <c r="F9617" s="115">
        <v>9535</v>
      </c>
      <c r="G9617" s="126">
        <v>0</v>
      </c>
      <c r="H9617" s="126">
        <v>6.9477448586364447E+18</v>
      </c>
    </row>
    <row r="9618" spans="3:8" ht="15" customHeight="1">
      <c r="C9618" s="113" t="b">
        <v>0</v>
      </c>
      <c r="D9618" s="124">
        <v>40192</v>
      </c>
      <c r="E9618" s="115">
        <v>13.76</v>
      </c>
      <c r="F9618" s="115">
        <v>9536</v>
      </c>
      <c r="G9618" s="126">
        <v>0</v>
      </c>
      <c r="H9618" s="126">
        <v>1.087897462847359E+19</v>
      </c>
    </row>
    <row r="9619" spans="3:8" ht="15" customHeight="1">
      <c r="C9619" s="113" t="b">
        <v>0</v>
      </c>
      <c r="D9619" s="124">
        <v>40193</v>
      </c>
      <c r="E9619" s="115">
        <v>13.846</v>
      </c>
      <c r="F9619" s="115">
        <v>9537</v>
      </c>
      <c r="G9619" s="126">
        <v>0</v>
      </c>
      <c r="H9619" s="126">
        <v>2.6810054837526769E+18</v>
      </c>
    </row>
    <row r="9620" spans="3:8" ht="15" customHeight="1">
      <c r="C9620" s="113" t="b">
        <v>0</v>
      </c>
      <c r="D9620" s="124">
        <v>40194</v>
      </c>
      <c r="E9620" s="115">
        <v>13.82</v>
      </c>
      <c r="F9620" s="115">
        <v>9538</v>
      </c>
      <c r="G9620" s="126">
        <v>0</v>
      </c>
      <c r="H9620" s="126">
        <v>1.1839660418751212E+19</v>
      </c>
    </row>
    <row r="9621" spans="3:8" ht="15" customHeight="1">
      <c r="C9621" s="113" t="b">
        <v>0</v>
      </c>
      <c r="D9621" s="124">
        <v>40195</v>
      </c>
      <c r="E9621" s="115">
        <v>13.811999999999999</v>
      </c>
      <c r="F9621" s="115">
        <v>9539</v>
      </c>
      <c r="G9621" s="126">
        <v>0</v>
      </c>
      <c r="H9621" s="126">
        <v>1.6280112582698222E+19</v>
      </c>
    </row>
    <row r="9622" spans="3:8" ht="15" customHeight="1">
      <c r="C9622" s="113" t="b">
        <v>0</v>
      </c>
      <c r="D9622" s="124">
        <v>40196</v>
      </c>
      <c r="E9622" s="115">
        <v>13.826000000000001</v>
      </c>
      <c r="F9622" s="115">
        <v>9540</v>
      </c>
      <c r="G9622" s="126">
        <v>0</v>
      </c>
      <c r="H9622" s="126">
        <v>2.7542234313252173E+18</v>
      </c>
    </row>
    <row r="9623" spans="3:8" ht="15" customHeight="1">
      <c r="C9623" s="113" t="b">
        <v>0</v>
      </c>
      <c r="D9623" s="124">
        <v>40197</v>
      </c>
      <c r="E9623" s="115">
        <v>13.881</v>
      </c>
      <c r="F9623" s="115">
        <v>9541</v>
      </c>
      <c r="G9623" s="126">
        <v>0</v>
      </c>
      <c r="H9623" s="126">
        <v>7.4474608962739405E+17</v>
      </c>
    </row>
    <row r="9624" spans="3:8" ht="15" customHeight="1">
      <c r="C9624" s="113" t="b">
        <v>0</v>
      </c>
      <c r="D9624" s="124">
        <v>40198</v>
      </c>
      <c r="E9624" s="115">
        <v>13.96</v>
      </c>
      <c r="F9624" s="115">
        <v>9542</v>
      </c>
      <c r="G9624" s="126">
        <v>0</v>
      </c>
      <c r="H9624" s="126">
        <v>8.531047395786753E+18</v>
      </c>
    </row>
    <row r="9625" spans="3:8" ht="15" customHeight="1">
      <c r="C9625" s="113" t="b">
        <v>0</v>
      </c>
      <c r="D9625" s="124">
        <v>40199</v>
      </c>
      <c r="E9625" s="115">
        <v>13.94</v>
      </c>
      <c r="F9625" s="115">
        <v>9543</v>
      </c>
      <c r="G9625" s="126">
        <v>0</v>
      </c>
      <c r="H9625" s="126">
        <v>1.3225383830526976E+19</v>
      </c>
    </row>
    <row r="9626" spans="3:8" ht="15" customHeight="1">
      <c r="C9626" s="113" t="b">
        <v>0</v>
      </c>
      <c r="D9626" s="124">
        <v>40200</v>
      </c>
      <c r="E9626" s="115">
        <v>13.888999999999999</v>
      </c>
      <c r="F9626" s="115">
        <v>9544</v>
      </c>
      <c r="G9626" s="126">
        <v>0</v>
      </c>
      <c r="H9626" s="126">
        <v>7.8459363075740396E+18</v>
      </c>
    </row>
    <row r="9627" spans="3:8" ht="15" customHeight="1">
      <c r="C9627" s="113" t="b">
        <v>0</v>
      </c>
      <c r="D9627" s="124">
        <v>40201</v>
      </c>
      <c r="E9627" s="115">
        <v>13.866</v>
      </c>
      <c r="F9627" s="115">
        <v>9545</v>
      </c>
      <c r="G9627" s="126">
        <v>0</v>
      </c>
      <c r="H9627" s="126">
        <v>4.2203718319443922E+18</v>
      </c>
    </row>
    <row r="9628" spans="3:8" ht="15" customHeight="1">
      <c r="C9628" s="113" t="b">
        <v>0</v>
      </c>
      <c r="D9628" s="124">
        <v>40202</v>
      </c>
      <c r="E9628" s="115">
        <v>13.904</v>
      </c>
      <c r="F9628" s="115">
        <v>9546</v>
      </c>
      <c r="G9628" s="126">
        <v>0</v>
      </c>
      <c r="H9628" s="126">
        <v>5.5239993350227907E+18</v>
      </c>
    </row>
    <row r="9629" spans="3:8" ht="15" customHeight="1">
      <c r="C9629" s="113" t="b">
        <v>0</v>
      </c>
      <c r="D9629" s="124">
        <v>40203</v>
      </c>
      <c r="E9629" s="115">
        <v>13.991</v>
      </c>
      <c r="F9629" s="115">
        <v>9547</v>
      </c>
      <c r="G9629" s="126">
        <v>0</v>
      </c>
      <c r="H9629" s="126">
        <v>1.4935703941982226E+19</v>
      </c>
    </row>
    <row r="9630" spans="3:8" ht="15" customHeight="1">
      <c r="C9630" s="113" t="b">
        <v>0</v>
      </c>
      <c r="D9630" s="124">
        <v>40204</v>
      </c>
      <c r="E9630" s="115">
        <v>14.089</v>
      </c>
      <c r="F9630" s="115">
        <v>9548</v>
      </c>
      <c r="G9630" s="126">
        <v>0</v>
      </c>
      <c r="H9630" s="126">
        <v>7.1955858213132237E+17</v>
      </c>
    </row>
    <row r="9631" spans="3:8" ht="15" customHeight="1">
      <c r="C9631" s="113" t="b">
        <v>0</v>
      </c>
      <c r="D9631" s="124">
        <v>40205</v>
      </c>
      <c r="E9631" s="115">
        <v>14.045</v>
      </c>
      <c r="F9631" s="115">
        <v>9549</v>
      </c>
      <c r="G9631" s="126">
        <v>0</v>
      </c>
      <c r="H9631" s="126">
        <v>2.2924072482088197E+18</v>
      </c>
    </row>
    <row r="9632" spans="3:8" ht="15" customHeight="1">
      <c r="C9632" s="113" t="b">
        <v>0</v>
      </c>
      <c r="D9632" s="124">
        <v>40206</v>
      </c>
      <c r="E9632" s="115">
        <v>13.949</v>
      </c>
      <c r="F9632" s="115">
        <v>9550</v>
      </c>
      <c r="G9632" s="126">
        <v>0</v>
      </c>
      <c r="H9632" s="126">
        <v>1.2422257449570419E+19</v>
      </c>
    </row>
    <row r="9633" spans="3:8" ht="15" customHeight="1">
      <c r="C9633" s="113" t="b">
        <v>0</v>
      </c>
      <c r="D9633" s="124">
        <v>40207</v>
      </c>
      <c r="E9633" s="115">
        <v>14.041</v>
      </c>
      <c r="F9633" s="115">
        <v>9551</v>
      </c>
      <c r="G9633" s="126">
        <v>0</v>
      </c>
      <c r="H9633" s="126">
        <v>4.6705198059781773E+17</v>
      </c>
    </row>
    <row r="9634" spans="3:8" ht="15" customHeight="1">
      <c r="C9634" s="113" t="b">
        <v>0</v>
      </c>
      <c r="D9634" s="124">
        <v>40208</v>
      </c>
      <c r="E9634" s="115">
        <v>14.111000000000001</v>
      </c>
      <c r="F9634" s="115">
        <v>9552</v>
      </c>
      <c r="G9634" s="126">
        <v>0</v>
      </c>
      <c r="H9634" s="126">
        <v>1.4840881153865056E+19</v>
      </c>
    </row>
    <row r="9635" spans="3:8" ht="15" customHeight="1">
      <c r="C9635" s="113" t="b">
        <v>0</v>
      </c>
      <c r="D9635" s="124">
        <v>40209</v>
      </c>
      <c r="E9635" s="115">
        <v>14.141999999999999</v>
      </c>
      <c r="F9635" s="115">
        <v>9553</v>
      </c>
      <c r="G9635" s="126">
        <v>0</v>
      </c>
      <c r="H9635" s="126">
        <v>3.8909285113688858E+18</v>
      </c>
    </row>
    <row r="9636" spans="3:8" ht="15" customHeight="1">
      <c r="C9636" s="113" t="b">
        <v>0</v>
      </c>
      <c r="D9636" s="124">
        <v>40210</v>
      </c>
      <c r="E9636" s="115">
        <v>14.209</v>
      </c>
      <c r="F9636" s="115">
        <v>9554</v>
      </c>
      <c r="G9636" s="126">
        <v>0</v>
      </c>
      <c r="H9636" s="126">
        <v>4.8446269007687853E+17</v>
      </c>
    </row>
    <row r="9637" spans="3:8" ht="15" customHeight="1">
      <c r="C9637" s="113" t="b">
        <v>0</v>
      </c>
      <c r="D9637" s="124">
        <v>40211</v>
      </c>
      <c r="E9637" s="115">
        <v>14.266</v>
      </c>
      <c r="F9637" s="115">
        <v>9555</v>
      </c>
      <c r="G9637" s="126">
        <v>0</v>
      </c>
      <c r="H9637" s="126">
        <v>3.5401275283827794E+18</v>
      </c>
    </row>
    <row r="9638" spans="3:8" ht="15" customHeight="1">
      <c r="C9638" s="113" t="b">
        <v>0</v>
      </c>
      <c r="D9638" s="124">
        <v>40212</v>
      </c>
      <c r="E9638" s="115">
        <v>14.255000000000001</v>
      </c>
      <c r="F9638" s="115">
        <v>9556</v>
      </c>
      <c r="G9638" s="126">
        <v>0</v>
      </c>
      <c r="H9638" s="126">
        <v>4.6713791040822739E+17</v>
      </c>
    </row>
    <row r="9639" spans="3:8" ht="15" customHeight="1">
      <c r="C9639" s="113" t="b">
        <v>0</v>
      </c>
      <c r="D9639" s="124">
        <v>40213</v>
      </c>
      <c r="E9639" s="115">
        <v>14.308999999999999</v>
      </c>
      <c r="F9639" s="115">
        <v>9557</v>
      </c>
      <c r="G9639" s="126">
        <v>0</v>
      </c>
      <c r="H9639" s="126">
        <v>8.7017654790872627E+18</v>
      </c>
    </row>
    <row r="9640" spans="3:8" ht="15" customHeight="1">
      <c r="C9640" s="113" t="b">
        <v>0</v>
      </c>
      <c r="D9640" s="124">
        <v>40214</v>
      </c>
      <c r="E9640" s="115">
        <v>14.317</v>
      </c>
      <c r="F9640" s="115">
        <v>9558</v>
      </c>
      <c r="G9640" s="126">
        <v>0</v>
      </c>
      <c r="H9640" s="126">
        <v>1.1020013295649374E+19</v>
      </c>
    </row>
    <row r="9641" spans="3:8" ht="15" customHeight="1">
      <c r="C9641" s="113" t="b">
        <v>0</v>
      </c>
      <c r="D9641" s="124">
        <v>40215</v>
      </c>
      <c r="E9641" s="115">
        <v>14.319000000000001</v>
      </c>
      <c r="F9641" s="115">
        <v>9559</v>
      </c>
      <c r="G9641" s="126">
        <v>0</v>
      </c>
      <c r="H9641" s="126">
        <v>1.452368162050174E+19</v>
      </c>
    </row>
    <row r="9642" spans="3:8" ht="15" customHeight="1">
      <c r="C9642" s="113" t="b">
        <v>0</v>
      </c>
      <c r="D9642" s="124">
        <v>40216</v>
      </c>
      <c r="E9642" s="115">
        <v>14.24</v>
      </c>
      <c r="F9642" s="115">
        <v>9560</v>
      </c>
      <c r="G9642" s="126">
        <v>0</v>
      </c>
      <c r="H9642" s="126">
        <v>1.3590292108571613E+19</v>
      </c>
    </row>
    <row r="9643" spans="3:8" ht="15" customHeight="1">
      <c r="C9643" s="113" t="b">
        <v>0</v>
      </c>
      <c r="D9643" s="124">
        <v>40217</v>
      </c>
      <c r="E9643" s="115">
        <v>14.321999999999999</v>
      </c>
      <c r="F9643" s="115">
        <v>9561</v>
      </c>
      <c r="G9643" s="126">
        <v>0</v>
      </c>
      <c r="H9643" s="126">
        <v>8.8127882538736456E+18</v>
      </c>
    </row>
    <row r="9644" spans="3:8" ht="15" customHeight="1">
      <c r="C9644" s="113" t="b">
        <v>0</v>
      </c>
      <c r="D9644" s="124">
        <v>40218</v>
      </c>
      <c r="E9644" s="115">
        <v>14.441000000000001</v>
      </c>
      <c r="F9644" s="115">
        <v>9562</v>
      </c>
      <c r="G9644" s="126">
        <v>0</v>
      </c>
      <c r="H9644" s="126">
        <v>5.4480334677273754E+18</v>
      </c>
    </row>
    <row r="9645" spans="3:8" ht="15" customHeight="1">
      <c r="C9645" s="113" t="b">
        <v>0</v>
      </c>
      <c r="D9645" s="124">
        <v>40219</v>
      </c>
      <c r="E9645" s="115">
        <v>14.365</v>
      </c>
      <c r="F9645" s="115">
        <v>9563</v>
      </c>
      <c r="G9645" s="126">
        <v>0</v>
      </c>
      <c r="H9645" s="126">
        <v>3.9410003101848E+17</v>
      </c>
    </row>
    <row r="9646" spans="3:8" ht="15" customHeight="1">
      <c r="C9646" s="113" t="b">
        <v>0</v>
      </c>
      <c r="D9646" s="124">
        <v>40220</v>
      </c>
      <c r="E9646" s="115">
        <v>14.394</v>
      </c>
      <c r="F9646" s="115">
        <v>9564</v>
      </c>
      <c r="G9646" s="126">
        <v>0</v>
      </c>
      <c r="H9646" s="126">
        <v>4.4627175337681807E+18</v>
      </c>
    </row>
    <row r="9647" spans="3:8" ht="15" customHeight="1">
      <c r="C9647" s="113" t="b">
        <v>0</v>
      </c>
      <c r="D9647" s="124">
        <v>40221</v>
      </c>
      <c r="E9647" s="115">
        <v>14.515000000000001</v>
      </c>
      <c r="F9647" s="115">
        <v>9565</v>
      </c>
      <c r="G9647" s="126">
        <v>0</v>
      </c>
      <c r="H9647" s="126">
        <v>1.368431562233207E+19</v>
      </c>
    </row>
    <row r="9648" spans="3:8" ht="15" customHeight="1">
      <c r="C9648" s="113" t="b">
        <v>0</v>
      </c>
      <c r="D9648" s="124">
        <v>40222</v>
      </c>
      <c r="E9648" s="115">
        <v>14.555999999999999</v>
      </c>
      <c r="F9648" s="115">
        <v>9566</v>
      </c>
      <c r="G9648" s="126">
        <v>0</v>
      </c>
      <c r="H9648" s="126">
        <v>1.8339479800292895E+19</v>
      </c>
    </row>
    <row r="9649" spans="3:8" ht="15" customHeight="1">
      <c r="C9649" s="113" t="b">
        <v>0</v>
      </c>
      <c r="D9649" s="124">
        <v>40223</v>
      </c>
      <c r="E9649" s="115">
        <v>14.651999999999999</v>
      </c>
      <c r="F9649" s="115">
        <v>9567</v>
      </c>
      <c r="G9649" s="126">
        <v>0</v>
      </c>
      <c r="H9649" s="126">
        <v>1.2153431075132017E+19</v>
      </c>
    </row>
    <row r="9650" spans="3:8" ht="15" customHeight="1">
      <c r="C9650" s="113" t="b">
        <v>0</v>
      </c>
      <c r="D9650" s="124">
        <v>40224</v>
      </c>
      <c r="E9650" s="115">
        <v>14.685</v>
      </c>
      <c r="F9650" s="115">
        <v>9568</v>
      </c>
      <c r="G9650" s="126">
        <v>0</v>
      </c>
      <c r="H9650" s="126">
        <v>2.9086778661836211E+18</v>
      </c>
    </row>
    <row r="9651" spans="3:8" ht="15" customHeight="1">
      <c r="C9651" s="113" t="b">
        <v>0</v>
      </c>
      <c r="D9651" s="124">
        <v>40225</v>
      </c>
      <c r="E9651" s="115">
        <v>14.715</v>
      </c>
      <c r="F9651" s="115">
        <v>9569</v>
      </c>
      <c r="G9651" s="126">
        <v>0</v>
      </c>
      <c r="H9651" s="126">
        <v>2.628717767341287E+17</v>
      </c>
    </row>
    <row r="9652" spans="3:8" ht="15" customHeight="1">
      <c r="C9652" s="113" t="b">
        <v>0</v>
      </c>
      <c r="D9652" s="124">
        <v>40226</v>
      </c>
      <c r="E9652" s="115">
        <v>14.823</v>
      </c>
      <c r="F9652" s="115">
        <v>9570</v>
      </c>
      <c r="G9652" s="126">
        <v>0</v>
      </c>
      <c r="H9652" s="126">
        <v>1.3652180772110381E+19</v>
      </c>
    </row>
    <row r="9653" spans="3:8" ht="15" customHeight="1">
      <c r="C9653" s="113" t="b">
        <v>0</v>
      </c>
      <c r="D9653" s="124">
        <v>40227</v>
      </c>
      <c r="E9653" s="115">
        <v>14.853</v>
      </c>
      <c r="F9653" s="115">
        <v>9571</v>
      </c>
      <c r="G9653" s="126">
        <v>0</v>
      </c>
      <c r="H9653" s="126">
        <v>5.4297632445911665E+18</v>
      </c>
    </row>
    <row r="9654" spans="3:8" ht="15" customHeight="1">
      <c r="C9654" s="113" t="b">
        <v>0</v>
      </c>
      <c r="D9654" s="124">
        <v>40228</v>
      </c>
      <c r="E9654" s="115">
        <v>14.775</v>
      </c>
      <c r="F9654" s="115">
        <v>9572</v>
      </c>
      <c r="G9654" s="126">
        <v>0</v>
      </c>
      <c r="H9654" s="126">
        <v>1.4812181169412653E+19</v>
      </c>
    </row>
    <row r="9655" spans="3:8" ht="15" customHeight="1">
      <c r="C9655" s="113" t="b">
        <v>0</v>
      </c>
      <c r="D9655" s="124">
        <v>40229</v>
      </c>
      <c r="E9655" s="115">
        <v>14.728999999999999</v>
      </c>
      <c r="F9655" s="115">
        <v>9573</v>
      </c>
      <c r="G9655" s="126">
        <v>0</v>
      </c>
      <c r="H9655" s="126">
        <v>1.5416254427665629E+19</v>
      </c>
    </row>
    <row r="9656" spans="3:8" ht="15" customHeight="1">
      <c r="C9656" s="113" t="b">
        <v>0</v>
      </c>
      <c r="D9656" s="124">
        <v>40230</v>
      </c>
      <c r="E9656" s="115">
        <v>14.733000000000001</v>
      </c>
      <c r="F9656" s="115">
        <v>9574</v>
      </c>
      <c r="G9656" s="126">
        <v>0</v>
      </c>
      <c r="H9656" s="126">
        <v>1.6524614985329963E+19</v>
      </c>
    </row>
    <row r="9657" spans="3:8" ht="15" customHeight="1">
      <c r="C9657" s="113" t="b">
        <v>0</v>
      </c>
      <c r="D9657" s="124">
        <v>40231</v>
      </c>
      <c r="E9657" s="115">
        <v>14.84</v>
      </c>
      <c r="F9657" s="115">
        <v>9575</v>
      </c>
      <c r="G9657" s="126">
        <v>0</v>
      </c>
      <c r="H9657" s="126">
        <v>7.476825380247552E+18</v>
      </c>
    </row>
    <row r="9658" spans="3:8" ht="15" customHeight="1">
      <c r="C9658" s="113" t="b">
        <v>0</v>
      </c>
      <c r="D9658" s="124">
        <v>40232</v>
      </c>
      <c r="E9658" s="115">
        <v>14.875</v>
      </c>
      <c r="F9658" s="115">
        <v>9576</v>
      </c>
      <c r="G9658" s="126">
        <v>0</v>
      </c>
      <c r="H9658" s="126">
        <v>1.5836878497207224E+19</v>
      </c>
    </row>
    <row r="9659" spans="3:8" ht="15" customHeight="1">
      <c r="C9659" s="113" t="b">
        <v>0</v>
      </c>
      <c r="D9659" s="124">
        <v>40233</v>
      </c>
      <c r="E9659" s="115">
        <v>14.811999999999999</v>
      </c>
      <c r="F9659" s="115">
        <v>9577</v>
      </c>
      <c r="G9659" s="126">
        <v>0</v>
      </c>
      <c r="H9659" s="126">
        <v>1.03618043583965E+19</v>
      </c>
    </row>
    <row r="9660" spans="3:8" ht="15" customHeight="1">
      <c r="C9660" s="113" t="b">
        <v>0</v>
      </c>
      <c r="D9660" s="124">
        <v>40234</v>
      </c>
      <c r="E9660" s="115">
        <v>14.803000000000001</v>
      </c>
      <c r="F9660" s="115">
        <v>9578</v>
      </c>
      <c r="G9660" s="126">
        <v>0</v>
      </c>
      <c r="H9660" s="126">
        <v>5.6674261185451305E+18</v>
      </c>
    </row>
    <row r="9661" spans="3:8" ht="15" customHeight="1">
      <c r="C9661" s="113" t="b">
        <v>0</v>
      </c>
      <c r="D9661" s="124">
        <v>40235</v>
      </c>
      <c r="E9661" s="115">
        <v>14.766999999999999</v>
      </c>
      <c r="F9661" s="115">
        <v>9579</v>
      </c>
      <c r="G9661" s="126">
        <v>0</v>
      </c>
      <c r="H9661" s="126">
        <v>1.3199937629893446E+19</v>
      </c>
    </row>
    <row r="9662" spans="3:8" ht="15" customHeight="1">
      <c r="C9662" s="113" t="b">
        <v>0</v>
      </c>
      <c r="D9662" s="124">
        <v>40236</v>
      </c>
      <c r="E9662" s="115">
        <v>14.789</v>
      </c>
      <c r="F9662" s="115">
        <v>9580</v>
      </c>
      <c r="G9662" s="126">
        <v>0</v>
      </c>
      <c r="H9662" s="126">
        <v>2.6901097780140421E+18</v>
      </c>
    </row>
    <row r="9663" spans="3:8" ht="15" customHeight="1">
      <c r="C9663" s="113" t="b">
        <v>0</v>
      </c>
      <c r="D9663" s="124">
        <v>40237</v>
      </c>
      <c r="E9663" s="115">
        <v>14.920999999999999</v>
      </c>
      <c r="F9663" s="115">
        <v>9581</v>
      </c>
      <c r="G9663" s="126">
        <v>0</v>
      </c>
      <c r="H9663" s="126">
        <v>9.4133428039228539E+18</v>
      </c>
    </row>
    <row r="9664" spans="3:8" ht="15" customHeight="1">
      <c r="C9664" s="113" t="b">
        <v>0</v>
      </c>
      <c r="D9664" s="124">
        <v>40238</v>
      </c>
      <c r="E9664" s="115">
        <v>14.914</v>
      </c>
      <c r="F9664" s="115">
        <v>9582</v>
      </c>
      <c r="G9664" s="126">
        <v>0</v>
      </c>
      <c r="H9664" s="126">
        <v>1.5388435103688522E+19</v>
      </c>
    </row>
    <row r="9665" spans="3:8" ht="15" customHeight="1">
      <c r="C9665" s="113" t="b">
        <v>0</v>
      </c>
      <c r="D9665" s="124">
        <v>40239</v>
      </c>
      <c r="E9665" s="115">
        <v>15.019</v>
      </c>
      <c r="F9665" s="115">
        <v>9583</v>
      </c>
      <c r="G9665" s="126">
        <v>0</v>
      </c>
      <c r="H9665" s="126">
        <v>7.6167866248330516E+18</v>
      </c>
    </row>
    <row r="9666" spans="3:8" ht="15" customHeight="1">
      <c r="C9666" s="113" t="b">
        <v>0</v>
      </c>
      <c r="D9666" s="124">
        <v>40240</v>
      </c>
      <c r="E9666" s="115">
        <v>15.037000000000001</v>
      </c>
      <c r="F9666" s="115">
        <v>9584</v>
      </c>
      <c r="G9666" s="126">
        <v>0</v>
      </c>
      <c r="H9666" s="126">
        <v>1.2411479886152479E+19</v>
      </c>
    </row>
    <row r="9667" spans="3:8" ht="15" customHeight="1">
      <c r="C9667" s="113" t="b">
        <v>0</v>
      </c>
      <c r="D9667" s="124">
        <v>40241</v>
      </c>
      <c r="E9667" s="115">
        <v>15.14</v>
      </c>
      <c r="F9667" s="115">
        <v>9585</v>
      </c>
      <c r="G9667" s="126">
        <v>0</v>
      </c>
      <c r="H9667" s="126">
        <v>7.3762601244407583E+18</v>
      </c>
    </row>
    <row r="9668" spans="3:8" ht="15" customHeight="1">
      <c r="C9668" s="113" t="b">
        <v>0</v>
      </c>
      <c r="D9668" s="124">
        <v>40242</v>
      </c>
      <c r="E9668" s="115">
        <v>15.233000000000001</v>
      </c>
      <c r="F9668" s="115">
        <v>9586</v>
      </c>
      <c r="G9668" s="126">
        <v>0</v>
      </c>
      <c r="H9668" s="126">
        <v>9.4794789966866801E+18</v>
      </c>
    </row>
    <row r="9669" spans="3:8" ht="15" customHeight="1">
      <c r="C9669" s="113" t="b">
        <v>0</v>
      </c>
      <c r="D9669" s="124">
        <v>40243</v>
      </c>
      <c r="E9669" s="115">
        <v>15.215999999999999</v>
      </c>
      <c r="F9669" s="115">
        <v>9587</v>
      </c>
      <c r="G9669" s="126">
        <v>0</v>
      </c>
      <c r="H9669" s="126">
        <v>5.1297748646167378E+18</v>
      </c>
    </row>
    <row r="9670" spans="3:8" ht="15" customHeight="1">
      <c r="C9670" s="113" t="b">
        <v>0</v>
      </c>
      <c r="D9670" s="124">
        <v>40244</v>
      </c>
      <c r="E9670" s="115">
        <v>15.164999999999999</v>
      </c>
      <c r="F9670" s="115">
        <v>9588</v>
      </c>
      <c r="G9670" s="126">
        <v>0</v>
      </c>
      <c r="H9670" s="126">
        <v>3.3334848333098788E+18</v>
      </c>
    </row>
    <row r="9671" spans="3:8" ht="15" customHeight="1">
      <c r="C9671" s="113" t="b">
        <v>0</v>
      </c>
      <c r="D9671" s="124">
        <v>40245</v>
      </c>
      <c r="E9671" s="115">
        <v>15.148</v>
      </c>
      <c r="F9671" s="115">
        <v>9589</v>
      </c>
      <c r="G9671" s="126">
        <v>0</v>
      </c>
      <c r="H9671" s="126">
        <v>9.5666140045910098E+18</v>
      </c>
    </row>
    <row r="9672" spans="3:8" ht="15" customHeight="1">
      <c r="C9672" s="113" t="b">
        <v>0</v>
      </c>
      <c r="D9672" s="124">
        <v>40246</v>
      </c>
      <c r="E9672" s="115">
        <v>15.1</v>
      </c>
      <c r="F9672" s="115">
        <v>9590</v>
      </c>
      <c r="G9672" s="126">
        <v>0</v>
      </c>
      <c r="H9672" s="126">
        <v>1.5337443771213595E+19</v>
      </c>
    </row>
    <row r="9673" spans="3:8" ht="15" customHeight="1">
      <c r="C9673" s="113" t="b">
        <v>0</v>
      </c>
      <c r="D9673" s="124">
        <v>40247</v>
      </c>
      <c r="E9673" s="115">
        <v>15.113</v>
      </c>
      <c r="F9673" s="115">
        <v>9591</v>
      </c>
      <c r="G9673" s="126">
        <v>0</v>
      </c>
      <c r="H9673" s="126">
        <v>1.6573135526828743E+19</v>
      </c>
    </row>
    <row r="9674" spans="3:8" ht="15" customHeight="1">
      <c r="C9674" s="113" t="b">
        <v>0</v>
      </c>
      <c r="D9674" s="124">
        <v>40248</v>
      </c>
      <c r="E9674" s="115">
        <v>15.071999999999999</v>
      </c>
      <c r="F9674" s="115">
        <v>9592</v>
      </c>
      <c r="G9674" s="126">
        <v>0</v>
      </c>
      <c r="H9674" s="126">
        <v>1.2359159104098859E+19</v>
      </c>
    </row>
    <row r="9675" spans="3:8" ht="15" customHeight="1">
      <c r="C9675" s="113" t="b">
        <v>0</v>
      </c>
      <c r="D9675" s="124">
        <v>40249</v>
      </c>
      <c r="E9675" s="115">
        <v>15.098000000000001</v>
      </c>
      <c r="F9675" s="115">
        <v>9593</v>
      </c>
      <c r="G9675" s="126">
        <v>0</v>
      </c>
      <c r="H9675" s="126">
        <v>3.3685219722460641E+18</v>
      </c>
    </row>
    <row r="9676" spans="3:8" ht="15" customHeight="1">
      <c r="C9676" s="113" t="b">
        <v>0</v>
      </c>
      <c r="D9676" s="124">
        <v>40250</v>
      </c>
      <c r="E9676" s="115">
        <v>15.122</v>
      </c>
      <c r="F9676" s="115">
        <v>9594</v>
      </c>
      <c r="G9676" s="126">
        <v>0</v>
      </c>
      <c r="H9676" s="126">
        <v>1.141721004034372E+19</v>
      </c>
    </row>
    <row r="9677" spans="3:8" ht="15" customHeight="1">
      <c r="C9677" s="113" t="b">
        <v>0</v>
      </c>
      <c r="D9677" s="124">
        <v>40251</v>
      </c>
      <c r="E9677" s="115">
        <v>15.103999999999999</v>
      </c>
      <c r="F9677" s="115">
        <v>9595</v>
      </c>
      <c r="G9677" s="126">
        <v>0</v>
      </c>
      <c r="H9677" s="126">
        <v>1.8621353036583255E+18</v>
      </c>
    </row>
    <row r="9678" spans="3:8" ht="15" customHeight="1">
      <c r="C9678" s="113" t="b">
        <v>0</v>
      </c>
      <c r="D9678" s="124">
        <v>40252</v>
      </c>
      <c r="E9678" s="115">
        <v>15.1</v>
      </c>
      <c r="F9678" s="115">
        <v>9596</v>
      </c>
      <c r="G9678" s="126">
        <v>0</v>
      </c>
      <c r="H9678" s="126">
        <v>5.4048318908529725E+18</v>
      </c>
    </row>
    <row r="9679" spans="3:8" ht="15" customHeight="1">
      <c r="C9679" s="113" t="b">
        <v>0</v>
      </c>
      <c r="D9679" s="124">
        <v>40253</v>
      </c>
      <c r="E9679" s="115">
        <v>15.141999999999999</v>
      </c>
      <c r="F9679" s="115">
        <v>9597</v>
      </c>
      <c r="G9679" s="126">
        <v>0</v>
      </c>
      <c r="H9679" s="126">
        <v>5.5806884739371254E+18</v>
      </c>
    </row>
    <row r="9680" spans="3:8" ht="15" customHeight="1">
      <c r="C9680" s="113" t="b">
        <v>0</v>
      </c>
      <c r="D9680" s="124">
        <v>40254</v>
      </c>
      <c r="E9680" s="115">
        <v>15.173</v>
      </c>
      <c r="F9680" s="115">
        <v>9598</v>
      </c>
      <c r="G9680" s="126">
        <v>0</v>
      </c>
      <c r="H9680" s="126">
        <v>8.8487905556195113E+18</v>
      </c>
    </row>
    <row r="9681" spans="3:8" ht="15" customHeight="1">
      <c r="C9681" s="113" t="b">
        <v>0</v>
      </c>
      <c r="D9681" s="124">
        <v>40255</v>
      </c>
      <c r="E9681" s="115">
        <v>15.170999999999999</v>
      </c>
      <c r="F9681" s="115">
        <v>9599</v>
      </c>
      <c r="G9681" s="126">
        <v>0</v>
      </c>
      <c r="H9681" s="126">
        <v>4.5823615646725427E+18</v>
      </c>
    </row>
    <row r="9682" spans="3:8" ht="15" customHeight="1">
      <c r="C9682" s="113" t="b">
        <v>0</v>
      </c>
      <c r="D9682" s="124">
        <v>40256</v>
      </c>
      <c r="E9682" s="115">
        <v>15.134</v>
      </c>
      <c r="F9682" s="115">
        <v>9600</v>
      </c>
      <c r="G9682" s="126">
        <v>0</v>
      </c>
      <c r="H9682" s="126">
        <v>4.6946509797215416E+18</v>
      </c>
    </row>
    <row r="9683" spans="3:8" ht="15" customHeight="1">
      <c r="C9683" s="113" t="b">
        <v>0</v>
      </c>
      <c r="D9683" s="124">
        <v>40257</v>
      </c>
      <c r="E9683" s="115">
        <v>15.122</v>
      </c>
      <c r="F9683" s="115">
        <v>9601</v>
      </c>
      <c r="G9683" s="126">
        <v>0</v>
      </c>
      <c r="H9683" s="126">
        <v>1.7872584996363706E+19</v>
      </c>
    </row>
    <row r="9684" spans="3:8" ht="15" customHeight="1">
      <c r="C9684" s="113" t="b">
        <v>0</v>
      </c>
      <c r="D9684" s="124">
        <v>40258</v>
      </c>
      <c r="E9684" s="115">
        <v>15.129</v>
      </c>
      <c r="F9684" s="115">
        <v>9602</v>
      </c>
      <c r="G9684" s="126">
        <v>0</v>
      </c>
      <c r="H9684" s="126">
        <v>1.0646422252725817E+19</v>
      </c>
    </row>
    <row r="9685" spans="3:8" ht="15" customHeight="1">
      <c r="C9685" s="113" t="b">
        <v>0</v>
      </c>
      <c r="D9685" s="124">
        <v>40259</v>
      </c>
      <c r="E9685" s="115">
        <v>15.058</v>
      </c>
      <c r="F9685" s="115">
        <v>9603</v>
      </c>
      <c r="G9685" s="126">
        <v>0</v>
      </c>
      <c r="H9685" s="126">
        <v>4.4458192543335014E+18</v>
      </c>
    </row>
    <row r="9686" spans="3:8" ht="15" customHeight="1">
      <c r="C9686" s="113" t="b">
        <v>0</v>
      </c>
      <c r="D9686" s="124">
        <v>40260</v>
      </c>
      <c r="E9686" s="115">
        <v>15.052</v>
      </c>
      <c r="F9686" s="115">
        <v>9604</v>
      </c>
      <c r="G9686" s="126">
        <v>0</v>
      </c>
      <c r="H9686" s="126">
        <v>5.2553550287248998E+18</v>
      </c>
    </row>
    <row r="9687" spans="3:8" ht="15" customHeight="1">
      <c r="C9687" s="113" t="b">
        <v>0</v>
      </c>
      <c r="D9687" s="124">
        <v>40261</v>
      </c>
      <c r="E9687" s="115">
        <v>15.179</v>
      </c>
      <c r="F9687" s="115">
        <v>9605</v>
      </c>
      <c r="G9687" s="126">
        <v>0</v>
      </c>
      <c r="H9687" s="126">
        <v>1.0111957712134134E+19</v>
      </c>
    </row>
    <row r="9688" spans="3:8" ht="15" customHeight="1">
      <c r="C9688" s="113" t="b">
        <v>0</v>
      </c>
      <c r="D9688" s="124">
        <v>40262</v>
      </c>
      <c r="E9688" s="115">
        <v>15.118</v>
      </c>
      <c r="F9688" s="115">
        <v>9606</v>
      </c>
      <c r="G9688" s="126">
        <v>0</v>
      </c>
      <c r="H9688" s="126">
        <v>1.3762690029853972E+19</v>
      </c>
    </row>
    <row r="9689" spans="3:8" ht="15" customHeight="1">
      <c r="C9689" s="113" t="b">
        <v>0</v>
      </c>
      <c r="D9689" s="124">
        <v>40263</v>
      </c>
      <c r="E9689" s="115">
        <v>15.173999999999999</v>
      </c>
      <c r="F9689" s="115">
        <v>9607</v>
      </c>
      <c r="G9689" s="126">
        <v>0</v>
      </c>
      <c r="H9689" s="126">
        <v>1.7083906888078172E+19</v>
      </c>
    </row>
    <row r="9690" spans="3:8" ht="15" customHeight="1">
      <c r="C9690" s="113" t="b">
        <v>0</v>
      </c>
      <c r="D9690" s="124">
        <v>40264</v>
      </c>
      <c r="E9690" s="115">
        <v>15.148999999999999</v>
      </c>
      <c r="F9690" s="115">
        <v>9608</v>
      </c>
      <c r="G9690" s="126">
        <v>0</v>
      </c>
      <c r="H9690" s="126">
        <v>1.5735668011980755E+19</v>
      </c>
    </row>
    <row r="9691" spans="3:8" ht="15" customHeight="1">
      <c r="C9691" s="113" t="b">
        <v>0</v>
      </c>
      <c r="D9691" s="124">
        <v>40265</v>
      </c>
      <c r="E9691" s="115">
        <v>15.147</v>
      </c>
      <c r="F9691" s="115">
        <v>9609</v>
      </c>
      <c r="G9691" s="126">
        <v>0</v>
      </c>
      <c r="H9691" s="126">
        <v>1.160712553158222E+19</v>
      </c>
    </row>
    <row r="9692" spans="3:8" ht="15" customHeight="1">
      <c r="C9692" s="113" t="b">
        <v>0</v>
      </c>
      <c r="D9692" s="124">
        <v>40266</v>
      </c>
      <c r="E9692" s="115">
        <v>15.247999999999999</v>
      </c>
      <c r="F9692" s="115">
        <v>9610</v>
      </c>
      <c r="G9692" s="126">
        <v>0</v>
      </c>
      <c r="H9692" s="126">
        <v>2.4703863179182095E+18</v>
      </c>
    </row>
    <row r="9693" spans="3:8" ht="15" customHeight="1">
      <c r="C9693" s="113" t="b">
        <v>0</v>
      </c>
      <c r="D9693" s="124">
        <v>40267</v>
      </c>
      <c r="E9693" s="115">
        <v>15.31</v>
      </c>
      <c r="F9693" s="115">
        <v>9611</v>
      </c>
      <c r="G9693" s="126">
        <v>0</v>
      </c>
      <c r="H9693" s="126">
        <v>7.088162944887424E+18</v>
      </c>
    </row>
    <row r="9694" spans="3:8" ht="15" customHeight="1">
      <c r="C9694" s="113" t="b">
        <v>0</v>
      </c>
      <c r="D9694" s="124">
        <v>40268</v>
      </c>
      <c r="E9694" s="115">
        <v>15.351000000000001</v>
      </c>
      <c r="F9694" s="115">
        <v>9612</v>
      </c>
      <c r="G9694" s="126">
        <v>0</v>
      </c>
      <c r="H9694" s="126">
        <v>1.0087162303156169E+19</v>
      </c>
    </row>
    <row r="9695" spans="3:8" ht="15" customHeight="1">
      <c r="C9695" s="113" t="b">
        <v>0</v>
      </c>
      <c r="D9695" s="124">
        <v>40269</v>
      </c>
      <c r="E9695" s="115">
        <v>15.279</v>
      </c>
      <c r="F9695" s="115">
        <v>9613</v>
      </c>
      <c r="G9695" s="126">
        <v>0</v>
      </c>
      <c r="H9695" s="126">
        <v>2.4989575197404595E+18</v>
      </c>
    </row>
    <row r="9696" spans="3:8" ht="15" customHeight="1">
      <c r="C9696" s="113" t="b">
        <v>0</v>
      </c>
      <c r="D9696" s="124">
        <v>40270</v>
      </c>
      <c r="E9696" s="115">
        <v>15.228999999999999</v>
      </c>
      <c r="F9696" s="115">
        <v>9614</v>
      </c>
      <c r="G9696" s="126">
        <v>0</v>
      </c>
      <c r="H9696" s="126">
        <v>2.2437701702324503E+18</v>
      </c>
    </row>
    <row r="9697" spans="3:8" ht="15" customHeight="1">
      <c r="C9697" s="113" t="b">
        <v>0</v>
      </c>
      <c r="D9697" s="124">
        <v>40271</v>
      </c>
      <c r="E9697" s="115">
        <v>15.148999999999999</v>
      </c>
      <c r="F9697" s="115">
        <v>9615</v>
      </c>
      <c r="G9697" s="126">
        <v>0</v>
      </c>
      <c r="H9697" s="126">
        <v>1.5581662923997268E+18</v>
      </c>
    </row>
    <row r="9698" spans="3:8" ht="15" customHeight="1">
      <c r="C9698" s="113" t="b">
        <v>0</v>
      </c>
      <c r="D9698" s="124">
        <v>40272</v>
      </c>
      <c r="E9698" s="115">
        <v>15.122</v>
      </c>
      <c r="F9698" s="115">
        <v>9616</v>
      </c>
      <c r="G9698" s="126">
        <v>0</v>
      </c>
      <c r="H9698" s="126">
        <v>1.1156837655620307E+19</v>
      </c>
    </row>
    <row r="9699" spans="3:8" ht="15" customHeight="1">
      <c r="C9699" s="113" t="b">
        <v>0</v>
      </c>
      <c r="D9699" s="124">
        <v>40273</v>
      </c>
      <c r="E9699" s="115">
        <v>15.053000000000001</v>
      </c>
      <c r="F9699" s="115">
        <v>9617</v>
      </c>
      <c r="G9699" s="126">
        <v>0</v>
      </c>
      <c r="H9699" s="126">
        <v>1.3752083594425039E+19</v>
      </c>
    </row>
    <row r="9700" spans="3:8" ht="15" customHeight="1">
      <c r="C9700" s="113" t="b">
        <v>0</v>
      </c>
      <c r="D9700" s="124">
        <v>40274</v>
      </c>
      <c r="E9700" s="115">
        <v>15.054</v>
      </c>
      <c r="F9700" s="115">
        <v>9618</v>
      </c>
      <c r="G9700" s="126">
        <v>0</v>
      </c>
      <c r="H9700" s="126">
        <v>1.5812654213823987E+18</v>
      </c>
    </row>
    <row r="9701" spans="3:8" ht="15" customHeight="1">
      <c r="C9701" s="113" t="b">
        <v>0</v>
      </c>
      <c r="D9701" s="124">
        <v>40275</v>
      </c>
      <c r="E9701" s="115">
        <v>14.994999999999999</v>
      </c>
      <c r="F9701" s="115">
        <v>9619</v>
      </c>
      <c r="G9701" s="126">
        <v>0</v>
      </c>
      <c r="H9701" s="126">
        <v>1.4725693067831091E+19</v>
      </c>
    </row>
    <row r="9702" spans="3:8" ht="15" customHeight="1">
      <c r="C9702" s="113" t="b">
        <v>0</v>
      </c>
      <c r="D9702" s="124">
        <v>40276</v>
      </c>
      <c r="E9702" s="115">
        <v>14.978</v>
      </c>
      <c r="F9702" s="115">
        <v>9620</v>
      </c>
      <c r="G9702" s="126">
        <v>0</v>
      </c>
      <c r="H9702" s="126">
        <v>1.7604296674515872E+19</v>
      </c>
    </row>
    <row r="9703" spans="3:8" ht="15" customHeight="1">
      <c r="C9703" s="113" t="b">
        <v>0</v>
      </c>
      <c r="D9703" s="124">
        <v>40277</v>
      </c>
      <c r="E9703" s="115">
        <v>14.967000000000001</v>
      </c>
      <c r="F9703" s="115">
        <v>9621</v>
      </c>
      <c r="G9703" s="126">
        <v>0</v>
      </c>
      <c r="H9703" s="126">
        <v>1.6331210521708394E+19</v>
      </c>
    </row>
    <row r="9704" spans="3:8" ht="15" customHeight="1">
      <c r="C9704" s="113" t="b">
        <v>0</v>
      </c>
      <c r="D9704" s="124">
        <v>40278</v>
      </c>
      <c r="E9704" s="115">
        <v>14.882</v>
      </c>
      <c r="F9704" s="115">
        <v>9622</v>
      </c>
      <c r="G9704" s="126">
        <v>0</v>
      </c>
      <c r="H9704" s="126">
        <v>1.7422810244245193E+19</v>
      </c>
    </row>
    <row r="9705" spans="3:8" ht="15" customHeight="1">
      <c r="C9705" s="113" t="b">
        <v>0</v>
      </c>
      <c r="D9705" s="124">
        <v>40279</v>
      </c>
      <c r="E9705" s="115">
        <v>14.805</v>
      </c>
      <c r="F9705" s="115">
        <v>9623</v>
      </c>
      <c r="G9705" s="126">
        <v>0</v>
      </c>
      <c r="H9705" s="126">
        <v>1.3938210033270448E+19</v>
      </c>
    </row>
    <row r="9706" spans="3:8" ht="15" customHeight="1">
      <c r="C9706" s="113" t="b">
        <v>0</v>
      </c>
      <c r="D9706" s="124">
        <v>40280</v>
      </c>
      <c r="E9706" s="115">
        <v>14.750999999999999</v>
      </c>
      <c r="F9706" s="115">
        <v>9624</v>
      </c>
      <c r="G9706" s="126">
        <v>0</v>
      </c>
      <c r="H9706" s="126">
        <v>1.3780968349669702E+19</v>
      </c>
    </row>
    <row r="9707" spans="3:8" ht="15" customHeight="1">
      <c r="C9707" s="113" t="b">
        <v>0</v>
      </c>
      <c r="D9707" s="124">
        <v>40281</v>
      </c>
      <c r="E9707" s="115">
        <v>14.704000000000001</v>
      </c>
      <c r="F9707" s="115">
        <v>9625</v>
      </c>
      <c r="G9707" s="126">
        <v>0</v>
      </c>
      <c r="H9707" s="126">
        <v>6.968881313339902E+18</v>
      </c>
    </row>
    <row r="9708" spans="3:8" ht="15" customHeight="1">
      <c r="C9708" s="113" t="b">
        <v>0</v>
      </c>
      <c r="D9708" s="124">
        <v>40282</v>
      </c>
      <c r="E9708" s="115">
        <v>14.694000000000001</v>
      </c>
      <c r="F9708" s="115">
        <v>9626</v>
      </c>
      <c r="G9708" s="126">
        <v>0</v>
      </c>
      <c r="H9708" s="126">
        <v>1.4686906812179675E+19</v>
      </c>
    </row>
    <row r="9709" spans="3:8" ht="15" customHeight="1">
      <c r="C9709" s="113" t="b">
        <v>0</v>
      </c>
      <c r="D9709" s="124">
        <v>40283</v>
      </c>
      <c r="E9709" s="115">
        <v>14.621</v>
      </c>
      <c r="F9709" s="115">
        <v>9627</v>
      </c>
      <c r="G9709" s="126">
        <v>0</v>
      </c>
      <c r="H9709" s="126">
        <v>9.4037569713669468E+18</v>
      </c>
    </row>
    <row r="9710" spans="3:8" ht="15" customHeight="1">
      <c r="C9710" s="113" t="b">
        <v>0</v>
      </c>
      <c r="D9710" s="124">
        <v>40284</v>
      </c>
      <c r="E9710" s="115">
        <v>14.589</v>
      </c>
      <c r="F9710" s="115">
        <v>9628</v>
      </c>
      <c r="G9710" s="126">
        <v>0</v>
      </c>
      <c r="H9710" s="126">
        <v>6.9645587422712484E+18</v>
      </c>
    </row>
    <row r="9711" spans="3:8" ht="15" customHeight="1">
      <c r="C9711" s="113" t="b">
        <v>0</v>
      </c>
      <c r="D9711" s="124">
        <v>40285</v>
      </c>
      <c r="E9711" s="115">
        <v>14.581</v>
      </c>
      <c r="F9711" s="115">
        <v>9629</v>
      </c>
      <c r="G9711" s="126">
        <v>0</v>
      </c>
      <c r="H9711" s="126">
        <v>1.2751195723348897E+18</v>
      </c>
    </row>
    <row r="9712" spans="3:8" ht="15" customHeight="1">
      <c r="C9712" s="113" t="b">
        <v>0</v>
      </c>
      <c r="D9712" s="124">
        <v>40286</v>
      </c>
      <c r="E9712" s="115">
        <v>14.526999999999999</v>
      </c>
      <c r="F9712" s="115">
        <v>9630</v>
      </c>
      <c r="G9712" s="126">
        <v>0</v>
      </c>
      <c r="H9712" s="126">
        <v>1.666486282057504E+18</v>
      </c>
    </row>
    <row r="9713" spans="3:8" ht="15" customHeight="1">
      <c r="C9713" s="113" t="b">
        <v>0</v>
      </c>
      <c r="D9713" s="124">
        <v>40287</v>
      </c>
      <c r="E9713" s="115">
        <v>14.499000000000001</v>
      </c>
      <c r="F9713" s="115">
        <v>9631</v>
      </c>
      <c r="G9713" s="126">
        <v>0</v>
      </c>
      <c r="H9713" s="126">
        <v>8.6357831666880256E+18</v>
      </c>
    </row>
    <row r="9714" spans="3:8" ht="15" customHeight="1">
      <c r="C9714" s="113" t="b">
        <v>0</v>
      </c>
      <c r="D9714" s="124">
        <v>40288</v>
      </c>
      <c r="E9714" s="115">
        <v>14.492000000000001</v>
      </c>
      <c r="F9714" s="115">
        <v>9632</v>
      </c>
      <c r="G9714" s="126">
        <v>0</v>
      </c>
      <c r="H9714" s="126">
        <v>8.9451345970698578E+18</v>
      </c>
    </row>
    <row r="9715" spans="3:8" ht="15" customHeight="1">
      <c r="C9715" s="113" t="b">
        <v>0</v>
      </c>
      <c r="D9715" s="124">
        <v>40289</v>
      </c>
      <c r="E9715" s="115">
        <v>14.451000000000001</v>
      </c>
      <c r="F9715" s="115">
        <v>9633</v>
      </c>
      <c r="G9715" s="126">
        <v>0</v>
      </c>
      <c r="H9715" s="126">
        <v>1.7529955470472354E+19</v>
      </c>
    </row>
    <row r="9716" spans="3:8" ht="15" customHeight="1">
      <c r="C9716" s="113" t="b">
        <v>0</v>
      </c>
      <c r="D9716" s="124">
        <v>40290</v>
      </c>
      <c r="E9716" s="115">
        <v>14.443</v>
      </c>
      <c r="F9716" s="115">
        <v>9634</v>
      </c>
      <c r="G9716" s="126">
        <v>0</v>
      </c>
      <c r="H9716" s="126">
        <v>1.5798349599603665E+19</v>
      </c>
    </row>
    <row r="9717" spans="3:8" ht="15" customHeight="1">
      <c r="C9717" s="113" t="b">
        <v>0</v>
      </c>
      <c r="D9717" s="124">
        <v>40291</v>
      </c>
      <c r="E9717" s="115">
        <v>14.42</v>
      </c>
      <c r="F9717" s="115">
        <v>9635</v>
      </c>
      <c r="G9717" s="126">
        <v>0</v>
      </c>
      <c r="H9717" s="126">
        <v>5.4608031492850657E+18</v>
      </c>
    </row>
    <row r="9718" spans="3:8" ht="15" customHeight="1">
      <c r="C9718" s="113" t="b">
        <v>0</v>
      </c>
      <c r="D9718" s="124">
        <v>40292</v>
      </c>
      <c r="E9718" s="115">
        <v>14.343</v>
      </c>
      <c r="F9718" s="115">
        <v>9636</v>
      </c>
      <c r="G9718" s="126">
        <v>0</v>
      </c>
      <c r="H9718" s="126">
        <v>8.3930381068683796E+18</v>
      </c>
    </row>
    <row r="9719" spans="3:8" ht="15" customHeight="1">
      <c r="C9719" s="113" t="b">
        <v>0</v>
      </c>
      <c r="D9719" s="124">
        <v>40293</v>
      </c>
      <c r="E9719" s="115">
        <v>14.260999999999999</v>
      </c>
      <c r="F9719" s="115">
        <v>9637</v>
      </c>
      <c r="G9719" s="126">
        <v>0</v>
      </c>
      <c r="H9719" s="126">
        <v>1.6575695922419244E+18</v>
      </c>
    </row>
    <row r="9720" spans="3:8" ht="15" customHeight="1">
      <c r="C9720" s="113" t="b">
        <v>0</v>
      </c>
      <c r="D9720" s="124">
        <v>40294</v>
      </c>
      <c r="E9720" s="115">
        <v>14.223000000000001</v>
      </c>
      <c r="F9720" s="115">
        <v>9638</v>
      </c>
      <c r="G9720" s="126">
        <v>0</v>
      </c>
      <c r="H9720" s="126">
        <v>1.8292176932866216E+19</v>
      </c>
    </row>
    <row r="9721" spans="3:8" ht="15" customHeight="1">
      <c r="C9721" s="113" t="b">
        <v>0</v>
      </c>
      <c r="D9721" s="124">
        <v>40295</v>
      </c>
      <c r="E9721" s="115">
        <v>14.292</v>
      </c>
      <c r="F9721" s="115">
        <v>9639</v>
      </c>
      <c r="G9721" s="126">
        <v>0</v>
      </c>
      <c r="H9721" s="126">
        <v>1.7876691976156545E+19</v>
      </c>
    </row>
    <row r="9722" spans="3:8" ht="15" customHeight="1">
      <c r="C9722" s="113" t="b">
        <v>0</v>
      </c>
      <c r="D9722" s="124">
        <v>40296</v>
      </c>
      <c r="E9722" s="115">
        <v>14.177</v>
      </c>
      <c r="F9722" s="115">
        <v>9640</v>
      </c>
      <c r="G9722" s="126">
        <v>0</v>
      </c>
      <c r="H9722" s="126">
        <v>2.5886364736888975E+18</v>
      </c>
    </row>
    <row r="9723" spans="3:8" ht="15" customHeight="1">
      <c r="C9723" s="113" t="b">
        <v>0</v>
      </c>
      <c r="D9723" s="124">
        <v>40297</v>
      </c>
      <c r="E9723" s="115">
        <v>14.147</v>
      </c>
      <c r="F9723" s="115">
        <v>9641</v>
      </c>
      <c r="G9723" s="126">
        <v>0</v>
      </c>
      <c r="H9723" s="126">
        <v>6.2546819148180511E+18</v>
      </c>
    </row>
    <row r="9724" spans="3:8" ht="15" customHeight="1">
      <c r="C9724" s="113" t="b">
        <v>0</v>
      </c>
      <c r="D9724" s="124">
        <v>40298</v>
      </c>
      <c r="E9724" s="115">
        <v>14.034000000000001</v>
      </c>
      <c r="F9724" s="115">
        <v>9642</v>
      </c>
      <c r="G9724" s="126">
        <v>0</v>
      </c>
      <c r="H9724" s="126">
        <v>1.0740839121448907E+19</v>
      </c>
    </row>
    <row r="9725" spans="3:8" ht="15" customHeight="1">
      <c r="C9725" s="113" t="b">
        <v>0</v>
      </c>
      <c r="D9725" s="124">
        <v>40299</v>
      </c>
      <c r="E9725" s="115">
        <v>13.88</v>
      </c>
      <c r="F9725" s="115">
        <v>9643</v>
      </c>
      <c r="G9725" s="126">
        <v>0</v>
      </c>
      <c r="H9725" s="126">
        <v>3.4737838018843203E+18</v>
      </c>
    </row>
    <row r="9726" spans="3:8" ht="15" customHeight="1">
      <c r="C9726" s="113" t="b">
        <v>0</v>
      </c>
      <c r="D9726" s="124">
        <v>40300</v>
      </c>
      <c r="E9726" s="115">
        <v>13.821</v>
      </c>
      <c r="F9726" s="115">
        <v>9644</v>
      </c>
      <c r="G9726" s="126">
        <v>0</v>
      </c>
      <c r="H9726" s="126">
        <v>1.0081861299513203E+19</v>
      </c>
    </row>
    <row r="9727" spans="3:8" ht="15" customHeight="1">
      <c r="C9727" s="113" t="b">
        <v>0</v>
      </c>
      <c r="D9727" s="124">
        <v>40301</v>
      </c>
      <c r="E9727" s="115">
        <v>13.7</v>
      </c>
      <c r="F9727" s="115">
        <v>9645</v>
      </c>
      <c r="G9727" s="126">
        <v>0</v>
      </c>
      <c r="H9727" s="126">
        <v>3.8091714687352192E+18</v>
      </c>
    </row>
    <row r="9728" spans="3:8" ht="15" customHeight="1">
      <c r="C9728" s="113" t="b">
        <v>0</v>
      </c>
      <c r="D9728" s="124">
        <v>40302</v>
      </c>
      <c r="E9728" s="115">
        <v>13.641</v>
      </c>
      <c r="F9728" s="115">
        <v>9646</v>
      </c>
      <c r="G9728" s="126">
        <v>0</v>
      </c>
      <c r="H9728" s="126">
        <v>9.6522845475905485E+17</v>
      </c>
    </row>
    <row r="9729" spans="3:8" ht="15" customHeight="1">
      <c r="C9729" s="113" t="b">
        <v>0</v>
      </c>
      <c r="D9729" s="124">
        <v>40303</v>
      </c>
      <c r="E9729" s="115">
        <v>13.548999999999999</v>
      </c>
      <c r="F9729" s="115">
        <v>9647</v>
      </c>
      <c r="G9729" s="126">
        <v>0</v>
      </c>
      <c r="H9729" s="126">
        <v>1.3665674358919764E+19</v>
      </c>
    </row>
    <row r="9730" spans="3:8" ht="15" customHeight="1">
      <c r="C9730" s="113" t="b">
        <v>0</v>
      </c>
      <c r="D9730" s="124">
        <v>40304</v>
      </c>
      <c r="E9730" s="115">
        <v>13.54</v>
      </c>
      <c r="F9730" s="115">
        <v>9648</v>
      </c>
      <c r="G9730" s="126">
        <v>0</v>
      </c>
      <c r="H9730" s="126">
        <v>1.1415216086755455E+19</v>
      </c>
    </row>
    <row r="9731" spans="3:8" ht="15" customHeight="1">
      <c r="C9731" s="113" t="b">
        <v>0</v>
      </c>
      <c r="D9731" s="124">
        <v>40305</v>
      </c>
      <c r="E9731" s="115">
        <v>13.47</v>
      </c>
      <c r="F9731" s="115">
        <v>9649</v>
      </c>
      <c r="G9731" s="126">
        <v>0</v>
      </c>
      <c r="H9731" s="126">
        <v>1.5711136329762628E+19</v>
      </c>
    </row>
    <row r="9732" spans="3:8" ht="15" customHeight="1">
      <c r="C9732" s="113" t="b">
        <v>0</v>
      </c>
      <c r="D9732" s="124">
        <v>40306</v>
      </c>
      <c r="E9732" s="115">
        <v>13.414999999999999</v>
      </c>
      <c r="F9732" s="115">
        <v>9650</v>
      </c>
      <c r="G9732" s="126">
        <v>0</v>
      </c>
      <c r="H9732" s="126">
        <v>1.0914107084717726E+19</v>
      </c>
    </row>
    <row r="9733" spans="3:8" ht="15" customHeight="1">
      <c r="C9733" s="113" t="b">
        <v>0</v>
      </c>
      <c r="D9733" s="124">
        <v>40307</v>
      </c>
      <c r="E9733" s="115">
        <v>13.340999999999999</v>
      </c>
      <c r="F9733" s="115">
        <v>9651</v>
      </c>
      <c r="G9733" s="126">
        <v>0</v>
      </c>
      <c r="H9733" s="126">
        <v>1.7119548301644251E+19</v>
      </c>
    </row>
    <row r="9734" spans="3:8" ht="15" customHeight="1">
      <c r="C9734" s="113" t="b">
        <v>0</v>
      </c>
      <c r="D9734" s="124">
        <v>40308</v>
      </c>
      <c r="E9734" s="115">
        <v>13.224</v>
      </c>
      <c r="F9734" s="115">
        <v>9652</v>
      </c>
      <c r="G9734" s="126">
        <v>0</v>
      </c>
      <c r="H9734" s="126">
        <v>1.8157515314518094E+19</v>
      </c>
    </row>
    <row r="9735" spans="3:8" ht="15" customHeight="1">
      <c r="C9735" s="113" t="b">
        <v>0</v>
      </c>
      <c r="D9735" s="124">
        <v>40309</v>
      </c>
      <c r="E9735" s="115">
        <v>13.137</v>
      </c>
      <c r="F9735" s="115">
        <v>9653</v>
      </c>
      <c r="G9735" s="126">
        <v>0</v>
      </c>
      <c r="H9735" s="126">
        <v>3.4587176684528814E+18</v>
      </c>
    </row>
    <row r="9736" spans="3:8" ht="15" customHeight="1">
      <c r="C9736" s="113" t="b">
        <v>0</v>
      </c>
      <c r="D9736" s="124">
        <v>40310</v>
      </c>
      <c r="E9736" s="115">
        <v>13.159000000000001</v>
      </c>
      <c r="F9736" s="115">
        <v>9654</v>
      </c>
      <c r="G9736" s="126">
        <v>0</v>
      </c>
      <c r="H9736" s="126">
        <v>1.0574833617393727E+19</v>
      </c>
    </row>
    <row r="9737" spans="3:8" ht="15" customHeight="1">
      <c r="C9737" s="113" t="b">
        <v>0</v>
      </c>
      <c r="D9737" s="124">
        <v>40311</v>
      </c>
      <c r="E9737" s="115">
        <v>13.099</v>
      </c>
      <c r="F9737" s="115">
        <v>9655</v>
      </c>
      <c r="G9737" s="126">
        <v>0</v>
      </c>
      <c r="H9737" s="126">
        <v>5.6180412777292769E+18</v>
      </c>
    </row>
    <row r="9738" spans="3:8" ht="15" customHeight="1">
      <c r="C9738" s="113" t="b">
        <v>0</v>
      </c>
      <c r="D9738" s="124">
        <v>40312</v>
      </c>
      <c r="E9738" s="115">
        <v>13.005000000000001</v>
      </c>
      <c r="F9738" s="115">
        <v>9656</v>
      </c>
      <c r="G9738" s="126">
        <v>0</v>
      </c>
      <c r="H9738" s="126">
        <v>1.7240185822248649E+19</v>
      </c>
    </row>
    <row r="9739" spans="3:8" ht="15" customHeight="1">
      <c r="C9739" s="113" t="b">
        <v>0</v>
      </c>
      <c r="D9739" s="124">
        <v>40313</v>
      </c>
      <c r="E9739" s="115">
        <v>12.955</v>
      </c>
      <c r="F9739" s="115">
        <v>9657</v>
      </c>
      <c r="G9739" s="126">
        <v>0</v>
      </c>
      <c r="H9739" s="126">
        <v>1.7913330711581639E+19</v>
      </c>
    </row>
    <row r="9740" spans="3:8" ht="15" customHeight="1">
      <c r="C9740" s="113" t="b">
        <v>0</v>
      </c>
      <c r="D9740" s="124">
        <v>40314</v>
      </c>
      <c r="E9740" s="115">
        <v>12.864000000000001</v>
      </c>
      <c r="F9740" s="115">
        <v>9658</v>
      </c>
      <c r="G9740" s="126">
        <v>0</v>
      </c>
      <c r="H9740" s="126">
        <v>1.0525429987393481E+19</v>
      </c>
    </row>
    <row r="9741" spans="3:8" ht="15" customHeight="1">
      <c r="C9741" s="113" t="b">
        <v>0</v>
      </c>
      <c r="D9741" s="124">
        <v>40315</v>
      </c>
      <c r="E9741" s="115">
        <v>12.782</v>
      </c>
      <c r="F9741" s="115">
        <v>9659</v>
      </c>
      <c r="G9741" s="126">
        <v>0</v>
      </c>
      <c r="H9741" s="126">
        <v>9.8711691723807191E+18</v>
      </c>
    </row>
    <row r="9742" spans="3:8" ht="15" customHeight="1">
      <c r="C9742" s="113" t="b">
        <v>0</v>
      </c>
      <c r="D9742" s="124">
        <v>40316</v>
      </c>
      <c r="E9742" s="115">
        <v>12.685</v>
      </c>
      <c r="F9742" s="115">
        <v>9660</v>
      </c>
      <c r="G9742" s="126">
        <v>0</v>
      </c>
      <c r="H9742" s="126">
        <v>1.2730215845484311E+19</v>
      </c>
    </row>
    <row r="9743" spans="3:8" ht="15" customHeight="1">
      <c r="C9743" s="113" t="b">
        <v>0</v>
      </c>
      <c r="D9743" s="124">
        <v>40317</v>
      </c>
      <c r="E9743" s="115">
        <v>12.64</v>
      </c>
      <c r="F9743" s="115">
        <v>9661</v>
      </c>
      <c r="G9743" s="126">
        <v>0</v>
      </c>
      <c r="H9743" s="126">
        <v>4.8711941660090409E+18</v>
      </c>
    </row>
    <row r="9744" spans="3:8" ht="15" customHeight="1">
      <c r="C9744" s="113" t="b">
        <v>0</v>
      </c>
      <c r="D9744" s="124">
        <v>40318</v>
      </c>
      <c r="E9744" s="115">
        <v>12.573</v>
      </c>
      <c r="F9744" s="115">
        <v>9662</v>
      </c>
      <c r="G9744" s="126">
        <v>0</v>
      </c>
      <c r="H9744" s="126">
        <v>1.7703699575853953E+19</v>
      </c>
    </row>
    <row r="9745" spans="3:8" ht="15" customHeight="1">
      <c r="C9745" s="113" t="b">
        <v>0</v>
      </c>
      <c r="D9745" s="124">
        <v>40319</v>
      </c>
      <c r="E9745" s="115">
        <v>12.507999999999999</v>
      </c>
      <c r="F9745" s="115">
        <v>9663</v>
      </c>
      <c r="G9745" s="126">
        <v>0</v>
      </c>
      <c r="H9745" s="126">
        <v>3.9399803610735053E+18</v>
      </c>
    </row>
    <row r="9746" spans="3:8" ht="15" customHeight="1">
      <c r="C9746" s="113" t="b">
        <v>0</v>
      </c>
      <c r="D9746" s="124">
        <v>40320</v>
      </c>
      <c r="E9746" s="115">
        <v>12.455</v>
      </c>
      <c r="F9746" s="115">
        <v>9664</v>
      </c>
      <c r="G9746" s="126">
        <v>0</v>
      </c>
      <c r="H9746" s="126">
        <v>1.2103110639303944E+19</v>
      </c>
    </row>
    <row r="9747" spans="3:8" ht="15" customHeight="1">
      <c r="C9747" s="113" t="b">
        <v>0</v>
      </c>
      <c r="D9747" s="124">
        <v>40321</v>
      </c>
      <c r="E9747" s="115">
        <v>12.375</v>
      </c>
      <c r="F9747" s="115">
        <v>9665</v>
      </c>
      <c r="G9747" s="126">
        <v>0</v>
      </c>
      <c r="H9747" s="126">
        <v>1.6154501889782022E+19</v>
      </c>
    </row>
    <row r="9748" spans="3:8" ht="15" customHeight="1">
      <c r="C9748" s="113" t="b">
        <v>0</v>
      </c>
      <c r="D9748" s="124">
        <v>40322</v>
      </c>
      <c r="E9748" s="115">
        <v>12.327999999999999</v>
      </c>
      <c r="F9748" s="115">
        <v>9666</v>
      </c>
      <c r="G9748" s="126">
        <v>0</v>
      </c>
      <c r="H9748" s="126">
        <v>2.7340630494137052E+18</v>
      </c>
    </row>
    <row r="9749" spans="3:8" ht="15" customHeight="1">
      <c r="C9749" s="113" t="b">
        <v>0</v>
      </c>
      <c r="D9749" s="124">
        <v>40323</v>
      </c>
      <c r="E9749" s="115">
        <v>12.294</v>
      </c>
      <c r="F9749" s="115">
        <v>9667</v>
      </c>
      <c r="G9749" s="126">
        <v>0</v>
      </c>
      <c r="H9749" s="126">
        <v>3.8273970188116977E+18</v>
      </c>
    </row>
    <row r="9750" spans="3:8" ht="15" customHeight="1">
      <c r="C9750" s="113" t="b">
        <v>0</v>
      </c>
      <c r="D9750" s="124">
        <v>40324</v>
      </c>
      <c r="E9750" s="115">
        <v>12.204000000000001</v>
      </c>
      <c r="F9750" s="115">
        <v>9668</v>
      </c>
      <c r="G9750" s="126">
        <v>0</v>
      </c>
      <c r="H9750" s="126">
        <v>1.6524232860613984E+19</v>
      </c>
    </row>
    <row r="9751" spans="3:8" ht="15" customHeight="1">
      <c r="C9751" s="113" t="b">
        <v>0</v>
      </c>
      <c r="D9751" s="124">
        <v>40325</v>
      </c>
      <c r="E9751" s="115">
        <v>12.105</v>
      </c>
      <c r="F9751" s="115">
        <v>9669</v>
      </c>
      <c r="G9751" s="126">
        <v>0</v>
      </c>
      <c r="H9751" s="126">
        <v>1.5540450981614526E+19</v>
      </c>
    </row>
    <row r="9752" spans="3:8" ht="15" customHeight="1">
      <c r="C9752" s="113" t="b">
        <v>0</v>
      </c>
      <c r="D9752" s="124">
        <v>40326</v>
      </c>
      <c r="E9752" s="115">
        <v>12.115</v>
      </c>
      <c r="F9752" s="115">
        <v>9670</v>
      </c>
      <c r="G9752" s="126">
        <v>0</v>
      </c>
      <c r="H9752" s="126">
        <v>2.2128566274322291E+17</v>
      </c>
    </row>
    <row r="9753" spans="3:8" ht="15" customHeight="1">
      <c r="C9753" s="113" t="b">
        <v>0</v>
      </c>
      <c r="D9753" s="124">
        <v>40327</v>
      </c>
      <c r="E9753" s="115">
        <v>12.052</v>
      </c>
      <c r="F9753" s="115">
        <v>9671</v>
      </c>
      <c r="G9753" s="126">
        <v>0</v>
      </c>
      <c r="H9753" s="126">
        <v>1.2306319377560054E+19</v>
      </c>
    </row>
    <row r="9754" spans="3:8" ht="15" customHeight="1">
      <c r="C9754" s="113" t="b">
        <v>0</v>
      </c>
      <c r="D9754" s="124">
        <v>40328</v>
      </c>
      <c r="E9754" s="115">
        <v>12.003</v>
      </c>
      <c r="F9754" s="115">
        <v>9672</v>
      </c>
      <c r="G9754" s="126">
        <v>0</v>
      </c>
      <c r="H9754" s="126">
        <v>9.6938734503892398E+18</v>
      </c>
    </row>
    <row r="9755" spans="3:8" ht="15" customHeight="1">
      <c r="C9755" s="113" t="b">
        <v>0</v>
      </c>
      <c r="D9755" s="124">
        <v>40329</v>
      </c>
      <c r="E9755" s="115">
        <v>11.93</v>
      </c>
      <c r="F9755" s="115">
        <v>9673</v>
      </c>
      <c r="G9755" s="126">
        <v>0</v>
      </c>
      <c r="H9755" s="126">
        <v>7.7706975798497403E+18</v>
      </c>
    </row>
    <row r="9756" spans="3:8" ht="15" customHeight="1">
      <c r="C9756" s="113" t="b">
        <v>0</v>
      </c>
      <c r="D9756" s="124">
        <v>40330</v>
      </c>
      <c r="E9756" s="115">
        <v>11.795</v>
      </c>
      <c r="F9756" s="115">
        <v>9674</v>
      </c>
      <c r="G9756" s="126">
        <v>0</v>
      </c>
      <c r="H9756" s="126">
        <v>8.6279302589964493E+18</v>
      </c>
    </row>
    <row r="9757" spans="3:8" ht="15" customHeight="1">
      <c r="C9757" s="113" t="b">
        <v>0</v>
      </c>
      <c r="D9757" s="124">
        <v>40331</v>
      </c>
      <c r="E9757" s="115">
        <v>11.691000000000001</v>
      </c>
      <c r="F9757" s="115">
        <v>9675</v>
      </c>
      <c r="G9757" s="126">
        <v>0</v>
      </c>
      <c r="H9757" s="126">
        <v>6.5910349663359066E+17</v>
      </c>
    </row>
    <row r="9758" spans="3:8" ht="15" customHeight="1">
      <c r="C9758" s="113" t="b">
        <v>0</v>
      </c>
      <c r="D9758" s="124">
        <v>40332</v>
      </c>
      <c r="E9758" s="115">
        <v>11.634</v>
      </c>
      <c r="F9758" s="115">
        <v>9676</v>
      </c>
      <c r="G9758" s="126">
        <v>0</v>
      </c>
      <c r="H9758" s="126">
        <v>1.192500195662712E+19</v>
      </c>
    </row>
    <row r="9759" spans="3:8" ht="15" customHeight="1">
      <c r="C9759" s="113" t="b">
        <v>0</v>
      </c>
      <c r="D9759" s="124">
        <v>40333</v>
      </c>
      <c r="E9759" s="115">
        <v>11.57</v>
      </c>
      <c r="F9759" s="115">
        <v>9677</v>
      </c>
      <c r="G9759" s="126">
        <v>0</v>
      </c>
      <c r="H9759" s="126">
        <v>1.7428981516662942E+19</v>
      </c>
    </row>
    <row r="9760" spans="3:8" ht="15" customHeight="1">
      <c r="C9760" s="113" t="b">
        <v>0</v>
      </c>
      <c r="D9760" s="124">
        <v>40334</v>
      </c>
      <c r="E9760" s="115">
        <v>11.494999999999999</v>
      </c>
      <c r="F9760" s="115">
        <v>9678</v>
      </c>
      <c r="G9760" s="126">
        <v>0</v>
      </c>
      <c r="H9760" s="126">
        <v>1.1500159358336993E+19</v>
      </c>
    </row>
    <row r="9761" spans="3:8" ht="15" customHeight="1">
      <c r="C9761" s="113" t="b">
        <v>0</v>
      </c>
      <c r="D9761" s="124">
        <v>40335</v>
      </c>
      <c r="E9761" s="115">
        <v>11.407</v>
      </c>
      <c r="F9761" s="115">
        <v>9679</v>
      </c>
      <c r="G9761" s="126">
        <v>0</v>
      </c>
      <c r="H9761" s="126">
        <v>4.1990578465900104E+18</v>
      </c>
    </row>
    <row r="9762" spans="3:8" ht="15" customHeight="1">
      <c r="C9762" s="113" t="b">
        <v>0</v>
      </c>
      <c r="D9762" s="124">
        <v>40336</v>
      </c>
      <c r="E9762" s="115">
        <v>11.369</v>
      </c>
      <c r="F9762" s="115">
        <v>9680</v>
      </c>
      <c r="G9762" s="126">
        <v>0</v>
      </c>
      <c r="H9762" s="126">
        <v>1.8246233225435941E+19</v>
      </c>
    </row>
    <row r="9763" spans="3:8" ht="15" customHeight="1">
      <c r="C9763" s="113" t="b">
        <v>0</v>
      </c>
      <c r="D9763" s="124">
        <v>40337</v>
      </c>
      <c r="E9763" s="115">
        <v>11.254</v>
      </c>
      <c r="F9763" s="115">
        <v>9681</v>
      </c>
      <c r="G9763" s="126">
        <v>0</v>
      </c>
      <c r="H9763" s="126">
        <v>1.2907493418821403E+19</v>
      </c>
    </row>
    <row r="9764" spans="3:8" ht="15" customHeight="1">
      <c r="C9764" s="113" t="b">
        <v>0</v>
      </c>
      <c r="D9764" s="124">
        <v>40338</v>
      </c>
      <c r="E9764" s="115">
        <v>11.162000000000001</v>
      </c>
      <c r="F9764" s="115">
        <v>9682</v>
      </c>
      <c r="G9764" s="126">
        <v>0</v>
      </c>
      <c r="H9764" s="126">
        <v>7.544335922837802E+18</v>
      </c>
    </row>
    <row r="9765" spans="3:8" ht="15" customHeight="1">
      <c r="C9765" s="113" t="b">
        <v>0</v>
      </c>
      <c r="D9765" s="124">
        <v>40339</v>
      </c>
      <c r="E9765" s="115">
        <v>11.076000000000001</v>
      </c>
      <c r="F9765" s="115">
        <v>9683</v>
      </c>
      <c r="G9765" s="126">
        <v>0</v>
      </c>
      <c r="H9765" s="126">
        <v>1.1015686435607138E+19</v>
      </c>
    </row>
    <row r="9766" spans="3:8" ht="15" customHeight="1">
      <c r="C9766" s="113" t="b">
        <v>0</v>
      </c>
      <c r="D9766" s="124">
        <v>40340</v>
      </c>
      <c r="E9766" s="115">
        <v>10.996</v>
      </c>
      <c r="F9766" s="115">
        <v>9684</v>
      </c>
      <c r="G9766" s="126">
        <v>0</v>
      </c>
      <c r="H9766" s="126">
        <v>1.3474904969934694E+19</v>
      </c>
    </row>
    <row r="9767" spans="3:8" ht="15" customHeight="1">
      <c r="C9767" s="113" t="b">
        <v>0</v>
      </c>
      <c r="D9767" s="124">
        <v>40341</v>
      </c>
      <c r="E9767" s="115">
        <v>10.906000000000001</v>
      </c>
      <c r="F9767" s="115">
        <v>9685</v>
      </c>
      <c r="G9767" s="126">
        <v>0</v>
      </c>
      <c r="H9767" s="126">
        <v>1.8105240861259096E+19</v>
      </c>
    </row>
    <row r="9768" spans="3:8" ht="15" customHeight="1">
      <c r="C9768" s="113" t="b">
        <v>0</v>
      </c>
      <c r="D9768" s="124">
        <v>40342</v>
      </c>
      <c r="E9768" s="115">
        <v>10.89</v>
      </c>
      <c r="F9768" s="115">
        <v>9686</v>
      </c>
      <c r="G9768" s="126">
        <v>0</v>
      </c>
      <c r="H9768" s="126">
        <v>1.1377293682662912E+19</v>
      </c>
    </row>
    <row r="9769" spans="3:8" ht="15" customHeight="1">
      <c r="C9769" s="113" t="b">
        <v>0</v>
      </c>
      <c r="D9769" s="124">
        <v>40343</v>
      </c>
      <c r="E9769" s="115">
        <v>10.811</v>
      </c>
      <c r="F9769" s="115">
        <v>9687</v>
      </c>
      <c r="G9769" s="126">
        <v>0</v>
      </c>
      <c r="H9769" s="126">
        <v>1.5814159737428644E+19</v>
      </c>
    </row>
    <row r="9770" spans="3:8" ht="15" customHeight="1">
      <c r="C9770" s="113" t="b">
        <v>0</v>
      </c>
      <c r="D9770" s="124">
        <v>40344</v>
      </c>
      <c r="E9770" s="115">
        <v>10.747999999999999</v>
      </c>
      <c r="F9770" s="115">
        <v>9688</v>
      </c>
      <c r="G9770" s="126">
        <v>0</v>
      </c>
      <c r="H9770" s="126">
        <v>1.4621121249074915E+19</v>
      </c>
    </row>
    <row r="9771" spans="3:8" ht="15" customHeight="1">
      <c r="C9771" s="113" t="b">
        <v>0</v>
      </c>
      <c r="D9771" s="124">
        <v>40345</v>
      </c>
      <c r="E9771" s="115">
        <v>10.693</v>
      </c>
      <c r="F9771" s="115">
        <v>9689</v>
      </c>
      <c r="G9771" s="126">
        <v>0</v>
      </c>
      <c r="H9771" s="126">
        <v>1.60178641102586E+19</v>
      </c>
    </row>
    <row r="9772" spans="3:8" ht="15" customHeight="1">
      <c r="C9772" s="113" t="b">
        <v>0</v>
      </c>
      <c r="D9772" s="124">
        <v>40346</v>
      </c>
      <c r="E9772" s="115">
        <v>10.641999999999999</v>
      </c>
      <c r="F9772" s="115">
        <v>9690</v>
      </c>
      <c r="G9772" s="126">
        <v>0</v>
      </c>
      <c r="H9772" s="126">
        <v>1.2375707909443709E+19</v>
      </c>
    </row>
    <row r="9773" spans="3:8" ht="15" customHeight="1">
      <c r="C9773" s="113" t="b">
        <v>0</v>
      </c>
      <c r="D9773" s="124">
        <v>40347</v>
      </c>
      <c r="E9773" s="115">
        <v>10.398999999999999</v>
      </c>
      <c r="F9773" s="115">
        <v>9691</v>
      </c>
      <c r="G9773" s="126">
        <v>0</v>
      </c>
      <c r="H9773" s="126">
        <v>1.5422897523607364E+19</v>
      </c>
    </row>
    <row r="9774" spans="3:8" ht="15" customHeight="1">
      <c r="C9774" s="113" t="b">
        <v>0</v>
      </c>
      <c r="D9774" s="124">
        <v>40348</v>
      </c>
      <c r="E9774" s="115">
        <v>10.315</v>
      </c>
      <c r="F9774" s="115">
        <v>9692</v>
      </c>
      <c r="G9774" s="126">
        <v>0</v>
      </c>
      <c r="H9774" s="126">
        <v>1.751433752926755E+19</v>
      </c>
    </row>
    <row r="9775" spans="3:8" ht="15" customHeight="1">
      <c r="C9775" s="113" t="b">
        <v>0</v>
      </c>
      <c r="D9775" s="124">
        <v>40349</v>
      </c>
      <c r="E9775" s="115">
        <v>10.131</v>
      </c>
      <c r="F9775" s="115">
        <v>9693</v>
      </c>
      <c r="G9775" s="126">
        <v>0</v>
      </c>
      <c r="H9775" s="126">
        <v>1.2231429374588336E+19</v>
      </c>
    </row>
    <row r="9776" spans="3:8" ht="15" customHeight="1">
      <c r="C9776" s="113" t="b">
        <v>0</v>
      </c>
      <c r="D9776" s="124">
        <v>40350</v>
      </c>
      <c r="E9776" s="115">
        <v>10.103999999999999</v>
      </c>
      <c r="F9776" s="115">
        <v>9694</v>
      </c>
      <c r="G9776" s="126">
        <v>0</v>
      </c>
      <c r="H9776" s="126">
        <v>7.1563888024128061E+18</v>
      </c>
    </row>
    <row r="9777" spans="3:8" ht="15" customHeight="1">
      <c r="C9777" s="113" t="b">
        <v>0</v>
      </c>
      <c r="D9777" s="124">
        <v>40351</v>
      </c>
      <c r="E9777" s="115">
        <v>10.013999999999999</v>
      </c>
      <c r="F9777" s="115">
        <v>9695</v>
      </c>
      <c r="G9777" s="126">
        <v>0</v>
      </c>
      <c r="H9777" s="126">
        <v>2.5173214423688059E+18</v>
      </c>
    </row>
    <row r="9778" spans="3:8" ht="15" customHeight="1">
      <c r="C9778" s="113" t="b">
        <v>0</v>
      </c>
      <c r="D9778" s="124">
        <v>40352</v>
      </c>
      <c r="E9778" s="115">
        <v>9.9809999999999999</v>
      </c>
      <c r="F9778" s="115">
        <v>9696</v>
      </c>
      <c r="G9778" s="126">
        <v>0</v>
      </c>
      <c r="H9778" s="126">
        <v>1.3178243801620396E+19</v>
      </c>
    </row>
    <row r="9779" spans="3:8" ht="15" customHeight="1">
      <c r="C9779" s="113" t="b">
        <v>0</v>
      </c>
      <c r="D9779" s="124">
        <v>40353</v>
      </c>
      <c r="E9779" s="115">
        <v>9.8140000000000001</v>
      </c>
      <c r="F9779" s="115">
        <v>9697</v>
      </c>
      <c r="G9779" s="126">
        <v>0</v>
      </c>
      <c r="H9779" s="126">
        <v>1.3794284518297827E+19</v>
      </c>
    </row>
    <row r="9780" spans="3:8" ht="15" customHeight="1">
      <c r="C9780" s="113" t="b">
        <v>0</v>
      </c>
      <c r="D9780" s="124">
        <v>40354</v>
      </c>
      <c r="E9780" s="115">
        <v>9.6940000000000008</v>
      </c>
      <c r="F9780" s="115">
        <v>9698</v>
      </c>
      <c r="G9780" s="126">
        <v>0</v>
      </c>
      <c r="H9780" s="126">
        <v>1.7421984614899874E+19</v>
      </c>
    </row>
    <row r="9781" spans="3:8" ht="15" customHeight="1">
      <c r="C9781" s="113" t="b">
        <v>0</v>
      </c>
      <c r="D9781" s="124">
        <v>40355</v>
      </c>
      <c r="E9781" s="115">
        <v>9.6449999999999996</v>
      </c>
      <c r="F9781" s="115">
        <v>9699</v>
      </c>
      <c r="G9781" s="126">
        <v>0</v>
      </c>
      <c r="H9781" s="126">
        <v>8.8447998235748936E+18</v>
      </c>
    </row>
    <row r="9782" spans="3:8" ht="15" customHeight="1">
      <c r="C9782" s="113" t="b">
        <v>0</v>
      </c>
      <c r="D9782" s="124">
        <v>40356</v>
      </c>
      <c r="E9782" s="115">
        <v>9.5009999999999994</v>
      </c>
      <c r="F9782" s="115">
        <v>9700</v>
      </c>
      <c r="G9782" s="126">
        <v>0</v>
      </c>
      <c r="H9782" s="126">
        <v>3.771580446345769E+17</v>
      </c>
    </row>
    <row r="9783" spans="3:8" ht="15" customHeight="1">
      <c r="C9783" s="113" t="b">
        <v>0</v>
      </c>
      <c r="D9783" s="124">
        <v>40357</v>
      </c>
      <c r="E9783" s="115">
        <v>9.3279999999999994</v>
      </c>
      <c r="F9783" s="115">
        <v>9701</v>
      </c>
      <c r="G9783" s="126">
        <v>0</v>
      </c>
      <c r="H9783" s="126">
        <v>1.3709199838559459E+19</v>
      </c>
    </row>
    <row r="9784" spans="3:8" ht="15" customHeight="1">
      <c r="C9784" s="113" t="b">
        <v>0</v>
      </c>
      <c r="D9784" s="124">
        <v>40358</v>
      </c>
      <c r="E9784" s="115">
        <v>9.2309999999999999</v>
      </c>
      <c r="F9784" s="115">
        <v>9702</v>
      </c>
      <c r="G9784" s="126">
        <v>0</v>
      </c>
      <c r="H9784" s="126">
        <v>1.4696346220226535E+19</v>
      </c>
    </row>
    <row r="9785" spans="3:8" ht="15" customHeight="1">
      <c r="C9785" s="113" t="b">
        <v>0</v>
      </c>
      <c r="D9785" s="124">
        <v>40359</v>
      </c>
      <c r="E9785" s="115">
        <v>9.2569999999999997</v>
      </c>
      <c r="F9785" s="115">
        <v>9703</v>
      </c>
      <c r="G9785" s="126">
        <v>0</v>
      </c>
      <c r="H9785" s="126">
        <v>1.0736644906641265E+19</v>
      </c>
    </row>
    <row r="9786" spans="3:8" ht="15" customHeight="1">
      <c r="C9786" s="113" t="b">
        <v>0</v>
      </c>
      <c r="D9786" s="124">
        <v>40360</v>
      </c>
      <c r="E9786" s="115">
        <v>9.0220000000000002</v>
      </c>
      <c r="F9786" s="115">
        <v>9704</v>
      </c>
      <c r="G9786" s="126">
        <v>0</v>
      </c>
      <c r="H9786" s="126">
        <v>6.0653753943866501E+18</v>
      </c>
    </row>
    <row r="9787" spans="3:8" ht="15" customHeight="1">
      <c r="C9787" s="113" t="b">
        <v>0</v>
      </c>
      <c r="D9787" s="124">
        <v>40361</v>
      </c>
      <c r="E9787" s="115">
        <v>8.9429999999999996</v>
      </c>
      <c r="F9787" s="115">
        <v>9705</v>
      </c>
      <c r="G9787" s="126">
        <v>0</v>
      </c>
      <c r="H9787" s="126">
        <v>8.4219742545388493E+18</v>
      </c>
    </row>
    <row r="9788" spans="3:8" ht="15" customHeight="1">
      <c r="C9788" s="113" t="b">
        <v>0</v>
      </c>
      <c r="D9788" s="124">
        <v>40362</v>
      </c>
      <c r="E9788" s="115">
        <v>8.9870000000000001</v>
      </c>
      <c r="F9788" s="115">
        <v>9706</v>
      </c>
      <c r="G9788" s="126">
        <v>0</v>
      </c>
      <c r="H9788" s="126">
        <v>1.2229598633652029E+19</v>
      </c>
    </row>
    <row r="9789" spans="3:8" ht="15" customHeight="1">
      <c r="C9789" s="113" t="b">
        <v>0</v>
      </c>
      <c r="D9789" s="124">
        <v>40363</v>
      </c>
      <c r="E9789" s="115">
        <v>8.9380000000000006</v>
      </c>
      <c r="F9789" s="115">
        <v>9707</v>
      </c>
      <c r="G9789" s="126">
        <v>0</v>
      </c>
      <c r="H9789" s="126">
        <v>4.2072680914572864E+17</v>
      </c>
    </row>
    <row r="9790" spans="3:8" ht="15" customHeight="1">
      <c r="C9790" s="113" t="b">
        <v>0</v>
      </c>
      <c r="D9790" s="124">
        <v>40364</v>
      </c>
      <c r="E9790" s="115">
        <v>8.89</v>
      </c>
      <c r="F9790" s="115">
        <v>9708</v>
      </c>
      <c r="G9790" s="126">
        <v>0</v>
      </c>
      <c r="H9790" s="126">
        <v>6.938300098628183E+18</v>
      </c>
    </row>
    <row r="9791" spans="3:8" ht="15" customHeight="1">
      <c r="C9791" s="113" t="b">
        <v>0</v>
      </c>
      <c r="D9791" s="124">
        <v>40365</v>
      </c>
      <c r="E9791" s="115">
        <v>8.7739999999999991</v>
      </c>
      <c r="F9791" s="115">
        <v>9709</v>
      </c>
      <c r="G9791" s="126">
        <v>0</v>
      </c>
      <c r="H9791" s="126">
        <v>1.1652004105007985E+19</v>
      </c>
    </row>
    <row r="9792" spans="3:8" ht="15" customHeight="1">
      <c r="C9792" s="113" t="b">
        <v>0</v>
      </c>
      <c r="D9792" s="124">
        <v>40366</v>
      </c>
      <c r="E9792" s="115">
        <v>8.7210000000000001</v>
      </c>
      <c r="F9792" s="115">
        <v>9710</v>
      </c>
      <c r="G9792" s="126">
        <v>0</v>
      </c>
      <c r="H9792" s="126">
        <v>1.145242491700462E+19</v>
      </c>
    </row>
    <row r="9793" spans="3:8" ht="15" customHeight="1">
      <c r="C9793" s="113" t="b">
        <v>0</v>
      </c>
      <c r="D9793" s="124">
        <v>40367</v>
      </c>
      <c r="E9793" s="115">
        <v>8.7460000000000004</v>
      </c>
      <c r="F9793" s="115">
        <v>9711</v>
      </c>
      <c r="G9793" s="126">
        <v>0</v>
      </c>
      <c r="H9793" s="126">
        <v>5.3709493187782543E+18</v>
      </c>
    </row>
    <row r="9794" spans="3:8" ht="15" customHeight="1">
      <c r="C9794" s="113" t="b">
        <v>0</v>
      </c>
      <c r="D9794" s="124">
        <v>40368</v>
      </c>
      <c r="E9794" s="115">
        <v>8.6690000000000005</v>
      </c>
      <c r="F9794" s="115">
        <v>9712</v>
      </c>
      <c r="G9794" s="126">
        <v>0</v>
      </c>
      <c r="H9794" s="126">
        <v>9.0104286126268631E+18</v>
      </c>
    </row>
    <row r="9795" spans="3:8" ht="15" customHeight="1">
      <c r="C9795" s="113" t="b">
        <v>0</v>
      </c>
      <c r="D9795" s="124">
        <v>40369</v>
      </c>
      <c r="E9795" s="115">
        <v>8.6110000000000007</v>
      </c>
      <c r="F9795" s="115">
        <v>9713</v>
      </c>
      <c r="G9795" s="126">
        <v>0</v>
      </c>
      <c r="H9795" s="126">
        <v>1.1363166687189701E+19</v>
      </c>
    </row>
    <row r="9796" spans="3:8" ht="15" customHeight="1">
      <c r="C9796" s="113" t="b">
        <v>0</v>
      </c>
      <c r="D9796" s="124">
        <v>40370</v>
      </c>
      <c r="E9796" s="115">
        <v>8.58</v>
      </c>
      <c r="F9796" s="115">
        <v>9714</v>
      </c>
      <c r="G9796" s="126">
        <v>0</v>
      </c>
      <c r="H9796" s="126">
        <v>1.5187730296785084E+19</v>
      </c>
    </row>
    <row r="9797" spans="3:8" ht="15" customHeight="1">
      <c r="C9797" s="113" t="b">
        <v>0</v>
      </c>
      <c r="D9797" s="124">
        <v>40371</v>
      </c>
      <c r="E9797" s="115">
        <v>8.5090000000000003</v>
      </c>
      <c r="F9797" s="115">
        <v>9715</v>
      </c>
      <c r="G9797" s="126">
        <v>0</v>
      </c>
      <c r="H9797" s="126">
        <v>4.208208070077353E+18</v>
      </c>
    </row>
    <row r="9798" spans="3:8" ht="15" customHeight="1">
      <c r="C9798" s="113" t="b">
        <v>0</v>
      </c>
      <c r="D9798" s="124">
        <v>40372</v>
      </c>
      <c r="E9798" s="115">
        <v>8.3689999999999998</v>
      </c>
      <c r="F9798" s="115">
        <v>9716</v>
      </c>
      <c r="G9798" s="126">
        <v>0</v>
      </c>
      <c r="H9798" s="126">
        <v>3.2911506541082271E+18</v>
      </c>
    </row>
    <row r="9799" spans="3:8" ht="15" customHeight="1">
      <c r="C9799" s="113" t="b">
        <v>0</v>
      </c>
      <c r="D9799" s="124">
        <v>40373</v>
      </c>
      <c r="E9799" s="115">
        <v>8.3109999999999999</v>
      </c>
      <c r="F9799" s="115">
        <v>9717</v>
      </c>
      <c r="G9799" s="126">
        <v>0</v>
      </c>
      <c r="H9799" s="126">
        <v>7.7293712952382935E+18</v>
      </c>
    </row>
    <row r="9800" spans="3:8" ht="15" customHeight="1">
      <c r="C9800" s="113" t="b">
        <v>0</v>
      </c>
      <c r="D9800" s="124">
        <v>40374</v>
      </c>
      <c r="E9800" s="115">
        <v>8.2530000000000001</v>
      </c>
      <c r="F9800" s="115">
        <v>9718</v>
      </c>
      <c r="G9800" s="126">
        <v>0</v>
      </c>
      <c r="H9800" s="126">
        <v>1.5976129380967428E+19</v>
      </c>
    </row>
    <row r="9801" spans="3:8" ht="15" customHeight="1">
      <c r="C9801" s="113" t="b">
        <v>0</v>
      </c>
      <c r="D9801" s="124">
        <v>40375</v>
      </c>
      <c r="E9801" s="115">
        <v>8.1890000000000001</v>
      </c>
      <c r="F9801" s="115">
        <v>9719</v>
      </c>
      <c r="G9801" s="126">
        <v>0</v>
      </c>
      <c r="H9801" s="126">
        <v>9.1470041149706977E+18</v>
      </c>
    </row>
    <row r="9802" spans="3:8" ht="15" customHeight="1">
      <c r="C9802" s="113" t="b">
        <v>0</v>
      </c>
      <c r="D9802" s="124">
        <v>40376</v>
      </c>
      <c r="E9802" s="115">
        <v>8.1170000000000009</v>
      </c>
      <c r="F9802" s="115">
        <v>9720</v>
      </c>
      <c r="G9802" s="126">
        <v>0</v>
      </c>
      <c r="H9802" s="126">
        <v>1.111205653226409E+19</v>
      </c>
    </row>
    <row r="9803" spans="3:8" ht="15" customHeight="1">
      <c r="C9803" s="113" t="b">
        <v>0</v>
      </c>
      <c r="D9803" s="124">
        <v>40377</v>
      </c>
      <c r="E9803" s="115">
        <v>7.9589999999999996</v>
      </c>
      <c r="F9803" s="115">
        <v>9721</v>
      </c>
      <c r="G9803" s="126">
        <v>0</v>
      </c>
      <c r="H9803" s="126">
        <v>4.8940384003402426E+17</v>
      </c>
    </row>
    <row r="9804" spans="3:8" ht="15" customHeight="1">
      <c r="C9804" s="113" t="b">
        <v>0</v>
      </c>
      <c r="D9804" s="124">
        <v>40378</v>
      </c>
      <c r="E9804" s="115">
        <v>7.7990000000000004</v>
      </c>
      <c r="F9804" s="115">
        <v>9722</v>
      </c>
      <c r="G9804" s="126">
        <v>0</v>
      </c>
      <c r="H9804" s="126">
        <v>1.1524780805368893E+19</v>
      </c>
    </row>
    <row r="9805" spans="3:8" ht="15" customHeight="1">
      <c r="C9805" s="113" t="b">
        <v>0</v>
      </c>
      <c r="D9805" s="124">
        <v>40379</v>
      </c>
      <c r="E9805" s="115">
        <v>7.8049999999999997</v>
      </c>
      <c r="F9805" s="115">
        <v>9723</v>
      </c>
      <c r="G9805" s="126">
        <v>0</v>
      </c>
      <c r="H9805" s="126">
        <v>1.0692167539434029E+19</v>
      </c>
    </row>
    <row r="9806" spans="3:8" ht="15" customHeight="1">
      <c r="C9806" s="113" t="b">
        <v>0</v>
      </c>
      <c r="D9806" s="124">
        <v>40380</v>
      </c>
      <c r="E9806" s="115">
        <v>7.7489999999999997</v>
      </c>
      <c r="F9806" s="115">
        <v>9724</v>
      </c>
      <c r="G9806" s="126">
        <v>0</v>
      </c>
      <c r="H9806" s="126">
        <v>3.3412564320707374E+18</v>
      </c>
    </row>
    <row r="9807" spans="3:8" ht="15" customHeight="1">
      <c r="C9807" s="113" t="b">
        <v>0</v>
      </c>
      <c r="D9807" s="124">
        <v>40381</v>
      </c>
      <c r="E9807" s="115">
        <v>7.6580000000000004</v>
      </c>
      <c r="F9807" s="115">
        <v>9725</v>
      </c>
      <c r="G9807" s="126">
        <v>0</v>
      </c>
      <c r="H9807" s="126">
        <v>1.2737018609394341E+17</v>
      </c>
    </row>
    <row r="9808" spans="3:8" ht="15" customHeight="1">
      <c r="C9808" s="113" t="b">
        <v>0</v>
      </c>
      <c r="D9808" s="124">
        <v>40382</v>
      </c>
      <c r="E9808" s="115">
        <v>7.4610000000000003</v>
      </c>
      <c r="F9808" s="115">
        <v>9726</v>
      </c>
      <c r="G9808" s="126">
        <v>0</v>
      </c>
      <c r="H9808" s="126">
        <v>1.032329180682383E+19</v>
      </c>
    </row>
    <row r="9809" spans="3:8" ht="15" customHeight="1">
      <c r="C9809" s="113" t="b">
        <v>0</v>
      </c>
      <c r="D9809" s="124">
        <v>40383</v>
      </c>
      <c r="E9809" s="115">
        <v>7.4580000000000002</v>
      </c>
      <c r="F9809" s="115">
        <v>9727</v>
      </c>
      <c r="G9809" s="126">
        <v>0</v>
      </c>
      <c r="H9809" s="126">
        <v>1.3404047610410582E+19</v>
      </c>
    </row>
    <row r="9810" spans="3:8" ht="15" customHeight="1">
      <c r="C9810" s="113" t="b">
        <v>0</v>
      </c>
      <c r="D9810" s="124">
        <v>40384</v>
      </c>
      <c r="E9810" s="115">
        <v>7.3780000000000001</v>
      </c>
      <c r="F9810" s="115">
        <v>9728</v>
      </c>
      <c r="G9810" s="126">
        <v>0</v>
      </c>
      <c r="H9810" s="126">
        <v>1.0962636731450907E+19</v>
      </c>
    </row>
    <row r="9811" spans="3:8" ht="15" customHeight="1">
      <c r="C9811" s="113" t="b">
        <v>0</v>
      </c>
      <c r="D9811" s="124">
        <v>40385</v>
      </c>
      <c r="E9811" s="115">
        <v>7.32</v>
      </c>
      <c r="F9811" s="115">
        <v>9729</v>
      </c>
      <c r="G9811" s="126">
        <v>0</v>
      </c>
      <c r="H9811" s="126">
        <v>8.3403119999859312E+16</v>
      </c>
    </row>
    <row r="9812" spans="3:8" ht="15" customHeight="1">
      <c r="C9812" s="113" t="b">
        <v>0</v>
      </c>
      <c r="D9812" s="124">
        <v>40386</v>
      </c>
      <c r="E9812" s="115">
        <v>7.202</v>
      </c>
      <c r="F9812" s="115">
        <v>9730</v>
      </c>
      <c r="G9812" s="126">
        <v>0</v>
      </c>
      <c r="H9812" s="126">
        <v>7.3421067452137902E+18</v>
      </c>
    </row>
    <row r="9813" spans="3:8" ht="15" customHeight="1">
      <c r="C9813" s="113" t="b">
        <v>0</v>
      </c>
      <c r="D9813" s="124">
        <v>40387</v>
      </c>
      <c r="E9813" s="115">
        <v>7.1929999999999996</v>
      </c>
      <c r="F9813" s="115">
        <v>9731</v>
      </c>
      <c r="G9813" s="126">
        <v>0</v>
      </c>
      <c r="H9813" s="126">
        <v>3.6737289365815644E+18</v>
      </c>
    </row>
    <row r="9814" spans="3:8" ht="15" customHeight="1">
      <c r="C9814" s="113" t="b">
        <v>0</v>
      </c>
      <c r="D9814" s="124">
        <v>40388</v>
      </c>
      <c r="E9814" s="115">
        <v>7.0339999999999998</v>
      </c>
      <c r="F9814" s="115">
        <v>9732</v>
      </c>
      <c r="G9814" s="126">
        <v>0</v>
      </c>
      <c r="H9814" s="126">
        <v>1.2889664114939333E+18</v>
      </c>
    </row>
    <row r="9815" spans="3:8" ht="15" customHeight="1">
      <c r="C9815" s="113" t="b">
        <v>0</v>
      </c>
      <c r="D9815" s="124">
        <v>40389</v>
      </c>
      <c r="E9815" s="115">
        <v>6.9</v>
      </c>
      <c r="F9815" s="115">
        <v>9733</v>
      </c>
      <c r="G9815" s="126">
        <v>0</v>
      </c>
      <c r="H9815" s="126">
        <v>1.1982766532975782E+19</v>
      </c>
    </row>
    <row r="9816" spans="3:8" ht="15" customHeight="1">
      <c r="C9816" s="113" t="b">
        <v>0</v>
      </c>
      <c r="D9816" s="124">
        <v>40390</v>
      </c>
      <c r="E9816" s="115">
        <v>6.77</v>
      </c>
      <c r="F9816" s="115">
        <v>9734</v>
      </c>
      <c r="G9816" s="126">
        <v>0</v>
      </c>
      <c r="H9816" s="126">
        <v>1.1906401523864758E+18</v>
      </c>
    </row>
    <row r="9817" spans="3:8" ht="15" customHeight="1">
      <c r="C9817" s="113" t="b">
        <v>0</v>
      </c>
      <c r="D9817" s="124">
        <v>40391</v>
      </c>
      <c r="E9817" s="115">
        <v>6.6230000000000002</v>
      </c>
      <c r="F9817" s="115">
        <v>9735</v>
      </c>
      <c r="G9817" s="126">
        <v>0</v>
      </c>
      <c r="H9817" s="126">
        <v>6.849826348904703E+18</v>
      </c>
    </row>
    <row r="9818" spans="3:8" ht="15" customHeight="1">
      <c r="C9818" s="113" t="b">
        <v>0</v>
      </c>
      <c r="D9818" s="124">
        <v>40392</v>
      </c>
      <c r="E9818" s="115">
        <v>6.5650000000000004</v>
      </c>
      <c r="F9818" s="115">
        <v>9736</v>
      </c>
      <c r="G9818" s="126">
        <v>0</v>
      </c>
      <c r="H9818" s="126">
        <v>4.3788106476095283E+17</v>
      </c>
    </row>
    <row r="9819" spans="3:8" ht="15" customHeight="1">
      <c r="C9819" s="113" t="b">
        <v>0</v>
      </c>
      <c r="D9819" s="124">
        <v>40393</v>
      </c>
      <c r="E9819" s="115">
        <v>6.5739999999999998</v>
      </c>
      <c r="F9819" s="115">
        <v>9737</v>
      </c>
      <c r="G9819" s="126">
        <v>0</v>
      </c>
      <c r="H9819" s="126">
        <v>1.1839421183125062E+19</v>
      </c>
    </row>
    <row r="9820" spans="3:8" ht="15" customHeight="1">
      <c r="C9820" s="113" t="b">
        <v>0</v>
      </c>
      <c r="D9820" s="124">
        <v>40394</v>
      </c>
      <c r="E9820" s="115">
        <v>6.5579999999999998</v>
      </c>
      <c r="F9820" s="115">
        <v>9738</v>
      </c>
      <c r="G9820" s="126">
        <v>0</v>
      </c>
      <c r="H9820" s="126">
        <v>6.6320678170503731E+17</v>
      </c>
    </row>
    <row r="9821" spans="3:8" ht="15" customHeight="1">
      <c r="C9821" s="113" t="b">
        <v>0</v>
      </c>
      <c r="D9821" s="124">
        <v>40395</v>
      </c>
      <c r="E9821" s="115">
        <v>6.4489999999999998</v>
      </c>
      <c r="F9821" s="115">
        <v>9739</v>
      </c>
      <c r="G9821" s="126">
        <v>0</v>
      </c>
      <c r="H9821" s="126">
        <v>3.4472480080162217E+18</v>
      </c>
    </row>
    <row r="9822" spans="3:8" ht="15" customHeight="1">
      <c r="C9822" s="113" t="b">
        <v>0</v>
      </c>
      <c r="D9822" s="124">
        <v>40396</v>
      </c>
      <c r="E9822" s="115">
        <v>6.3650000000000002</v>
      </c>
      <c r="F9822" s="115">
        <v>9740</v>
      </c>
      <c r="G9822" s="126">
        <v>0</v>
      </c>
      <c r="H9822" s="126">
        <v>9.4821381997594842E+17</v>
      </c>
    </row>
    <row r="9823" spans="3:8" ht="15" customHeight="1">
      <c r="C9823" s="113" t="b">
        <v>0</v>
      </c>
      <c r="D9823" s="124">
        <v>40397</v>
      </c>
      <c r="E9823" s="115">
        <v>6.3029999999999999</v>
      </c>
      <c r="F9823" s="115">
        <v>9741</v>
      </c>
      <c r="G9823" s="126">
        <v>0</v>
      </c>
      <c r="H9823" s="126">
        <v>3.9916523738333245E+18</v>
      </c>
    </row>
    <row r="9824" spans="3:8" ht="15" customHeight="1">
      <c r="C9824" s="113" t="b">
        <v>0</v>
      </c>
      <c r="D9824" s="124">
        <v>40398</v>
      </c>
      <c r="E9824" s="115">
        <v>6.2629999999999999</v>
      </c>
      <c r="F9824" s="115">
        <v>9742</v>
      </c>
      <c r="G9824" s="126">
        <v>0</v>
      </c>
      <c r="H9824" s="126">
        <v>9.0493996535044567E+18</v>
      </c>
    </row>
    <row r="9825" spans="3:8" ht="15" customHeight="1">
      <c r="C9825" s="113" t="b">
        <v>0</v>
      </c>
      <c r="D9825" s="124">
        <v>40399</v>
      </c>
      <c r="E9825" s="115">
        <v>6.2169999999999996</v>
      </c>
      <c r="F9825" s="115">
        <v>9743</v>
      </c>
      <c r="G9825" s="126">
        <v>0</v>
      </c>
      <c r="H9825" s="126">
        <v>1.4548731966237325E+17</v>
      </c>
    </row>
    <row r="9826" spans="3:8" ht="15" customHeight="1">
      <c r="C9826" s="113" t="b">
        <v>0</v>
      </c>
      <c r="D9826" s="124">
        <v>40400</v>
      </c>
      <c r="E9826" s="115">
        <v>6.2089999999999996</v>
      </c>
      <c r="F9826" s="115">
        <v>9744</v>
      </c>
      <c r="G9826" s="126">
        <v>0</v>
      </c>
      <c r="H9826" s="126">
        <v>3.0128416179836191E+18</v>
      </c>
    </row>
    <row r="9827" spans="3:8" ht="15" customHeight="1">
      <c r="C9827" s="113" t="b">
        <v>0</v>
      </c>
      <c r="D9827" s="124">
        <v>40401</v>
      </c>
      <c r="E9827" s="115">
        <v>6.0860000000000003</v>
      </c>
      <c r="F9827" s="115">
        <v>9745</v>
      </c>
      <c r="G9827" s="126">
        <v>0</v>
      </c>
      <c r="H9827" s="126">
        <v>6.5321326198952417E+18</v>
      </c>
    </row>
    <row r="9828" spans="3:8" ht="15" customHeight="1">
      <c r="C9828" s="113" t="b">
        <v>0</v>
      </c>
      <c r="D9828" s="124">
        <v>40402</v>
      </c>
      <c r="E9828" s="115">
        <v>6.0549999999999997</v>
      </c>
      <c r="F9828" s="115">
        <v>9746</v>
      </c>
      <c r="G9828" s="126">
        <v>0</v>
      </c>
      <c r="H9828" s="126">
        <v>1.2178873054851037E+19</v>
      </c>
    </row>
    <row r="9829" spans="3:8" ht="15" customHeight="1">
      <c r="C9829" s="113" t="b">
        <v>0</v>
      </c>
      <c r="D9829" s="124">
        <v>40403</v>
      </c>
      <c r="E9829" s="115">
        <v>6.0129999999999999</v>
      </c>
      <c r="F9829" s="115">
        <v>9747</v>
      </c>
      <c r="G9829" s="126">
        <v>0</v>
      </c>
      <c r="H9829" s="126">
        <v>7.7557361134149632E+18</v>
      </c>
    </row>
    <row r="9830" spans="3:8" ht="15" customHeight="1">
      <c r="C9830" s="113" t="b">
        <v>0</v>
      </c>
      <c r="D9830" s="124">
        <v>40404</v>
      </c>
      <c r="E9830" s="115">
        <v>5.9489999999999998</v>
      </c>
      <c r="F9830" s="115">
        <v>9748</v>
      </c>
      <c r="G9830" s="126">
        <v>0</v>
      </c>
      <c r="H9830" s="126">
        <v>1.0348961795296298E+18</v>
      </c>
    </row>
    <row r="9831" spans="3:8" ht="15" customHeight="1">
      <c r="C9831" s="113" t="b">
        <v>0</v>
      </c>
      <c r="D9831" s="124">
        <v>40405</v>
      </c>
      <c r="E9831" s="115">
        <v>5.9470000000000001</v>
      </c>
      <c r="F9831" s="115">
        <v>9749</v>
      </c>
      <c r="G9831" s="126">
        <v>0</v>
      </c>
      <c r="H9831" s="126">
        <v>8.6980044191572347E+18</v>
      </c>
    </row>
    <row r="9832" spans="3:8" ht="15" customHeight="1">
      <c r="C9832" s="113" t="b">
        <v>0</v>
      </c>
      <c r="D9832" s="124">
        <v>40406</v>
      </c>
      <c r="E9832" s="115">
        <v>5.9279999999999999</v>
      </c>
      <c r="F9832" s="115">
        <v>9750</v>
      </c>
      <c r="G9832" s="126">
        <v>0</v>
      </c>
      <c r="H9832" s="126">
        <v>3.3363379848951255E+18</v>
      </c>
    </row>
    <row r="9833" spans="3:8" ht="15" customHeight="1">
      <c r="C9833" s="113" t="b">
        <v>0</v>
      </c>
      <c r="D9833" s="124">
        <v>40407</v>
      </c>
      <c r="E9833" s="115">
        <v>5.8550000000000004</v>
      </c>
      <c r="F9833" s="115">
        <v>9751</v>
      </c>
      <c r="G9833" s="126">
        <v>0</v>
      </c>
      <c r="H9833" s="126">
        <v>1.7979343587950256E+19</v>
      </c>
    </row>
    <row r="9834" spans="3:8" ht="15" customHeight="1">
      <c r="C9834" s="113" t="b">
        <v>0</v>
      </c>
      <c r="D9834" s="124">
        <v>40408</v>
      </c>
      <c r="E9834" s="115">
        <v>5.7889999999999997</v>
      </c>
      <c r="F9834" s="115">
        <v>9752</v>
      </c>
      <c r="G9834" s="126">
        <v>0</v>
      </c>
      <c r="H9834" s="126">
        <v>1.3254019629699521E+19</v>
      </c>
    </row>
    <row r="9835" spans="3:8" ht="15" customHeight="1">
      <c r="C9835" s="113" t="b">
        <v>0</v>
      </c>
      <c r="D9835" s="124">
        <v>40409</v>
      </c>
      <c r="E9835" s="115">
        <v>5.742</v>
      </c>
      <c r="F9835" s="115">
        <v>9753</v>
      </c>
      <c r="G9835" s="126">
        <v>0</v>
      </c>
      <c r="H9835" s="126">
        <v>6.069088081012652E+18</v>
      </c>
    </row>
    <row r="9836" spans="3:8" ht="15" customHeight="1">
      <c r="C9836" s="113" t="b">
        <v>0</v>
      </c>
      <c r="D9836" s="124">
        <v>40410</v>
      </c>
      <c r="E9836" s="115">
        <v>5.6790000000000003</v>
      </c>
      <c r="F9836" s="115">
        <v>9754</v>
      </c>
      <c r="G9836" s="126">
        <v>0</v>
      </c>
      <c r="H9836" s="126">
        <v>1.2258793193162263E+18</v>
      </c>
    </row>
    <row r="9837" spans="3:8" ht="15" customHeight="1">
      <c r="C9837" s="113" t="b">
        <v>0</v>
      </c>
      <c r="D9837" s="124">
        <v>40411</v>
      </c>
      <c r="E9837" s="115">
        <v>5.5960000000000001</v>
      </c>
      <c r="F9837" s="115">
        <v>9755</v>
      </c>
      <c r="G9837" s="126">
        <v>0</v>
      </c>
      <c r="H9837" s="126">
        <v>3.0018361241360732E+18</v>
      </c>
    </row>
    <row r="9838" spans="3:8" ht="15" customHeight="1">
      <c r="C9838" s="113" t="b">
        <v>0</v>
      </c>
      <c r="D9838" s="124">
        <v>40412</v>
      </c>
      <c r="E9838" s="115">
        <v>5.54</v>
      </c>
      <c r="F9838" s="115">
        <v>9756</v>
      </c>
      <c r="G9838" s="126">
        <v>0</v>
      </c>
      <c r="H9838" s="126">
        <v>6.5194254285870981E+18</v>
      </c>
    </row>
    <row r="9839" spans="3:8" ht="15" customHeight="1">
      <c r="C9839" s="113" t="b">
        <v>0</v>
      </c>
      <c r="D9839" s="124">
        <v>40413</v>
      </c>
      <c r="E9839" s="115">
        <v>5.508</v>
      </c>
      <c r="F9839" s="115">
        <v>9757</v>
      </c>
      <c r="G9839" s="126">
        <v>0</v>
      </c>
      <c r="H9839" s="126">
        <v>1.6130611361991695E+18</v>
      </c>
    </row>
    <row r="9840" spans="3:8" ht="15" customHeight="1">
      <c r="C9840" s="113" t="b">
        <v>0</v>
      </c>
      <c r="D9840" s="124">
        <v>40414</v>
      </c>
      <c r="E9840" s="115">
        <v>5.4790000000000001</v>
      </c>
      <c r="F9840" s="115">
        <v>9758</v>
      </c>
      <c r="G9840" s="126">
        <v>0</v>
      </c>
      <c r="H9840" s="126">
        <v>1.0330196033840091E+19</v>
      </c>
    </row>
    <row r="9841" spans="3:8" ht="15" customHeight="1">
      <c r="C9841" s="113" t="b">
        <v>0</v>
      </c>
      <c r="D9841" s="124">
        <v>40415</v>
      </c>
      <c r="E9841" s="115">
        <v>5.3959999999999999</v>
      </c>
      <c r="F9841" s="115">
        <v>9759</v>
      </c>
      <c r="G9841" s="126">
        <v>0</v>
      </c>
      <c r="H9841" s="126">
        <v>1.0513195270510245E+18</v>
      </c>
    </row>
    <row r="9842" spans="3:8" ht="15" customHeight="1">
      <c r="C9842" s="113" t="b">
        <v>0</v>
      </c>
      <c r="D9842" s="124">
        <v>40416</v>
      </c>
      <c r="E9842" s="115">
        <v>5.3369999999999997</v>
      </c>
      <c r="F9842" s="115">
        <v>9760</v>
      </c>
      <c r="G9842" s="126">
        <v>0</v>
      </c>
      <c r="H9842" s="126">
        <v>1.2361631030724022E+19</v>
      </c>
    </row>
    <row r="9843" spans="3:8" ht="15" customHeight="1">
      <c r="C9843" s="113" t="b">
        <v>0</v>
      </c>
      <c r="D9843" s="124">
        <v>40417</v>
      </c>
      <c r="E9843" s="115">
        <v>5.2779999999999996</v>
      </c>
      <c r="F9843" s="115">
        <v>9761</v>
      </c>
      <c r="G9843" s="126">
        <v>0</v>
      </c>
      <c r="H9843" s="126">
        <v>8.2958905158696632E+18</v>
      </c>
    </row>
    <row r="9844" spans="3:8" ht="15" customHeight="1">
      <c r="C9844" s="113" t="b">
        <v>0</v>
      </c>
      <c r="D9844" s="124">
        <v>40418</v>
      </c>
      <c r="E9844" s="115">
        <v>5.2720000000000002</v>
      </c>
      <c r="F9844" s="115">
        <v>9762</v>
      </c>
      <c r="G9844" s="126">
        <v>0</v>
      </c>
      <c r="H9844" s="126">
        <v>5.2962367876778107E+18</v>
      </c>
    </row>
    <row r="9845" spans="3:8" ht="15" customHeight="1">
      <c r="C9845" s="113" t="b">
        <v>0</v>
      </c>
      <c r="D9845" s="124">
        <v>40419</v>
      </c>
      <c r="E9845" s="115">
        <v>5.2160000000000002</v>
      </c>
      <c r="F9845" s="115">
        <v>9763</v>
      </c>
      <c r="G9845" s="126">
        <v>0</v>
      </c>
      <c r="H9845" s="126">
        <v>4.2869813635257943E+18</v>
      </c>
    </row>
    <row r="9846" spans="3:8" ht="15" customHeight="1">
      <c r="C9846" s="113" t="b">
        <v>0</v>
      </c>
      <c r="D9846" s="124">
        <v>40420</v>
      </c>
      <c r="E9846" s="115">
        <v>5.1840000000000002</v>
      </c>
      <c r="F9846" s="115">
        <v>9764</v>
      </c>
      <c r="G9846" s="126">
        <v>0</v>
      </c>
      <c r="H9846" s="126">
        <v>8.9624317448406876E+18</v>
      </c>
    </row>
    <row r="9847" spans="3:8" ht="15" customHeight="1">
      <c r="C9847" s="113" t="b">
        <v>0</v>
      </c>
      <c r="D9847" s="124">
        <v>40421</v>
      </c>
      <c r="E9847" s="115">
        <v>5.1470000000000002</v>
      </c>
      <c r="F9847" s="115">
        <v>9765</v>
      </c>
      <c r="G9847" s="126">
        <v>0</v>
      </c>
      <c r="H9847" s="126">
        <v>1.432272324159871E+18</v>
      </c>
    </row>
    <row r="9848" spans="3:8" ht="15" customHeight="1">
      <c r="C9848" s="113" t="b">
        <v>0</v>
      </c>
      <c r="D9848" s="124">
        <v>40422</v>
      </c>
      <c r="E9848" s="115">
        <v>5.1289999999999996</v>
      </c>
      <c r="F9848" s="115">
        <v>9766</v>
      </c>
      <c r="G9848" s="126">
        <v>0</v>
      </c>
      <c r="H9848" s="126">
        <v>1.2234336546105006E+19</v>
      </c>
    </row>
    <row r="9849" spans="3:8" ht="15" customHeight="1">
      <c r="C9849" s="113" t="b">
        <v>0</v>
      </c>
      <c r="D9849" s="124">
        <v>40423</v>
      </c>
      <c r="E9849" s="115">
        <v>5.0739999999999998</v>
      </c>
      <c r="F9849" s="115">
        <v>9767</v>
      </c>
      <c r="G9849" s="126">
        <v>0</v>
      </c>
      <c r="H9849" s="126">
        <v>1.2186482048536015E+19</v>
      </c>
    </row>
    <row r="9850" spans="3:8" ht="15" customHeight="1">
      <c r="C9850" s="113" t="b">
        <v>0</v>
      </c>
      <c r="D9850" s="124">
        <v>40424</v>
      </c>
      <c r="E9850" s="115">
        <v>5.0229999999999997</v>
      </c>
      <c r="F9850" s="115">
        <v>9768</v>
      </c>
      <c r="G9850" s="126">
        <v>0</v>
      </c>
      <c r="H9850" s="126">
        <v>1.6959107707633449E+18</v>
      </c>
    </row>
    <row r="9851" spans="3:8" ht="15" customHeight="1">
      <c r="C9851" s="113" t="b">
        <v>0</v>
      </c>
      <c r="D9851" s="124">
        <v>40425</v>
      </c>
      <c r="E9851" s="115">
        <v>4.95</v>
      </c>
      <c r="F9851" s="115">
        <v>9769</v>
      </c>
      <c r="G9851" s="126">
        <v>0</v>
      </c>
      <c r="H9851" s="126">
        <v>1.3182191146804261E+19</v>
      </c>
    </row>
    <row r="9852" spans="3:8" ht="15" customHeight="1">
      <c r="C9852" s="113" t="b">
        <v>0</v>
      </c>
      <c r="D9852" s="124">
        <v>40426</v>
      </c>
      <c r="E9852" s="115">
        <v>4.9249999999999998</v>
      </c>
      <c r="F9852" s="115">
        <v>9770</v>
      </c>
      <c r="G9852" s="126">
        <v>0</v>
      </c>
      <c r="H9852" s="126">
        <v>1.2829233634000615E+19</v>
      </c>
    </row>
    <row r="9853" spans="3:8" ht="15" customHeight="1">
      <c r="C9853" s="113" t="b">
        <v>0</v>
      </c>
      <c r="D9853" s="124">
        <v>40427</v>
      </c>
      <c r="E9853" s="115">
        <v>4.9130000000000003</v>
      </c>
      <c r="F9853" s="115">
        <v>9771</v>
      </c>
      <c r="G9853" s="126">
        <v>0</v>
      </c>
      <c r="H9853" s="126">
        <v>8.9310781003802696E+18</v>
      </c>
    </row>
    <row r="9854" spans="3:8" ht="15" customHeight="1">
      <c r="C9854" s="113" t="b">
        <v>0</v>
      </c>
      <c r="D9854" s="124">
        <v>40428</v>
      </c>
      <c r="E9854" s="115">
        <v>4.8129999999999997</v>
      </c>
      <c r="F9854" s="115">
        <v>9772</v>
      </c>
      <c r="G9854" s="126">
        <v>0</v>
      </c>
      <c r="H9854" s="126">
        <v>4.7802711162705961E+18</v>
      </c>
    </row>
    <row r="9855" spans="3:8" ht="15" customHeight="1">
      <c r="C9855" s="113" t="b">
        <v>0</v>
      </c>
      <c r="D9855" s="124">
        <v>40429</v>
      </c>
      <c r="E9855" s="115">
        <v>4.7530000000000001</v>
      </c>
      <c r="F9855" s="115">
        <v>9773</v>
      </c>
      <c r="G9855" s="126">
        <v>0</v>
      </c>
      <c r="H9855" s="126">
        <v>8.9765497092422707E+18</v>
      </c>
    </row>
    <row r="9856" spans="3:8" ht="15" customHeight="1">
      <c r="C9856" s="113" t="b">
        <v>0</v>
      </c>
      <c r="D9856" s="124">
        <v>40430</v>
      </c>
      <c r="E9856" s="115">
        <v>4.75</v>
      </c>
      <c r="F9856" s="115">
        <v>9774</v>
      </c>
      <c r="G9856" s="126">
        <v>0</v>
      </c>
      <c r="H9856" s="126">
        <v>2.1283813465598684E+18</v>
      </c>
    </row>
    <row r="9857" spans="3:8" ht="15" customHeight="1">
      <c r="C9857" s="113" t="b">
        <v>0</v>
      </c>
      <c r="D9857" s="124">
        <v>40431</v>
      </c>
      <c r="E9857" s="115">
        <v>4.758</v>
      </c>
      <c r="F9857" s="115">
        <v>9775</v>
      </c>
      <c r="G9857" s="126">
        <v>0</v>
      </c>
      <c r="H9857" s="126">
        <v>6.5408276454260306E+18</v>
      </c>
    </row>
    <row r="9858" spans="3:8" ht="15" customHeight="1">
      <c r="C9858" s="113" t="b">
        <v>0</v>
      </c>
      <c r="D9858" s="124">
        <v>40432</v>
      </c>
      <c r="E9858" s="115">
        <v>4.8209999999999997</v>
      </c>
      <c r="F9858" s="115">
        <v>9776</v>
      </c>
      <c r="G9858" s="126">
        <v>0</v>
      </c>
      <c r="H9858" s="126">
        <v>1.0400019914102734E+17</v>
      </c>
    </row>
    <row r="9859" spans="3:8" ht="15" customHeight="1">
      <c r="C9859" s="113" t="b">
        <v>0</v>
      </c>
      <c r="D9859" s="124">
        <v>40433</v>
      </c>
      <c r="E9859" s="115">
        <v>4.7770000000000001</v>
      </c>
      <c r="F9859" s="115">
        <v>9777</v>
      </c>
      <c r="G9859" s="126">
        <v>0</v>
      </c>
      <c r="H9859" s="126">
        <v>6.3686918540121354E+18</v>
      </c>
    </row>
    <row r="9860" spans="3:8" ht="15" customHeight="1">
      <c r="C9860" s="113" t="b">
        <v>0</v>
      </c>
      <c r="D9860" s="124">
        <v>40434</v>
      </c>
      <c r="E9860" s="115">
        <v>4.8120000000000003</v>
      </c>
      <c r="F9860" s="115">
        <v>9778</v>
      </c>
      <c r="G9860" s="126">
        <v>0</v>
      </c>
      <c r="H9860" s="126">
        <v>1.3452875040605071E+19</v>
      </c>
    </row>
    <row r="9861" spans="3:8" ht="15" customHeight="1">
      <c r="C9861" s="113" t="b">
        <v>0</v>
      </c>
      <c r="D9861" s="124">
        <v>40435</v>
      </c>
      <c r="E9861" s="115">
        <v>4.8079999999999998</v>
      </c>
      <c r="F9861" s="115">
        <v>9779</v>
      </c>
      <c r="G9861" s="126">
        <v>0</v>
      </c>
      <c r="H9861" s="126">
        <v>1.2810992678435305E+19</v>
      </c>
    </row>
    <row r="9862" spans="3:8" ht="15" customHeight="1">
      <c r="C9862" s="113" t="b">
        <v>0</v>
      </c>
      <c r="D9862" s="124">
        <v>40436</v>
      </c>
      <c r="E9862" s="115">
        <v>4.7300000000000004</v>
      </c>
      <c r="F9862" s="115">
        <v>9780</v>
      </c>
      <c r="G9862" s="126">
        <v>0</v>
      </c>
      <c r="H9862" s="126">
        <v>1.0948683051583015E+19</v>
      </c>
    </row>
    <row r="9863" spans="3:8" ht="15" customHeight="1">
      <c r="C9863" s="113" t="b">
        <v>0</v>
      </c>
      <c r="D9863" s="124">
        <v>40437</v>
      </c>
      <c r="E9863" s="115">
        <v>4.7089999999999996</v>
      </c>
      <c r="F9863" s="115">
        <v>9781</v>
      </c>
      <c r="G9863" s="126">
        <v>0</v>
      </c>
      <c r="H9863" s="126">
        <v>1.6338862132785019E+19</v>
      </c>
    </row>
    <row r="9864" spans="3:8" ht="15" customHeight="1">
      <c r="C9864" s="113" t="b">
        <v>0</v>
      </c>
      <c r="D9864" s="124">
        <v>40438</v>
      </c>
      <c r="E9864" s="115">
        <v>4.6180000000000003</v>
      </c>
      <c r="F9864" s="115">
        <v>9782</v>
      </c>
      <c r="G9864" s="126">
        <v>0</v>
      </c>
      <c r="H9864" s="126">
        <v>1.6232463153816848E+19</v>
      </c>
    </row>
    <row r="9865" spans="3:8" ht="15" customHeight="1">
      <c r="C9865" s="113" t="b">
        <v>0</v>
      </c>
      <c r="D9865" s="124">
        <v>40439</v>
      </c>
      <c r="E9865" s="115">
        <v>4.6280000000000001</v>
      </c>
      <c r="F9865" s="115">
        <v>9783</v>
      </c>
      <c r="G9865" s="126">
        <v>0</v>
      </c>
      <c r="H9865" s="126">
        <v>1.7344323597212672E+19</v>
      </c>
    </row>
    <row r="9866" spans="3:8" ht="15" customHeight="1">
      <c r="C9866" s="113" t="b">
        <v>0</v>
      </c>
      <c r="D9866" s="124">
        <v>40440</v>
      </c>
      <c r="E9866" s="115">
        <v>4.59</v>
      </c>
      <c r="F9866" s="115">
        <v>9784</v>
      </c>
      <c r="G9866" s="126">
        <v>0</v>
      </c>
      <c r="H9866" s="126">
        <v>1.4073084851279221E+19</v>
      </c>
    </row>
    <row r="9867" spans="3:8" ht="15" customHeight="1">
      <c r="C9867" s="113" t="b">
        <v>0</v>
      </c>
      <c r="D9867" s="124">
        <v>40441</v>
      </c>
      <c r="E9867" s="115">
        <v>4.6020000000000003</v>
      </c>
      <c r="F9867" s="115">
        <v>9785</v>
      </c>
      <c r="G9867" s="126">
        <v>0</v>
      </c>
      <c r="H9867" s="126">
        <v>1.6290189377433913E+19</v>
      </c>
    </row>
    <row r="9868" spans="3:8" ht="15" customHeight="1">
      <c r="C9868" s="113" t="b">
        <v>0</v>
      </c>
      <c r="D9868" s="124">
        <v>40442</v>
      </c>
      <c r="E9868" s="115">
        <v>4.6369999999999996</v>
      </c>
      <c r="F9868" s="115">
        <v>9786</v>
      </c>
      <c r="G9868" s="126">
        <v>0</v>
      </c>
      <c r="H9868" s="126">
        <v>1.0559796519698274E+19</v>
      </c>
    </row>
    <row r="9869" spans="3:8" ht="15" customHeight="1">
      <c r="C9869" s="113" t="b">
        <v>0</v>
      </c>
      <c r="D9869" s="124">
        <v>40443</v>
      </c>
      <c r="E9869" s="115">
        <v>4.6619999999999999</v>
      </c>
      <c r="F9869" s="115">
        <v>9787</v>
      </c>
      <c r="G9869" s="126">
        <v>0</v>
      </c>
      <c r="H9869" s="126">
        <v>5.495519003028222E+18</v>
      </c>
    </row>
    <row r="9870" spans="3:8" ht="15" customHeight="1">
      <c r="C9870" s="113" t="b">
        <v>0</v>
      </c>
      <c r="D9870" s="124">
        <v>40444</v>
      </c>
      <c r="E9870" s="115">
        <v>4.718</v>
      </c>
      <c r="F9870" s="115">
        <v>9788</v>
      </c>
      <c r="G9870" s="126">
        <v>0</v>
      </c>
      <c r="H9870" s="126">
        <v>1.6396996920673327E+19</v>
      </c>
    </row>
    <row r="9871" spans="3:8" ht="15" customHeight="1">
      <c r="C9871" s="113" t="b">
        <v>0</v>
      </c>
      <c r="D9871" s="124">
        <v>40445</v>
      </c>
      <c r="E9871" s="115">
        <v>4.8049999999999997</v>
      </c>
      <c r="F9871" s="115">
        <v>9789</v>
      </c>
      <c r="G9871" s="126">
        <v>0</v>
      </c>
      <c r="H9871" s="126">
        <v>1.5833171347111318E+19</v>
      </c>
    </row>
    <row r="9872" spans="3:8" ht="15" customHeight="1">
      <c r="C9872" s="113" t="b">
        <v>0</v>
      </c>
      <c r="D9872" s="124">
        <v>40446</v>
      </c>
      <c r="E9872" s="115">
        <v>4.8979999999999997</v>
      </c>
      <c r="F9872" s="115">
        <v>9790</v>
      </c>
      <c r="G9872" s="126">
        <v>0</v>
      </c>
      <c r="H9872" s="126">
        <v>1.2390708309904447E+19</v>
      </c>
    </row>
    <row r="9873" spans="3:8" ht="15" customHeight="1">
      <c r="C9873" s="113" t="b">
        <v>0</v>
      </c>
      <c r="D9873" s="124">
        <v>40447</v>
      </c>
      <c r="E9873" s="115">
        <v>5.0030000000000001</v>
      </c>
      <c r="F9873" s="115">
        <v>9791</v>
      </c>
      <c r="G9873" s="126">
        <v>0</v>
      </c>
      <c r="H9873" s="126">
        <v>1.6853291624425505E+18</v>
      </c>
    </row>
    <row r="9874" spans="3:8" ht="15" customHeight="1">
      <c r="C9874" s="113" t="b">
        <v>0</v>
      </c>
      <c r="D9874" s="124">
        <v>40448</v>
      </c>
      <c r="E9874" s="115">
        <v>5.1779999999999999</v>
      </c>
      <c r="F9874" s="115">
        <v>9792</v>
      </c>
      <c r="G9874" s="126">
        <v>0</v>
      </c>
      <c r="H9874" s="126">
        <v>1.1202187440957436E+19</v>
      </c>
    </row>
    <row r="9875" spans="3:8" ht="15" customHeight="1">
      <c r="C9875" s="113" t="b">
        <v>0</v>
      </c>
      <c r="D9875" s="124">
        <v>40449</v>
      </c>
      <c r="E9875" s="115">
        <v>5.2489999999999997</v>
      </c>
      <c r="F9875" s="115">
        <v>9793</v>
      </c>
      <c r="G9875" s="126">
        <v>0</v>
      </c>
      <c r="H9875" s="126">
        <v>1.6657765858901711E+19</v>
      </c>
    </row>
    <row r="9876" spans="3:8" ht="15" customHeight="1">
      <c r="C9876" s="113" t="b">
        <v>0</v>
      </c>
      <c r="D9876" s="124">
        <v>40450</v>
      </c>
      <c r="E9876" s="115">
        <v>5.2850000000000001</v>
      </c>
      <c r="F9876" s="115">
        <v>9794</v>
      </c>
      <c r="G9876" s="126">
        <v>0</v>
      </c>
      <c r="H9876" s="126">
        <v>8.5468083118466079E+18</v>
      </c>
    </row>
    <row r="9877" spans="3:8" ht="15" customHeight="1">
      <c r="C9877" s="113" t="b">
        <v>0</v>
      </c>
      <c r="D9877" s="124">
        <v>40451</v>
      </c>
      <c r="E9877" s="115">
        <v>5.3339999999999996</v>
      </c>
      <c r="F9877" s="115">
        <v>9795</v>
      </c>
      <c r="G9877" s="126">
        <v>0</v>
      </c>
      <c r="H9877" s="126">
        <v>3.5369404831191332E+18</v>
      </c>
    </row>
    <row r="9878" spans="3:8" ht="15" customHeight="1">
      <c r="C9878" s="113" t="b">
        <v>0</v>
      </c>
      <c r="D9878" s="124">
        <v>40452</v>
      </c>
      <c r="E9878" s="115">
        <v>5.4509999999999996</v>
      </c>
      <c r="F9878" s="115">
        <v>9796</v>
      </c>
      <c r="G9878" s="126">
        <v>0</v>
      </c>
      <c r="H9878" s="126">
        <v>1.3194007557529631E+19</v>
      </c>
    </row>
    <row r="9879" spans="3:8" ht="15" customHeight="1">
      <c r="C9879" s="113" t="b">
        <v>0</v>
      </c>
      <c r="D9879" s="124">
        <v>40453</v>
      </c>
      <c r="E9879" s="115">
        <v>5.569</v>
      </c>
      <c r="F9879" s="115">
        <v>9797</v>
      </c>
      <c r="G9879" s="126">
        <v>0</v>
      </c>
      <c r="H9879" s="126">
        <v>7.1022411525262909E+18</v>
      </c>
    </row>
    <row r="9880" spans="3:8" ht="15" customHeight="1">
      <c r="C9880" s="113" t="b">
        <v>0</v>
      </c>
      <c r="D9880" s="124">
        <v>40454</v>
      </c>
      <c r="E9880" s="115">
        <v>5.6740000000000004</v>
      </c>
      <c r="F9880" s="115">
        <v>9798</v>
      </c>
      <c r="G9880" s="126">
        <v>0</v>
      </c>
      <c r="H9880" s="126">
        <v>5.4116821280069243E+18</v>
      </c>
    </row>
    <row r="9881" spans="3:8" ht="15" customHeight="1">
      <c r="C9881" s="113" t="b">
        <v>0</v>
      </c>
      <c r="D9881" s="124">
        <v>40455</v>
      </c>
      <c r="E9881" s="115">
        <v>5.8449999999999998</v>
      </c>
      <c r="F9881" s="115">
        <v>9799</v>
      </c>
      <c r="G9881" s="126">
        <v>0</v>
      </c>
      <c r="H9881" s="126">
        <v>1.2311262010370736E+19</v>
      </c>
    </row>
    <row r="9882" spans="3:8" ht="15" customHeight="1">
      <c r="C9882" s="113" t="b">
        <v>0</v>
      </c>
      <c r="D9882" s="124">
        <v>40456</v>
      </c>
      <c r="E9882" s="115">
        <v>5.8979999999999997</v>
      </c>
      <c r="F9882" s="115">
        <v>9800</v>
      </c>
      <c r="G9882" s="126">
        <v>0</v>
      </c>
      <c r="H9882" s="126">
        <v>4.6762736367754035E+18</v>
      </c>
    </row>
    <row r="9883" spans="3:8" ht="15" customHeight="1">
      <c r="C9883" s="113" t="b">
        <v>0</v>
      </c>
      <c r="D9883" s="124">
        <v>40457</v>
      </c>
      <c r="E9883" s="115">
        <v>5.944</v>
      </c>
      <c r="F9883" s="115">
        <v>9801</v>
      </c>
      <c r="G9883" s="126">
        <v>0</v>
      </c>
      <c r="H9883" s="126">
        <v>6.2400576448461322E+18</v>
      </c>
    </row>
    <row r="9884" spans="3:8" ht="15" customHeight="1">
      <c r="C9884" s="113" t="b">
        <v>0</v>
      </c>
      <c r="D9884" s="124">
        <v>40458</v>
      </c>
      <c r="E9884" s="115">
        <v>5.9390000000000001</v>
      </c>
      <c r="F9884" s="115">
        <v>9802</v>
      </c>
      <c r="G9884" s="126">
        <v>0</v>
      </c>
      <c r="H9884" s="126">
        <v>1.8032595215199322E+19</v>
      </c>
    </row>
    <row r="9885" spans="3:8" ht="15" customHeight="1">
      <c r="C9885" s="113" t="b">
        <v>0</v>
      </c>
      <c r="D9885" s="124">
        <v>40459</v>
      </c>
      <c r="E9885" s="115">
        <v>6.0629999999999997</v>
      </c>
      <c r="F9885" s="115">
        <v>9803</v>
      </c>
      <c r="G9885" s="126">
        <v>0</v>
      </c>
      <c r="H9885" s="126">
        <v>1.1666770679594002E+19</v>
      </c>
    </row>
    <row r="9886" spans="3:8" ht="15" customHeight="1">
      <c r="C9886" s="113" t="b">
        <v>0</v>
      </c>
      <c r="D9886" s="124">
        <v>40460</v>
      </c>
      <c r="E9886" s="115">
        <v>6.2220000000000004</v>
      </c>
      <c r="F9886" s="115">
        <v>9804</v>
      </c>
      <c r="G9886" s="126">
        <v>0</v>
      </c>
      <c r="H9886" s="126">
        <v>1.8132604869394399E+19</v>
      </c>
    </row>
    <row r="9887" spans="3:8" ht="15" customHeight="1">
      <c r="C9887" s="113" t="b">
        <v>0</v>
      </c>
      <c r="D9887" s="124">
        <v>40461</v>
      </c>
      <c r="E9887" s="115">
        <v>6.4580000000000002</v>
      </c>
      <c r="F9887" s="115">
        <v>9805</v>
      </c>
      <c r="G9887" s="126">
        <v>0</v>
      </c>
      <c r="H9887" s="126">
        <v>4.2817199126238008E+18</v>
      </c>
    </row>
    <row r="9888" spans="3:8" ht="15" customHeight="1">
      <c r="C9888" s="113" t="b">
        <v>0</v>
      </c>
      <c r="D9888" s="124">
        <v>40462</v>
      </c>
      <c r="E9888" s="115">
        <v>6.649</v>
      </c>
      <c r="F9888" s="115">
        <v>9806</v>
      </c>
      <c r="G9888" s="126">
        <v>0</v>
      </c>
      <c r="H9888" s="126">
        <v>5.6544189282073774E+18</v>
      </c>
    </row>
    <row r="9889" spans="3:8" ht="15" customHeight="1">
      <c r="C9889" s="113" t="b">
        <v>0</v>
      </c>
      <c r="D9889" s="124">
        <v>40463</v>
      </c>
      <c r="E9889" s="115">
        <v>6.6790000000000003</v>
      </c>
      <c r="F9889" s="115">
        <v>9807</v>
      </c>
      <c r="G9889" s="126">
        <v>0</v>
      </c>
      <c r="H9889" s="126">
        <v>4.4699599333901594E+18</v>
      </c>
    </row>
    <row r="9890" spans="3:8" ht="15" customHeight="1">
      <c r="C9890" s="113" t="b">
        <v>0</v>
      </c>
      <c r="D9890" s="124">
        <v>40464</v>
      </c>
      <c r="E9890" s="115">
        <v>6.7409999999999997</v>
      </c>
      <c r="F9890" s="115">
        <v>9808</v>
      </c>
      <c r="G9890" s="126">
        <v>0</v>
      </c>
      <c r="H9890" s="126">
        <v>9.5794594853398753E+18</v>
      </c>
    </row>
    <row r="9891" spans="3:8" ht="15" customHeight="1">
      <c r="C9891" s="113" t="b">
        <v>0</v>
      </c>
      <c r="D9891" s="124">
        <v>40465</v>
      </c>
      <c r="E9891" s="115">
        <v>6.85</v>
      </c>
      <c r="F9891" s="115">
        <v>9809</v>
      </c>
      <c r="G9891" s="126">
        <v>0</v>
      </c>
      <c r="H9891" s="126">
        <v>1.1415025581621584E+19</v>
      </c>
    </row>
    <row r="9892" spans="3:8" ht="15" customHeight="1">
      <c r="C9892" s="113" t="b">
        <v>0</v>
      </c>
      <c r="D9892" s="124">
        <v>40466</v>
      </c>
      <c r="E9892" s="115">
        <v>6.9130000000000003</v>
      </c>
      <c r="F9892" s="115">
        <v>9810</v>
      </c>
      <c r="G9892" s="126">
        <v>0</v>
      </c>
      <c r="H9892" s="126">
        <v>2.8783207806063939E+18</v>
      </c>
    </row>
    <row r="9893" spans="3:8" ht="15" customHeight="1">
      <c r="C9893" s="113" t="b">
        <v>0</v>
      </c>
      <c r="D9893" s="124">
        <v>40467</v>
      </c>
      <c r="E9893" s="115">
        <v>7.0179999999999998</v>
      </c>
      <c r="F9893" s="115">
        <v>9811</v>
      </c>
      <c r="G9893" s="126">
        <v>0</v>
      </c>
      <c r="H9893" s="126">
        <v>1.8295117168655843E+19</v>
      </c>
    </row>
    <row r="9894" spans="3:8" ht="15" customHeight="1">
      <c r="C9894" s="113" t="b">
        <v>0</v>
      </c>
      <c r="D9894" s="124">
        <v>40468</v>
      </c>
      <c r="E9894" s="115">
        <v>7.109</v>
      </c>
      <c r="F9894" s="115">
        <v>9812</v>
      </c>
      <c r="G9894" s="126">
        <v>0</v>
      </c>
      <c r="H9894" s="126">
        <v>1.7398427941287055E+19</v>
      </c>
    </row>
    <row r="9895" spans="3:8" ht="15" customHeight="1">
      <c r="C9895" s="113" t="b">
        <v>0</v>
      </c>
      <c r="D9895" s="124">
        <v>40469</v>
      </c>
      <c r="E9895" s="115">
        <v>7.3220000000000001</v>
      </c>
      <c r="F9895" s="115">
        <v>9813</v>
      </c>
      <c r="G9895" s="126">
        <v>0</v>
      </c>
      <c r="H9895" s="126">
        <v>2.0695807735100928E+18</v>
      </c>
    </row>
    <row r="9896" spans="3:8" ht="15" customHeight="1">
      <c r="C9896" s="113" t="b">
        <v>0</v>
      </c>
      <c r="D9896" s="124">
        <v>40470</v>
      </c>
      <c r="E9896" s="115">
        <v>7.4509999999999996</v>
      </c>
      <c r="F9896" s="115">
        <v>9814</v>
      </c>
      <c r="G9896" s="126">
        <v>0</v>
      </c>
      <c r="H9896" s="126">
        <v>1.3643660758967298E+19</v>
      </c>
    </row>
    <row r="9897" spans="3:8" ht="15" customHeight="1">
      <c r="C9897" s="113" t="b">
        <v>0</v>
      </c>
      <c r="D9897" s="124">
        <v>40471</v>
      </c>
      <c r="E9897" s="115">
        <v>7.508</v>
      </c>
      <c r="F9897" s="115">
        <v>9815</v>
      </c>
      <c r="G9897" s="126">
        <v>0</v>
      </c>
      <c r="H9897" s="126">
        <v>1.3055664444914911E+19</v>
      </c>
    </row>
    <row r="9898" spans="3:8" ht="15" customHeight="1">
      <c r="C9898" s="113" t="b">
        <v>0</v>
      </c>
      <c r="D9898" s="124">
        <v>40472</v>
      </c>
      <c r="E9898" s="115">
        <v>7.6280000000000001</v>
      </c>
      <c r="F9898" s="115">
        <v>9816</v>
      </c>
      <c r="G9898" s="126">
        <v>0</v>
      </c>
      <c r="H9898" s="126">
        <v>3.0912664683245491E+18</v>
      </c>
    </row>
    <row r="9899" spans="3:8" ht="15" customHeight="1">
      <c r="C9899" s="113" t="b">
        <v>0</v>
      </c>
      <c r="D9899" s="124">
        <v>40473</v>
      </c>
      <c r="E9899" s="115">
        <v>7.7110000000000003</v>
      </c>
      <c r="F9899" s="115">
        <v>9817</v>
      </c>
      <c r="G9899" s="126">
        <v>0</v>
      </c>
      <c r="H9899" s="126">
        <v>4.1206163377940178E+18</v>
      </c>
    </row>
    <row r="9900" spans="3:8" ht="15" customHeight="1">
      <c r="C9900" s="113" t="b">
        <v>0</v>
      </c>
      <c r="D9900" s="124">
        <v>40474</v>
      </c>
      <c r="E9900" s="115">
        <v>7.7380000000000004</v>
      </c>
      <c r="F9900" s="115">
        <v>9818</v>
      </c>
      <c r="G9900" s="126">
        <v>0</v>
      </c>
      <c r="H9900" s="126">
        <v>2.4601578468096753E+18</v>
      </c>
    </row>
    <row r="9901" spans="3:8" ht="15" customHeight="1">
      <c r="C9901" s="113" t="b">
        <v>0</v>
      </c>
      <c r="D9901" s="124">
        <v>40475</v>
      </c>
      <c r="E9901" s="115">
        <v>7.7720000000000002</v>
      </c>
      <c r="F9901" s="115">
        <v>9819</v>
      </c>
      <c r="G9901" s="126">
        <v>0</v>
      </c>
      <c r="H9901" s="126">
        <v>3.4944975323595208E+18</v>
      </c>
    </row>
    <row r="9902" spans="3:8" ht="15" customHeight="1">
      <c r="C9902" s="113" t="b">
        <v>0</v>
      </c>
      <c r="D9902" s="124">
        <v>40476</v>
      </c>
      <c r="E9902" s="115">
        <v>7.7990000000000004</v>
      </c>
      <c r="F9902" s="115">
        <v>9820</v>
      </c>
      <c r="G9902" s="126">
        <v>0</v>
      </c>
      <c r="H9902" s="126">
        <v>4.4352591495749568E+17</v>
      </c>
    </row>
    <row r="9903" spans="3:8" ht="15" customHeight="1">
      <c r="C9903" s="113" t="b">
        <v>0</v>
      </c>
      <c r="D9903" s="124">
        <v>40477</v>
      </c>
      <c r="E9903" s="115">
        <v>7.8719999999999999</v>
      </c>
      <c r="F9903" s="115">
        <v>9821</v>
      </c>
      <c r="G9903" s="126">
        <v>0</v>
      </c>
      <c r="H9903" s="126">
        <v>1.2787884922319593E+19</v>
      </c>
    </row>
    <row r="9904" spans="3:8" ht="15" customHeight="1">
      <c r="C9904" s="113" t="b">
        <v>0</v>
      </c>
      <c r="D9904" s="124">
        <v>40478</v>
      </c>
      <c r="E9904" s="115">
        <v>7.9950000000000001</v>
      </c>
      <c r="F9904" s="115">
        <v>9822</v>
      </c>
      <c r="G9904" s="126">
        <v>0</v>
      </c>
      <c r="H9904" s="126">
        <v>1.5235267335499248E+19</v>
      </c>
    </row>
    <row r="9905" spans="3:8" ht="15" customHeight="1">
      <c r="C9905" s="113" t="b">
        <v>0</v>
      </c>
      <c r="D9905" s="124">
        <v>40479</v>
      </c>
      <c r="E9905" s="115">
        <v>8.0220000000000002</v>
      </c>
      <c r="F9905" s="115">
        <v>9823</v>
      </c>
      <c r="G9905" s="126">
        <v>0</v>
      </c>
      <c r="H9905" s="126">
        <v>1.2189040518743783E+19</v>
      </c>
    </row>
    <row r="9906" spans="3:8" ht="15" customHeight="1">
      <c r="C9906" s="113" t="b">
        <v>0</v>
      </c>
      <c r="D9906" s="124">
        <v>40480</v>
      </c>
      <c r="E9906" s="115">
        <v>8.0760000000000005</v>
      </c>
      <c r="F9906" s="115">
        <v>9824</v>
      </c>
      <c r="G9906" s="126">
        <v>0</v>
      </c>
      <c r="H9906" s="126">
        <v>9.1897486562500372E+18</v>
      </c>
    </row>
    <row r="9907" spans="3:8" ht="15" customHeight="1">
      <c r="C9907" s="113" t="b">
        <v>0</v>
      </c>
      <c r="D9907" s="124">
        <v>40481</v>
      </c>
      <c r="E9907" s="115">
        <v>8.202</v>
      </c>
      <c r="F9907" s="115">
        <v>9825</v>
      </c>
      <c r="G9907" s="126">
        <v>0</v>
      </c>
      <c r="H9907" s="126">
        <v>1.2489826690288822E+19</v>
      </c>
    </row>
    <row r="9908" spans="3:8" ht="15" customHeight="1">
      <c r="C9908" s="113" t="b">
        <v>0</v>
      </c>
      <c r="D9908" s="124">
        <v>40482</v>
      </c>
      <c r="E9908" s="115">
        <v>8.3829999999999991</v>
      </c>
      <c r="F9908" s="115">
        <v>9826</v>
      </c>
      <c r="G9908" s="126">
        <v>0</v>
      </c>
      <c r="H9908" s="126">
        <v>4.2646329286312612E+18</v>
      </c>
    </row>
    <row r="9909" spans="3:8" ht="15" customHeight="1">
      <c r="C9909" s="113" t="b">
        <v>0</v>
      </c>
      <c r="D9909" s="124">
        <v>40483</v>
      </c>
      <c r="E9909" s="115">
        <v>8.5329999999999995</v>
      </c>
      <c r="F9909" s="115">
        <v>9827</v>
      </c>
      <c r="G9909" s="126">
        <v>0</v>
      </c>
      <c r="H9909" s="126">
        <v>2.1157411762414019E+18</v>
      </c>
    </row>
    <row r="9910" spans="3:8" ht="15" customHeight="1">
      <c r="C9910" s="113" t="b">
        <v>0</v>
      </c>
      <c r="D9910" s="124">
        <v>40484</v>
      </c>
      <c r="E9910" s="115">
        <v>8.734</v>
      </c>
      <c r="F9910" s="115">
        <v>9828</v>
      </c>
      <c r="G9910" s="126">
        <v>0</v>
      </c>
      <c r="H9910" s="126">
        <v>1.6187471178274148E+19</v>
      </c>
    </row>
    <row r="9911" spans="3:8" ht="15" customHeight="1">
      <c r="C9911" s="113" t="b">
        <v>0</v>
      </c>
      <c r="D9911" s="124">
        <v>40485</v>
      </c>
      <c r="E9911" s="115">
        <v>8.891</v>
      </c>
      <c r="F9911" s="115">
        <v>9829</v>
      </c>
      <c r="G9911" s="126">
        <v>0</v>
      </c>
      <c r="H9911" s="126">
        <v>3.6634714135581727E+18</v>
      </c>
    </row>
    <row r="9912" spans="3:8" ht="15" customHeight="1">
      <c r="C9912" s="113" t="b">
        <v>0</v>
      </c>
      <c r="D9912" s="124">
        <v>40486</v>
      </c>
      <c r="E9912" s="115">
        <v>8.968</v>
      </c>
      <c r="F9912" s="115">
        <v>9830</v>
      </c>
      <c r="G9912" s="126">
        <v>0</v>
      </c>
      <c r="H9912" s="126">
        <v>1.0906522126588436E+19</v>
      </c>
    </row>
    <row r="9913" spans="3:8" ht="15" customHeight="1">
      <c r="C9913" s="113" t="b">
        <v>0</v>
      </c>
      <c r="D9913" s="124">
        <v>40487</v>
      </c>
      <c r="E9913" s="115">
        <v>8.9719999999999995</v>
      </c>
      <c r="F9913" s="115">
        <v>9831</v>
      </c>
      <c r="G9913" s="126">
        <v>0</v>
      </c>
      <c r="H9913" s="126">
        <v>4.5360377087542394E+17</v>
      </c>
    </row>
    <row r="9914" spans="3:8" ht="15" customHeight="1">
      <c r="C9914" s="113" t="b">
        <v>0</v>
      </c>
      <c r="D9914" s="124">
        <v>40488</v>
      </c>
      <c r="E9914" s="115">
        <v>9.016</v>
      </c>
      <c r="F9914" s="115">
        <v>9832</v>
      </c>
      <c r="G9914" s="126">
        <v>0</v>
      </c>
      <c r="H9914" s="126">
        <v>1.4642601582511333E+19</v>
      </c>
    </row>
    <row r="9915" spans="3:8" ht="15" customHeight="1">
      <c r="C9915" s="113" t="b">
        <v>0</v>
      </c>
      <c r="D9915" s="124">
        <v>40489</v>
      </c>
      <c r="E9915" s="115">
        <v>9.1059999999999999</v>
      </c>
      <c r="F9915" s="115">
        <v>9833</v>
      </c>
      <c r="G9915" s="126">
        <v>0</v>
      </c>
      <c r="H9915" s="126">
        <v>4.6446026604866652E+18</v>
      </c>
    </row>
    <row r="9916" spans="3:8" ht="15" customHeight="1">
      <c r="C9916" s="113" t="b">
        <v>0</v>
      </c>
      <c r="D9916" s="124">
        <v>40490</v>
      </c>
      <c r="E9916" s="115">
        <v>9.1690000000000005</v>
      </c>
      <c r="F9916" s="115">
        <v>9834</v>
      </c>
      <c r="G9916" s="126">
        <v>0</v>
      </c>
      <c r="H9916" s="126">
        <v>1.0974244821833089E+19</v>
      </c>
    </row>
    <row r="9917" spans="3:8" ht="15" customHeight="1">
      <c r="C9917" s="113" t="b">
        <v>0</v>
      </c>
      <c r="D9917" s="124">
        <v>40491</v>
      </c>
      <c r="E9917" s="115">
        <v>9.3000000000000007</v>
      </c>
      <c r="F9917" s="115">
        <v>9835</v>
      </c>
      <c r="G9917" s="126">
        <v>0</v>
      </c>
      <c r="H9917" s="126">
        <v>1.6713853066629501E+19</v>
      </c>
    </row>
    <row r="9918" spans="3:8" ht="15" customHeight="1">
      <c r="C9918" s="113" t="b">
        <v>0</v>
      </c>
      <c r="D9918" s="124">
        <v>40492</v>
      </c>
      <c r="E9918" s="115">
        <v>9.3729999999999993</v>
      </c>
      <c r="F9918" s="115">
        <v>9836</v>
      </c>
      <c r="G9918" s="126">
        <v>0</v>
      </c>
      <c r="H9918" s="126">
        <v>1.5572403015165338E+19</v>
      </c>
    </row>
    <row r="9919" spans="3:8" ht="15" customHeight="1">
      <c r="C9919" s="113" t="b">
        <v>0</v>
      </c>
      <c r="D9919" s="124">
        <v>40493</v>
      </c>
      <c r="E9919" s="115">
        <v>9.4559999999999995</v>
      </c>
      <c r="F9919" s="115">
        <v>9837</v>
      </c>
      <c r="G9919" s="126">
        <v>0</v>
      </c>
      <c r="H9919" s="126">
        <v>8.8369523742516797E+18</v>
      </c>
    </row>
    <row r="9920" spans="3:8" ht="15" customHeight="1">
      <c r="C9920" s="113" t="b">
        <v>0</v>
      </c>
      <c r="D9920" s="124">
        <v>40494</v>
      </c>
      <c r="E9920" s="115">
        <v>9.5210000000000008</v>
      </c>
      <c r="F9920" s="115">
        <v>9838</v>
      </c>
      <c r="G9920" s="126">
        <v>0</v>
      </c>
      <c r="H9920" s="126">
        <v>1.0245855370730756E+19</v>
      </c>
    </row>
    <row r="9921" spans="3:8" ht="15" customHeight="1">
      <c r="C9921" s="113" t="b">
        <v>0</v>
      </c>
      <c r="D9921" s="124">
        <v>40495</v>
      </c>
      <c r="E9921" s="115">
        <v>9.5220000000000002</v>
      </c>
      <c r="F9921" s="115">
        <v>9839</v>
      </c>
      <c r="G9921" s="126">
        <v>0</v>
      </c>
      <c r="H9921" s="126">
        <v>1.1095675714061175E+19</v>
      </c>
    </row>
    <row r="9922" spans="3:8" ht="15" customHeight="1">
      <c r="C9922" s="113" t="b">
        <v>0</v>
      </c>
      <c r="D9922" s="124">
        <v>40496</v>
      </c>
      <c r="E9922" s="115">
        <v>9.593</v>
      </c>
      <c r="F9922" s="115">
        <v>9840</v>
      </c>
      <c r="G9922" s="126">
        <v>0</v>
      </c>
      <c r="H9922" s="126">
        <v>8.9801167885654989E+18</v>
      </c>
    </row>
    <row r="9923" spans="3:8" ht="15" customHeight="1">
      <c r="C9923" s="113" t="b">
        <v>0</v>
      </c>
      <c r="D9923" s="124">
        <v>40497</v>
      </c>
      <c r="E9923" s="115">
        <v>9.6470000000000002</v>
      </c>
      <c r="F9923" s="115">
        <v>9841</v>
      </c>
      <c r="G9923" s="126">
        <v>0</v>
      </c>
      <c r="H9923" s="126">
        <v>7.2555744524308449E+18</v>
      </c>
    </row>
    <row r="9924" spans="3:8" ht="15" customHeight="1">
      <c r="C9924" s="113" t="b">
        <v>0</v>
      </c>
      <c r="D9924" s="124">
        <v>40498</v>
      </c>
      <c r="E9924" s="115">
        <v>9.6859999999999999</v>
      </c>
      <c r="F9924" s="115">
        <v>9842</v>
      </c>
      <c r="G9924" s="126">
        <v>0</v>
      </c>
      <c r="H9924" s="126">
        <v>3314496793604763</v>
      </c>
    </row>
    <row r="9925" spans="3:8" ht="15" customHeight="1">
      <c r="C9925" s="113" t="b">
        <v>0</v>
      </c>
      <c r="D9925" s="124">
        <v>40499</v>
      </c>
      <c r="E9925" s="115">
        <v>9.7170000000000005</v>
      </c>
      <c r="F9925" s="115">
        <v>9843</v>
      </c>
      <c r="G9925" s="126">
        <v>0</v>
      </c>
      <c r="H9925" s="126">
        <v>4.7619927017214454E+18</v>
      </c>
    </row>
    <row r="9926" spans="3:8" ht="15" customHeight="1">
      <c r="C9926" s="113" t="b">
        <v>0</v>
      </c>
      <c r="D9926" s="124">
        <v>40500</v>
      </c>
      <c r="E9926" s="115">
        <v>9.7449999999999992</v>
      </c>
      <c r="F9926" s="115">
        <v>9844</v>
      </c>
      <c r="G9926" s="126">
        <v>0</v>
      </c>
      <c r="H9926" s="126">
        <v>1.0176240511252398E+19</v>
      </c>
    </row>
    <row r="9927" spans="3:8" ht="15" customHeight="1">
      <c r="C9927" s="113" t="b">
        <v>0</v>
      </c>
      <c r="D9927" s="124">
        <v>40501</v>
      </c>
      <c r="E9927" s="115">
        <v>9.827</v>
      </c>
      <c r="F9927" s="115">
        <v>9845</v>
      </c>
      <c r="G9927" s="126">
        <v>0</v>
      </c>
      <c r="H9927" s="126">
        <v>1.0786027372716282E+19</v>
      </c>
    </row>
    <row r="9928" spans="3:8" ht="15" customHeight="1">
      <c r="C9928" s="113" t="b">
        <v>0</v>
      </c>
      <c r="D9928" s="124">
        <v>40502</v>
      </c>
      <c r="E9928" s="115">
        <v>9.8879999999999999</v>
      </c>
      <c r="F9928" s="115">
        <v>9846</v>
      </c>
      <c r="G9928" s="126">
        <v>0</v>
      </c>
      <c r="H9928" s="126">
        <v>9.3591251179970785E+18</v>
      </c>
    </row>
    <row r="9929" spans="3:8" ht="15" customHeight="1">
      <c r="C9929" s="113" t="b">
        <v>0</v>
      </c>
      <c r="D9929" s="124">
        <v>40503</v>
      </c>
      <c r="E9929" s="115">
        <v>9.9390000000000001</v>
      </c>
      <c r="F9929" s="115">
        <v>9847</v>
      </c>
      <c r="G9929" s="126">
        <v>0</v>
      </c>
      <c r="H9929" s="126">
        <v>1.24215341479485E+18</v>
      </c>
    </row>
    <row r="9930" spans="3:8" ht="15" customHeight="1">
      <c r="C9930" s="113" t="b">
        <v>0</v>
      </c>
      <c r="D9930" s="124">
        <v>40504</v>
      </c>
      <c r="E9930" s="115">
        <v>9.9580000000000002</v>
      </c>
      <c r="F9930" s="115">
        <v>9848</v>
      </c>
      <c r="G9930" s="126">
        <v>0</v>
      </c>
      <c r="H9930" s="126">
        <v>1.4681144221098371E+19</v>
      </c>
    </row>
    <row r="9931" spans="3:8" ht="15" customHeight="1">
      <c r="C9931" s="113" t="b">
        <v>0</v>
      </c>
      <c r="D9931" s="124">
        <v>40505</v>
      </c>
      <c r="E9931" s="115">
        <v>10.005000000000001</v>
      </c>
      <c r="F9931" s="115">
        <v>9849</v>
      </c>
      <c r="G9931" s="126">
        <v>0</v>
      </c>
      <c r="H9931" s="126">
        <v>1.7530188598700177E+19</v>
      </c>
    </row>
    <row r="9932" spans="3:8" ht="15" customHeight="1">
      <c r="C9932" s="113" t="b">
        <v>0</v>
      </c>
      <c r="D9932" s="124">
        <v>40506</v>
      </c>
      <c r="E9932" s="115">
        <v>10.002000000000001</v>
      </c>
      <c r="F9932" s="115">
        <v>9850</v>
      </c>
      <c r="G9932" s="126">
        <v>0</v>
      </c>
      <c r="H9932" s="126">
        <v>1.2316102736301251E+19</v>
      </c>
    </row>
    <row r="9933" spans="3:8" ht="15" customHeight="1">
      <c r="C9933" s="113" t="b">
        <v>0</v>
      </c>
      <c r="D9933" s="124">
        <v>40507</v>
      </c>
      <c r="E9933" s="115">
        <v>10.077999999999999</v>
      </c>
      <c r="F9933" s="115">
        <v>9851</v>
      </c>
      <c r="G9933" s="126">
        <v>0</v>
      </c>
      <c r="H9933" s="126">
        <v>1.5497678191684383E+19</v>
      </c>
    </row>
    <row r="9934" spans="3:8" ht="15" customHeight="1">
      <c r="C9934" s="113" t="b">
        <v>0</v>
      </c>
      <c r="D9934" s="124">
        <v>40508</v>
      </c>
      <c r="E9934" s="115">
        <v>10.154999999999999</v>
      </c>
      <c r="F9934" s="115">
        <v>9852</v>
      </c>
      <c r="G9934" s="126">
        <v>0</v>
      </c>
      <c r="H9934" s="126">
        <v>4.0430779393772355E+18</v>
      </c>
    </row>
    <row r="9935" spans="3:8" ht="15" customHeight="1">
      <c r="C9935" s="113" t="b">
        <v>0</v>
      </c>
      <c r="D9935" s="124">
        <v>40509</v>
      </c>
      <c r="E9935" s="115">
        <v>10.273999999999999</v>
      </c>
      <c r="F9935" s="115">
        <v>9853</v>
      </c>
      <c r="G9935" s="126">
        <v>0</v>
      </c>
      <c r="H9935" s="126">
        <v>2.6817713203414287E+18</v>
      </c>
    </row>
    <row r="9936" spans="3:8" ht="15" customHeight="1">
      <c r="C9936" s="113" t="b">
        <v>0</v>
      </c>
      <c r="D9936" s="124">
        <v>40510</v>
      </c>
      <c r="E9936" s="115">
        <v>10.347</v>
      </c>
      <c r="F9936" s="115">
        <v>9854</v>
      </c>
      <c r="G9936" s="126">
        <v>0</v>
      </c>
      <c r="H9936" s="126">
        <v>1.5198260909303333E+19</v>
      </c>
    </row>
    <row r="9937" spans="3:8" ht="15" customHeight="1">
      <c r="C9937" s="113" t="b">
        <v>0</v>
      </c>
      <c r="D9937" s="124">
        <v>40511</v>
      </c>
      <c r="E9937" s="115">
        <v>10.48</v>
      </c>
      <c r="F9937" s="115">
        <v>9855</v>
      </c>
      <c r="G9937" s="126">
        <v>0</v>
      </c>
      <c r="H9937" s="126">
        <v>8.0345697158090076E+18</v>
      </c>
    </row>
    <row r="9938" spans="3:8" ht="15" customHeight="1">
      <c r="C9938" s="113" t="b">
        <v>0</v>
      </c>
      <c r="D9938" s="124">
        <v>40512</v>
      </c>
      <c r="E9938" s="115">
        <v>10.516999999999999</v>
      </c>
      <c r="F9938" s="115">
        <v>9856</v>
      </c>
      <c r="G9938" s="126">
        <v>0</v>
      </c>
      <c r="H9938" s="126">
        <v>1.1477324818783887E+19</v>
      </c>
    </row>
    <row r="9939" spans="3:8" ht="15" customHeight="1">
      <c r="C9939" s="113" t="b">
        <v>0</v>
      </c>
      <c r="D9939" s="124">
        <v>40513</v>
      </c>
      <c r="E9939" s="115">
        <v>10.673</v>
      </c>
      <c r="F9939" s="115">
        <v>9857</v>
      </c>
      <c r="G9939" s="126">
        <v>0</v>
      </c>
      <c r="H9939" s="126">
        <v>8.2663890966923909E+18</v>
      </c>
    </row>
    <row r="9940" spans="3:8" ht="15" customHeight="1">
      <c r="C9940" s="113" t="b">
        <v>0</v>
      </c>
      <c r="D9940" s="124">
        <v>40514</v>
      </c>
      <c r="E9940" s="115">
        <v>10.797000000000001</v>
      </c>
      <c r="F9940" s="115">
        <v>9858</v>
      </c>
      <c r="G9940" s="126">
        <v>0</v>
      </c>
      <c r="H9940" s="126">
        <v>2.7649354760848492E+18</v>
      </c>
    </row>
    <row r="9941" spans="3:8" ht="15" customHeight="1">
      <c r="C9941" s="113" t="b">
        <v>0</v>
      </c>
      <c r="D9941" s="124">
        <v>40515</v>
      </c>
      <c r="E9941" s="115">
        <v>10.913</v>
      </c>
      <c r="F9941" s="115">
        <v>9859</v>
      </c>
      <c r="G9941" s="126">
        <v>0</v>
      </c>
      <c r="H9941" s="126">
        <v>1.4219739997083427E+19</v>
      </c>
    </row>
    <row r="9942" spans="3:8" ht="15" customHeight="1">
      <c r="C9942" s="113" t="b">
        <v>0</v>
      </c>
      <c r="D9942" s="124">
        <v>40516</v>
      </c>
      <c r="E9942" s="115">
        <v>10.994999999999999</v>
      </c>
      <c r="F9942" s="115">
        <v>9860</v>
      </c>
      <c r="G9942" s="126">
        <v>0</v>
      </c>
      <c r="H9942" s="126">
        <v>1.16675299541817E+19</v>
      </c>
    </row>
    <row r="9943" spans="3:8" ht="15" customHeight="1">
      <c r="C9943" s="113" t="b">
        <v>0</v>
      </c>
      <c r="D9943" s="124">
        <v>40517</v>
      </c>
      <c r="E9943" s="115">
        <v>11.164</v>
      </c>
      <c r="F9943" s="115">
        <v>9861</v>
      </c>
      <c r="G9943" s="126">
        <v>0</v>
      </c>
      <c r="H9943" s="126">
        <v>1.8126494868889393E+19</v>
      </c>
    </row>
    <row r="9944" spans="3:8" ht="15" customHeight="1">
      <c r="C9944" s="113" t="b">
        <v>0</v>
      </c>
      <c r="D9944" s="124">
        <v>40518</v>
      </c>
      <c r="E9944" s="115">
        <v>11.24</v>
      </c>
      <c r="F9944" s="115">
        <v>9862</v>
      </c>
      <c r="G9944" s="126">
        <v>0</v>
      </c>
      <c r="H9944" s="126">
        <v>3.4792777767334415E+18</v>
      </c>
    </row>
    <row r="9945" spans="3:8" ht="15" customHeight="1">
      <c r="C9945" s="113" t="b">
        <v>0</v>
      </c>
      <c r="D9945" s="124">
        <v>40519</v>
      </c>
      <c r="E9945" s="115">
        <v>11.247</v>
      </c>
      <c r="F9945" s="115">
        <v>9863</v>
      </c>
      <c r="G9945" s="126">
        <v>0</v>
      </c>
      <c r="H9945" s="126">
        <v>1.7084863550853607E+19</v>
      </c>
    </row>
    <row r="9946" spans="3:8" ht="15" customHeight="1">
      <c r="C9946" s="113" t="b">
        <v>0</v>
      </c>
      <c r="D9946" s="124">
        <v>40520</v>
      </c>
      <c r="E9946" s="115">
        <v>11.353999999999999</v>
      </c>
      <c r="F9946" s="115">
        <v>9864</v>
      </c>
      <c r="G9946" s="126">
        <v>0</v>
      </c>
      <c r="H9946" s="126">
        <v>1.1639779194373804E+19</v>
      </c>
    </row>
    <row r="9947" spans="3:8" ht="15" customHeight="1">
      <c r="C9947" s="113" t="b">
        <v>0</v>
      </c>
      <c r="D9947" s="124">
        <v>40521</v>
      </c>
      <c r="E9947" s="115">
        <v>11.523999999999999</v>
      </c>
      <c r="F9947" s="115">
        <v>9865</v>
      </c>
      <c r="G9947" s="126">
        <v>0</v>
      </c>
      <c r="H9947" s="126">
        <v>1.2521711742222608E+19</v>
      </c>
    </row>
    <row r="9948" spans="3:8" ht="15" customHeight="1">
      <c r="C9948" s="113" t="b">
        <v>0</v>
      </c>
      <c r="D9948" s="124">
        <v>40522</v>
      </c>
      <c r="E9948" s="115">
        <v>11.539</v>
      </c>
      <c r="F9948" s="115">
        <v>9866</v>
      </c>
      <c r="G9948" s="126">
        <v>0</v>
      </c>
      <c r="H9948" s="126">
        <v>7.1186767226748887E+18</v>
      </c>
    </row>
    <row r="9949" spans="3:8" ht="15" customHeight="1">
      <c r="C9949" s="113" t="b">
        <v>0</v>
      </c>
      <c r="D9949" s="124">
        <v>40523</v>
      </c>
      <c r="E9949" s="115">
        <v>11.74</v>
      </c>
      <c r="F9949" s="115">
        <v>9867</v>
      </c>
      <c r="G9949" s="126">
        <v>0</v>
      </c>
      <c r="H9949" s="126">
        <v>1.7697782680558914E+19</v>
      </c>
    </row>
    <row r="9950" spans="3:8" ht="15" customHeight="1">
      <c r="C9950" s="113" t="b">
        <v>0</v>
      </c>
      <c r="D9950" s="124">
        <v>40524</v>
      </c>
      <c r="E9950" s="115">
        <v>11.78</v>
      </c>
      <c r="F9950" s="115">
        <v>9868</v>
      </c>
      <c r="G9950" s="126">
        <v>0</v>
      </c>
      <c r="H9950" s="126">
        <v>1.5476058122371363E+19</v>
      </c>
    </row>
    <row r="9951" spans="3:8" ht="15" customHeight="1">
      <c r="C9951" s="113" t="b">
        <v>0</v>
      </c>
      <c r="D9951" s="124">
        <v>40525</v>
      </c>
      <c r="E9951" s="115">
        <v>11.853999999999999</v>
      </c>
      <c r="F9951" s="115">
        <v>9869</v>
      </c>
      <c r="G9951" s="126">
        <v>0</v>
      </c>
      <c r="H9951" s="126">
        <v>1.1356904955589003E+19</v>
      </c>
    </row>
    <row r="9952" spans="3:8" ht="15" customHeight="1">
      <c r="C9952" s="113" t="b">
        <v>0</v>
      </c>
      <c r="D9952" s="124">
        <v>40526</v>
      </c>
      <c r="E9952" s="115">
        <v>12.051</v>
      </c>
      <c r="F9952" s="115">
        <v>9870</v>
      </c>
      <c r="G9952" s="126">
        <v>0</v>
      </c>
      <c r="H9952" s="126">
        <v>4.1420517135466563E+18</v>
      </c>
    </row>
    <row r="9953" spans="3:8" ht="15" customHeight="1">
      <c r="C9953" s="113" t="b">
        <v>0</v>
      </c>
      <c r="D9953" s="124">
        <v>40527</v>
      </c>
      <c r="E9953" s="115">
        <v>12.05</v>
      </c>
      <c r="F9953" s="115">
        <v>9871</v>
      </c>
      <c r="G9953" s="126">
        <v>0</v>
      </c>
      <c r="H9953" s="126">
        <v>3.7694031531270313E+18</v>
      </c>
    </row>
    <row r="9954" spans="3:8" ht="15" customHeight="1">
      <c r="C9954" s="113" t="b">
        <v>0</v>
      </c>
      <c r="D9954" s="124">
        <v>40528</v>
      </c>
      <c r="E9954" s="115">
        <v>12.013</v>
      </c>
      <c r="F9954" s="115">
        <v>9872</v>
      </c>
      <c r="G9954" s="126">
        <v>0</v>
      </c>
      <c r="H9954" s="126">
        <v>1.352565690779612E+19</v>
      </c>
    </row>
    <row r="9955" spans="3:8" ht="15" customHeight="1">
      <c r="C9955" s="113" t="b">
        <v>0</v>
      </c>
      <c r="D9955" s="124">
        <v>40529</v>
      </c>
      <c r="E9955" s="115">
        <v>11.943</v>
      </c>
      <c r="F9955" s="115">
        <v>9873</v>
      </c>
      <c r="G9955" s="126">
        <v>0</v>
      </c>
      <c r="H9955" s="126">
        <v>1.4377903848964811E+19</v>
      </c>
    </row>
    <row r="9956" spans="3:8" ht="15" customHeight="1">
      <c r="C9956" s="113" t="b">
        <v>0</v>
      </c>
      <c r="D9956" s="124">
        <v>40530</v>
      </c>
      <c r="E9956" s="115">
        <v>11.928000000000001</v>
      </c>
      <c r="F9956" s="115">
        <v>9874</v>
      </c>
      <c r="G9956" s="126">
        <v>0</v>
      </c>
      <c r="H9956" s="126">
        <v>3.1225367668738504E+18</v>
      </c>
    </row>
    <row r="9957" spans="3:8" ht="15" customHeight="1">
      <c r="C9957" s="113" t="b">
        <v>0</v>
      </c>
      <c r="D9957" s="124">
        <v>40531</v>
      </c>
      <c r="E9957" s="115">
        <v>11.974</v>
      </c>
      <c r="F9957" s="115">
        <v>9875</v>
      </c>
      <c r="G9957" s="126">
        <v>0</v>
      </c>
      <c r="H9957" s="126">
        <v>1.6004519118884391E+19</v>
      </c>
    </row>
    <row r="9958" spans="3:8" ht="15" customHeight="1">
      <c r="C9958" s="113" t="b">
        <v>0</v>
      </c>
      <c r="D9958" s="124">
        <v>40532</v>
      </c>
      <c r="E9958" s="115">
        <v>11.976000000000001</v>
      </c>
      <c r="F9958" s="115">
        <v>9876</v>
      </c>
      <c r="G9958" s="126">
        <v>0</v>
      </c>
      <c r="H9958" s="126">
        <v>1.5076400437848072E+19</v>
      </c>
    </row>
    <row r="9959" spans="3:8" ht="15" customHeight="1">
      <c r="C9959" s="113" t="b">
        <v>0</v>
      </c>
      <c r="D9959" s="124">
        <v>40533</v>
      </c>
      <c r="E9959" s="115">
        <v>12.103999999999999</v>
      </c>
      <c r="F9959" s="115">
        <v>9877</v>
      </c>
      <c r="G9959" s="126">
        <v>0</v>
      </c>
      <c r="H9959" s="126">
        <v>1.1519691301881225E+19</v>
      </c>
    </row>
    <row r="9960" spans="3:8" ht="15" customHeight="1">
      <c r="C9960" s="113" t="b">
        <v>0</v>
      </c>
      <c r="D9960" s="124">
        <v>40534</v>
      </c>
      <c r="E9960" s="115">
        <v>12.205</v>
      </c>
      <c r="F9960" s="115">
        <v>9878</v>
      </c>
      <c r="G9960" s="126">
        <v>0</v>
      </c>
      <c r="H9960" s="126">
        <v>1.6811503321203456E+19</v>
      </c>
    </row>
    <row r="9961" spans="3:8" ht="15" customHeight="1">
      <c r="C9961" s="113" t="b">
        <v>0</v>
      </c>
      <c r="D9961" s="124">
        <v>40535</v>
      </c>
      <c r="E9961" s="115">
        <v>12.279</v>
      </c>
      <c r="F9961" s="115">
        <v>9879</v>
      </c>
      <c r="G9961" s="126">
        <v>0</v>
      </c>
      <c r="H9961" s="126">
        <v>3.7382194774397286E+18</v>
      </c>
    </row>
    <row r="9962" spans="3:8" ht="15" customHeight="1">
      <c r="C9962" s="113" t="b">
        <v>0</v>
      </c>
      <c r="D9962" s="124">
        <v>40536</v>
      </c>
      <c r="E9962" s="115">
        <v>12.351000000000001</v>
      </c>
      <c r="F9962" s="115">
        <v>9880</v>
      </c>
      <c r="G9962" s="126">
        <v>0</v>
      </c>
      <c r="H9962" s="126">
        <v>8.9953456568404265E+18</v>
      </c>
    </row>
    <row r="9963" spans="3:8" ht="15" customHeight="1">
      <c r="C9963" s="113" t="b">
        <v>0</v>
      </c>
      <c r="D9963" s="124">
        <v>40537</v>
      </c>
      <c r="E9963" s="115">
        <v>12.311</v>
      </c>
      <c r="F9963" s="115">
        <v>9881</v>
      </c>
      <c r="G9963" s="126">
        <v>0</v>
      </c>
      <c r="H9963" s="126">
        <v>7.4974360185720596E+18</v>
      </c>
    </row>
    <row r="9964" spans="3:8" ht="15" customHeight="1">
      <c r="C9964" s="113" t="b">
        <v>0</v>
      </c>
      <c r="D9964" s="124">
        <v>40538</v>
      </c>
      <c r="E9964" s="115">
        <v>12.31</v>
      </c>
      <c r="F9964" s="115">
        <v>9882</v>
      </c>
      <c r="G9964" s="126">
        <v>0</v>
      </c>
      <c r="H9964" s="126">
        <v>6.4145155869741128E+18</v>
      </c>
    </row>
    <row r="9965" spans="3:8" ht="15" customHeight="1">
      <c r="C9965" s="113" t="b">
        <v>0</v>
      </c>
      <c r="D9965" s="124">
        <v>40539</v>
      </c>
      <c r="E9965" s="115">
        <v>12.358000000000001</v>
      </c>
      <c r="F9965" s="115">
        <v>9883</v>
      </c>
      <c r="G9965" s="126">
        <v>0</v>
      </c>
      <c r="H9965" s="126">
        <v>1.2177671485829452E+19</v>
      </c>
    </row>
    <row r="9966" spans="3:8" ht="15" customHeight="1">
      <c r="C9966" s="113" t="b">
        <v>0</v>
      </c>
      <c r="D9966" s="124">
        <v>40540</v>
      </c>
      <c r="E9966" s="115">
        <v>12.398</v>
      </c>
      <c r="F9966" s="115">
        <v>9884</v>
      </c>
      <c r="G9966" s="126">
        <v>0</v>
      </c>
      <c r="H9966" s="126">
        <v>1.2199912150394427E+19</v>
      </c>
    </row>
    <row r="9967" spans="3:8" ht="15" customHeight="1">
      <c r="C9967" s="113" t="b">
        <v>0</v>
      </c>
      <c r="D9967" s="124">
        <v>40541</v>
      </c>
      <c r="E9967" s="115">
        <v>12.457000000000001</v>
      </c>
      <c r="F9967" s="115">
        <v>9885</v>
      </c>
      <c r="G9967" s="126">
        <v>0</v>
      </c>
      <c r="H9967" s="126">
        <v>1.0242279897862457E+19</v>
      </c>
    </row>
    <row r="9968" spans="3:8" ht="15" customHeight="1">
      <c r="C9968" s="113" t="b">
        <v>0</v>
      </c>
      <c r="D9968" s="124">
        <v>40542</v>
      </c>
      <c r="E9968" s="115">
        <v>12.558</v>
      </c>
      <c r="F9968" s="115">
        <v>9886</v>
      </c>
      <c r="G9968" s="126">
        <v>0</v>
      </c>
      <c r="H9968" s="126">
        <v>1.7804710283335436E+19</v>
      </c>
    </row>
    <row r="9969" spans="3:8" ht="15" customHeight="1">
      <c r="C9969" s="113" t="b">
        <v>0</v>
      </c>
      <c r="D9969" s="124">
        <v>40543</v>
      </c>
      <c r="E9969" s="115">
        <v>12.67</v>
      </c>
      <c r="F9969" s="115">
        <v>9887</v>
      </c>
      <c r="G9969" s="126">
        <v>0</v>
      </c>
      <c r="H9969" s="126">
        <v>5.0691168909073705E+18</v>
      </c>
    </row>
    <row r="9970" spans="3:8" ht="15" customHeight="1">
      <c r="C9970" s="113" t="b">
        <v>0</v>
      </c>
      <c r="D9970" s="124">
        <v>40544</v>
      </c>
      <c r="E9970" s="115">
        <v>12.896000000000001</v>
      </c>
      <c r="F9970" s="115">
        <v>9888</v>
      </c>
      <c r="G9970" s="126">
        <v>0</v>
      </c>
      <c r="H9970" s="126">
        <v>5.4222318099327642E+18</v>
      </c>
    </row>
    <row r="9971" spans="3:8" ht="15" customHeight="1">
      <c r="C9971" s="113" t="b">
        <v>0</v>
      </c>
      <c r="D9971" s="124">
        <v>40545</v>
      </c>
      <c r="E9971" s="115">
        <v>12.914999999999999</v>
      </c>
      <c r="F9971" s="115">
        <v>9889</v>
      </c>
      <c r="G9971" s="126">
        <v>0</v>
      </c>
      <c r="H9971" s="126">
        <v>1.0494186069926955E+19</v>
      </c>
    </row>
    <row r="9972" spans="3:8" ht="15" customHeight="1">
      <c r="C9972" s="113" t="b">
        <v>0</v>
      </c>
      <c r="D9972" s="124">
        <v>40546</v>
      </c>
      <c r="E9972" s="115">
        <v>12.926</v>
      </c>
      <c r="F9972" s="115">
        <v>9890</v>
      </c>
      <c r="G9972" s="126">
        <v>0</v>
      </c>
      <c r="H9972" s="126">
        <v>1.3394452638100566E+19</v>
      </c>
    </row>
    <row r="9973" spans="3:8" ht="15" customHeight="1">
      <c r="C9973" s="113" t="b">
        <v>0</v>
      </c>
      <c r="D9973" s="124">
        <v>40547</v>
      </c>
      <c r="E9973" s="115">
        <v>13.051</v>
      </c>
      <c r="F9973" s="115">
        <v>9891</v>
      </c>
      <c r="G9973" s="126">
        <v>0</v>
      </c>
      <c r="H9973" s="126">
        <v>3.3066204294259779E+18</v>
      </c>
    </row>
    <row r="9974" spans="3:8" ht="15" customHeight="1">
      <c r="C9974" s="113" t="b">
        <v>0</v>
      </c>
      <c r="D9974" s="124">
        <v>40548</v>
      </c>
      <c r="E9974" s="115">
        <v>13.176</v>
      </c>
      <c r="F9974" s="115">
        <v>9892</v>
      </c>
      <c r="G9974" s="126">
        <v>0</v>
      </c>
      <c r="H9974" s="126">
        <v>2.9122895552589133E+18</v>
      </c>
    </row>
    <row r="9975" spans="3:8" ht="15" customHeight="1">
      <c r="C9975" s="113" t="b">
        <v>0</v>
      </c>
      <c r="D9975" s="124">
        <v>40549</v>
      </c>
      <c r="E9975" s="115">
        <v>13.169</v>
      </c>
      <c r="F9975" s="115">
        <v>9893</v>
      </c>
      <c r="G9975" s="126">
        <v>0</v>
      </c>
      <c r="H9975" s="126">
        <v>1.462124164269799E+19</v>
      </c>
    </row>
    <row r="9976" spans="3:8" ht="15" customHeight="1">
      <c r="C9976" s="113" t="b">
        <v>0</v>
      </c>
      <c r="D9976" s="124">
        <v>40550</v>
      </c>
      <c r="E9976" s="115">
        <v>13.173</v>
      </c>
      <c r="F9976" s="115">
        <v>9894</v>
      </c>
      <c r="G9976" s="126">
        <v>0</v>
      </c>
      <c r="H9976" s="126">
        <v>1.740050044382226E+19</v>
      </c>
    </row>
    <row r="9977" spans="3:8" ht="15" customHeight="1">
      <c r="C9977" s="113" t="b">
        <v>0</v>
      </c>
      <c r="D9977" s="124">
        <v>40551</v>
      </c>
      <c r="E9977" s="115">
        <v>13.183999999999999</v>
      </c>
      <c r="F9977" s="115">
        <v>9895</v>
      </c>
      <c r="G9977" s="126">
        <v>0</v>
      </c>
      <c r="H9977" s="126">
        <v>1.1329944336933075E+19</v>
      </c>
    </row>
    <row r="9978" spans="3:8" ht="15" customHeight="1">
      <c r="C9978" s="113" t="b">
        <v>0</v>
      </c>
      <c r="D9978" s="124">
        <v>40552</v>
      </c>
      <c r="E9978" s="115">
        <v>13.153</v>
      </c>
      <c r="F9978" s="115">
        <v>9896</v>
      </c>
      <c r="G9978" s="126">
        <v>0</v>
      </c>
      <c r="H9978" s="126">
        <v>1.2944561622460973E+19</v>
      </c>
    </row>
    <row r="9979" spans="3:8" ht="15" customHeight="1">
      <c r="C9979" s="113" t="b">
        <v>0</v>
      </c>
      <c r="D9979" s="124">
        <v>40553</v>
      </c>
      <c r="E9979" s="115">
        <v>13.177</v>
      </c>
      <c r="F9979" s="115">
        <v>9897</v>
      </c>
      <c r="G9979" s="126">
        <v>0</v>
      </c>
      <c r="H9979" s="126">
        <v>2.705314098722665E+18</v>
      </c>
    </row>
    <row r="9980" spans="3:8" ht="15" customHeight="1">
      <c r="C9980" s="113" t="b">
        <v>0</v>
      </c>
      <c r="D9980" s="124">
        <v>40554</v>
      </c>
      <c r="E9980" s="115">
        <v>13.212</v>
      </c>
      <c r="F9980" s="115">
        <v>9898</v>
      </c>
      <c r="G9980" s="126">
        <v>0</v>
      </c>
      <c r="H9980" s="126">
        <v>1.7917474068832934E+19</v>
      </c>
    </row>
    <row r="9981" spans="3:8" ht="15" customHeight="1">
      <c r="C9981" s="113" t="b">
        <v>0</v>
      </c>
      <c r="D9981" s="124">
        <v>40555</v>
      </c>
      <c r="E9981" s="115">
        <v>13.221</v>
      </c>
      <c r="F9981" s="115">
        <v>9899</v>
      </c>
      <c r="G9981" s="126">
        <v>0</v>
      </c>
      <c r="H9981" s="126">
        <v>1.1203266241383383E+19</v>
      </c>
    </row>
    <row r="9982" spans="3:8" ht="15" customHeight="1">
      <c r="C9982" s="113" t="b">
        <v>0</v>
      </c>
      <c r="D9982" s="124">
        <v>40556</v>
      </c>
      <c r="E9982" s="115">
        <v>13.331</v>
      </c>
      <c r="F9982" s="115">
        <v>9900</v>
      </c>
      <c r="G9982" s="126">
        <v>0</v>
      </c>
      <c r="H9982" s="126">
        <v>8.7399303199302666E+18</v>
      </c>
    </row>
    <row r="9983" spans="3:8" ht="15" customHeight="1">
      <c r="C9983" s="113" t="b">
        <v>0</v>
      </c>
      <c r="D9983" s="124">
        <v>40557</v>
      </c>
      <c r="E9983" s="115">
        <v>13.403</v>
      </c>
      <c r="F9983" s="115">
        <v>9901</v>
      </c>
      <c r="G9983" s="126">
        <v>0</v>
      </c>
      <c r="H9983" s="126">
        <v>7.3301005237913969E+18</v>
      </c>
    </row>
    <row r="9984" spans="3:8" ht="15" customHeight="1">
      <c r="C9984" s="113" t="b">
        <v>0</v>
      </c>
      <c r="D9984" s="124">
        <v>40558</v>
      </c>
      <c r="E9984" s="115">
        <v>13.489000000000001</v>
      </c>
      <c r="F9984" s="115">
        <v>9902</v>
      </c>
      <c r="G9984" s="126">
        <v>0</v>
      </c>
      <c r="H9984" s="126">
        <v>6.2539012909970982E+17</v>
      </c>
    </row>
    <row r="9985" spans="3:8" ht="15" customHeight="1">
      <c r="C9985" s="113" t="b">
        <v>0</v>
      </c>
      <c r="D9985" s="124">
        <v>40559</v>
      </c>
      <c r="E9985" s="115">
        <v>13.509</v>
      </c>
      <c r="F9985" s="115">
        <v>9903</v>
      </c>
      <c r="G9985" s="126">
        <v>0</v>
      </c>
      <c r="H9985" s="126">
        <v>4.6438777536557117E+18</v>
      </c>
    </row>
    <row r="9986" spans="3:8" ht="15" customHeight="1">
      <c r="C9986" s="113" t="b">
        <v>0</v>
      </c>
      <c r="D9986" s="124">
        <v>40560</v>
      </c>
      <c r="E9986" s="115">
        <v>13.481999999999999</v>
      </c>
      <c r="F9986" s="115">
        <v>9904</v>
      </c>
      <c r="G9986" s="126">
        <v>0</v>
      </c>
      <c r="H9986" s="126">
        <v>8.6424101739096259E+18</v>
      </c>
    </row>
    <row r="9987" spans="3:8" ht="15" customHeight="1">
      <c r="C9987" s="113" t="b">
        <v>0</v>
      </c>
      <c r="D9987" s="124">
        <v>40561</v>
      </c>
      <c r="E9987" s="115">
        <v>13.506</v>
      </c>
      <c r="F9987" s="115">
        <v>9905</v>
      </c>
      <c r="G9987" s="126">
        <v>0</v>
      </c>
      <c r="H9987" s="126">
        <v>2.6880291417836662E+18</v>
      </c>
    </row>
    <row r="9988" spans="3:8" ht="15" customHeight="1">
      <c r="C9988" s="113" t="b">
        <v>0</v>
      </c>
      <c r="D9988" s="124">
        <v>40562</v>
      </c>
      <c r="E9988" s="115">
        <v>13.637</v>
      </c>
      <c r="F9988" s="115">
        <v>9906</v>
      </c>
      <c r="G9988" s="126">
        <v>0</v>
      </c>
      <c r="H9988" s="126">
        <v>1.3367626263807412E+19</v>
      </c>
    </row>
    <row r="9989" spans="3:8" ht="15" customHeight="1">
      <c r="C9989" s="113" t="b">
        <v>0</v>
      </c>
      <c r="D9989" s="124">
        <v>40563</v>
      </c>
      <c r="E9989" s="115">
        <v>13.609</v>
      </c>
      <c r="F9989" s="115">
        <v>9907</v>
      </c>
      <c r="G9989" s="126">
        <v>0</v>
      </c>
      <c r="H9989" s="126">
        <v>1.4675443557660733E+19</v>
      </c>
    </row>
    <row r="9990" spans="3:8" ht="15" customHeight="1">
      <c r="C9990" s="113" t="b">
        <v>0</v>
      </c>
      <c r="D9990" s="124">
        <v>40564</v>
      </c>
      <c r="E9990" s="115">
        <v>13.59</v>
      </c>
      <c r="F9990" s="115">
        <v>9908</v>
      </c>
      <c r="G9990" s="126">
        <v>0</v>
      </c>
      <c r="H9990" s="126">
        <v>1.0327275116749021E+19</v>
      </c>
    </row>
    <row r="9991" spans="3:8" ht="15" customHeight="1">
      <c r="C9991" s="113" t="b">
        <v>0</v>
      </c>
      <c r="D9991" s="124">
        <v>40565</v>
      </c>
      <c r="E9991" s="115">
        <v>13.669</v>
      </c>
      <c r="F9991" s="115">
        <v>9909</v>
      </c>
      <c r="G9991" s="126">
        <v>0</v>
      </c>
      <c r="H9991" s="126">
        <v>1.4127637628135332E+19</v>
      </c>
    </row>
    <row r="9992" spans="3:8" ht="15" customHeight="1">
      <c r="C9992" s="113" t="b">
        <v>0</v>
      </c>
      <c r="D9992" s="124">
        <v>40566</v>
      </c>
      <c r="E9992" s="115">
        <v>13.66</v>
      </c>
      <c r="F9992" s="115">
        <v>9910</v>
      </c>
      <c r="G9992" s="126">
        <v>0</v>
      </c>
      <c r="H9992" s="126">
        <v>1.3454422916696523E+19</v>
      </c>
    </row>
    <row r="9993" spans="3:8" ht="15" customHeight="1">
      <c r="C9993" s="113" t="b">
        <v>0</v>
      </c>
      <c r="D9993" s="124">
        <v>40567</v>
      </c>
      <c r="E9993" s="115">
        <v>13.769</v>
      </c>
      <c r="F9993" s="115">
        <v>9911</v>
      </c>
      <c r="G9993" s="126">
        <v>0</v>
      </c>
      <c r="H9993" s="126">
        <v>1.2636647679314717E+19</v>
      </c>
    </row>
    <row r="9994" spans="3:8" ht="15" customHeight="1">
      <c r="C9994" s="113" t="b">
        <v>0</v>
      </c>
      <c r="D9994" s="124">
        <v>40568</v>
      </c>
      <c r="E9994" s="115">
        <v>13.744999999999999</v>
      </c>
      <c r="F9994" s="115">
        <v>9912</v>
      </c>
      <c r="G9994" s="126">
        <v>0</v>
      </c>
      <c r="H9994" s="126">
        <v>1.7041640919922373E+19</v>
      </c>
    </row>
    <row r="9995" spans="3:8" ht="15" customHeight="1">
      <c r="C9995" s="113" t="b">
        <v>0</v>
      </c>
      <c r="D9995" s="124">
        <v>40569</v>
      </c>
      <c r="E9995" s="115">
        <v>13.766999999999999</v>
      </c>
      <c r="F9995" s="115">
        <v>9913</v>
      </c>
      <c r="G9995" s="126">
        <v>0</v>
      </c>
      <c r="H9995" s="126">
        <v>4.5177165093287388E+18</v>
      </c>
    </row>
    <row r="9996" spans="3:8" ht="15" customHeight="1">
      <c r="C9996" s="113" t="b">
        <v>0</v>
      </c>
      <c r="D9996" s="124">
        <v>40570</v>
      </c>
      <c r="E9996" s="115">
        <v>13.932</v>
      </c>
      <c r="F9996" s="115">
        <v>9914</v>
      </c>
      <c r="G9996" s="126">
        <v>0</v>
      </c>
      <c r="H9996" s="126">
        <v>8.0136518094861248E+17</v>
      </c>
    </row>
    <row r="9997" spans="3:8" ht="15" customHeight="1">
      <c r="C9997" s="113" t="b">
        <v>0</v>
      </c>
      <c r="D9997" s="124">
        <v>40571</v>
      </c>
      <c r="E9997" s="115">
        <v>13.997999999999999</v>
      </c>
      <c r="F9997" s="115">
        <v>9915</v>
      </c>
      <c r="G9997" s="126">
        <v>0</v>
      </c>
      <c r="H9997" s="126">
        <v>4.4233077183442304E+18</v>
      </c>
    </row>
    <row r="9998" spans="3:8" ht="15" customHeight="1">
      <c r="C9998" s="113" t="b">
        <v>0</v>
      </c>
      <c r="D9998" s="124">
        <v>40572</v>
      </c>
      <c r="E9998" s="115">
        <v>13.968</v>
      </c>
      <c r="F9998" s="115">
        <v>9916</v>
      </c>
      <c r="G9998" s="126">
        <v>0</v>
      </c>
      <c r="H9998" s="126">
        <v>1.9684683475100234E+18</v>
      </c>
    </row>
    <row r="9999" spans="3:8" ht="15" customHeight="1">
      <c r="C9999" s="113" t="b">
        <v>0</v>
      </c>
      <c r="D9999" s="124">
        <v>40573</v>
      </c>
      <c r="E9999" s="115">
        <v>13.999000000000001</v>
      </c>
      <c r="F9999" s="115">
        <v>9917</v>
      </c>
      <c r="G9999" s="126">
        <v>0</v>
      </c>
      <c r="H9999" s="126">
        <v>1.6547709424938418E+19</v>
      </c>
    </row>
    <row r="10000" spans="3:8" ht="15" customHeight="1">
      <c r="C10000" s="113" t="b">
        <v>0</v>
      </c>
      <c r="D10000" s="124">
        <v>40574</v>
      </c>
      <c r="E10000" s="115">
        <v>14.067</v>
      </c>
      <c r="F10000" s="115">
        <v>9918</v>
      </c>
      <c r="G10000" s="126">
        <v>0</v>
      </c>
      <c r="H10000" s="126">
        <v>2.779569418346582E+18</v>
      </c>
    </row>
    <row r="10001" spans="3:8" ht="15" customHeight="1">
      <c r="C10001" s="113" t="b">
        <v>0</v>
      </c>
      <c r="D10001" s="124">
        <v>40575</v>
      </c>
      <c r="E10001" s="115">
        <v>14.117000000000001</v>
      </c>
      <c r="F10001" s="115">
        <v>9919</v>
      </c>
      <c r="G10001" s="126">
        <v>0</v>
      </c>
      <c r="H10001" s="126">
        <v>1.3313861945290951E+19</v>
      </c>
    </row>
    <row r="10002" spans="3:8" ht="15" customHeight="1">
      <c r="C10002" s="113" t="b">
        <v>0</v>
      </c>
      <c r="D10002" s="124">
        <v>40576</v>
      </c>
      <c r="E10002" s="115">
        <v>14.154999999999999</v>
      </c>
      <c r="F10002" s="115">
        <v>9920</v>
      </c>
      <c r="G10002" s="126">
        <v>0</v>
      </c>
      <c r="H10002" s="126">
        <v>7.6305405607520973E+18</v>
      </c>
    </row>
    <row r="10003" spans="3:8" ht="15" customHeight="1">
      <c r="C10003" s="113" t="b">
        <v>0</v>
      </c>
      <c r="D10003" s="124">
        <v>40577</v>
      </c>
      <c r="E10003" s="115">
        <v>14.16</v>
      </c>
      <c r="F10003" s="115">
        <v>9921</v>
      </c>
      <c r="G10003" s="126">
        <v>0</v>
      </c>
      <c r="H10003" s="126">
        <v>6.1291569186309151E+18</v>
      </c>
    </row>
    <row r="10004" spans="3:8" ht="15" customHeight="1">
      <c r="C10004" s="113" t="b">
        <v>0</v>
      </c>
      <c r="D10004" s="124">
        <v>40578</v>
      </c>
      <c r="E10004" s="115">
        <v>14.157999999999999</v>
      </c>
      <c r="F10004" s="115">
        <v>9922</v>
      </c>
      <c r="G10004" s="126">
        <v>0</v>
      </c>
      <c r="H10004" s="126">
        <v>1.5798891357307256E+18</v>
      </c>
    </row>
    <row r="10005" spans="3:8" ht="15" customHeight="1">
      <c r="C10005" s="113" t="b">
        <v>0</v>
      </c>
      <c r="D10005" s="124">
        <v>40579</v>
      </c>
      <c r="E10005" s="115">
        <v>14.157</v>
      </c>
      <c r="F10005" s="115">
        <v>9923</v>
      </c>
      <c r="G10005" s="126">
        <v>0</v>
      </c>
      <c r="H10005" s="126">
        <v>1.5165485408454367E+19</v>
      </c>
    </row>
    <row r="10006" spans="3:8" ht="15" customHeight="1">
      <c r="C10006" s="113" t="b">
        <v>0</v>
      </c>
      <c r="D10006" s="124">
        <v>40580</v>
      </c>
      <c r="E10006" s="115">
        <v>14.217000000000001</v>
      </c>
      <c r="F10006" s="115">
        <v>9924</v>
      </c>
      <c r="G10006" s="126">
        <v>0</v>
      </c>
      <c r="H10006" s="126">
        <v>4.5397068400569436E+18</v>
      </c>
    </row>
    <row r="10007" spans="3:8" ht="15" customHeight="1">
      <c r="C10007" s="113" t="b">
        <v>0</v>
      </c>
      <c r="D10007" s="124">
        <v>40581</v>
      </c>
      <c r="E10007" s="115">
        <v>14.198</v>
      </c>
      <c r="F10007" s="115">
        <v>9925</v>
      </c>
      <c r="G10007" s="126">
        <v>0</v>
      </c>
      <c r="H10007" s="126">
        <v>8.078244543049193E+17</v>
      </c>
    </row>
    <row r="10008" spans="3:8" ht="15" customHeight="1">
      <c r="C10008" s="113" t="b">
        <v>0</v>
      </c>
      <c r="D10008" s="124">
        <v>40582</v>
      </c>
      <c r="E10008" s="115">
        <v>14.319000000000001</v>
      </c>
      <c r="F10008" s="115">
        <v>9926</v>
      </c>
      <c r="G10008" s="126">
        <v>0</v>
      </c>
      <c r="H10008" s="126">
        <v>2.6855981450324751E+18</v>
      </c>
    </row>
    <row r="10009" spans="3:8" ht="15" customHeight="1">
      <c r="C10009" s="113" t="b">
        <v>0</v>
      </c>
      <c r="D10009" s="124">
        <v>40583</v>
      </c>
      <c r="E10009" s="115">
        <v>14.221</v>
      </c>
      <c r="F10009" s="115">
        <v>9927</v>
      </c>
      <c r="G10009" s="126">
        <v>0</v>
      </c>
      <c r="H10009" s="126">
        <v>2.2953037101871375E+18</v>
      </c>
    </row>
    <row r="10010" spans="3:8" ht="15" customHeight="1">
      <c r="C10010" s="113" t="b">
        <v>0</v>
      </c>
      <c r="D10010" s="124">
        <v>40584</v>
      </c>
      <c r="E10010" s="115">
        <v>14.265000000000001</v>
      </c>
      <c r="F10010" s="115">
        <v>9928</v>
      </c>
      <c r="G10010" s="126">
        <v>0</v>
      </c>
      <c r="H10010" s="126">
        <v>6.6451868861636372E+18</v>
      </c>
    </row>
    <row r="10011" spans="3:8" ht="15" customHeight="1">
      <c r="C10011" s="113" t="b">
        <v>0</v>
      </c>
      <c r="D10011" s="124">
        <v>40585</v>
      </c>
      <c r="E10011" s="115">
        <v>14.284000000000001</v>
      </c>
      <c r="F10011" s="115">
        <v>9929</v>
      </c>
      <c r="G10011" s="126">
        <v>0</v>
      </c>
      <c r="H10011" s="126">
        <v>1.7439646248945431E+19</v>
      </c>
    </row>
    <row r="10012" spans="3:8" ht="15" customHeight="1">
      <c r="C10012" s="113" t="b">
        <v>0</v>
      </c>
      <c r="D10012" s="124">
        <v>40586</v>
      </c>
      <c r="E10012" s="115">
        <v>14.302</v>
      </c>
      <c r="F10012" s="115">
        <v>9930</v>
      </c>
      <c r="G10012" s="126">
        <v>0</v>
      </c>
      <c r="H10012" s="126">
        <v>4.4402799543809628E+18</v>
      </c>
    </row>
    <row r="10013" spans="3:8" ht="15" customHeight="1">
      <c r="C10013" s="113" t="b">
        <v>0</v>
      </c>
      <c r="D10013" s="124">
        <v>40587</v>
      </c>
      <c r="E10013" s="115">
        <v>14.404</v>
      </c>
      <c r="F10013" s="115">
        <v>9931</v>
      </c>
      <c r="G10013" s="126">
        <v>0</v>
      </c>
      <c r="H10013" s="126">
        <v>1.1017708462669629E+19</v>
      </c>
    </row>
    <row r="10014" spans="3:8" ht="15" customHeight="1">
      <c r="C10014" s="113" t="b">
        <v>0</v>
      </c>
      <c r="D10014" s="124">
        <v>40588</v>
      </c>
      <c r="E10014" s="115">
        <v>14.379</v>
      </c>
      <c r="F10014" s="115">
        <v>9932</v>
      </c>
      <c r="G10014" s="126">
        <v>0</v>
      </c>
      <c r="H10014" s="126">
        <v>3.481610426958466E+18</v>
      </c>
    </row>
    <row r="10015" spans="3:8" ht="15" customHeight="1">
      <c r="C10015" s="113" t="b">
        <v>0</v>
      </c>
      <c r="D10015" s="124">
        <v>40589</v>
      </c>
      <c r="E10015" s="115">
        <v>14.493</v>
      </c>
      <c r="F10015" s="115">
        <v>9933</v>
      </c>
      <c r="G10015" s="126">
        <v>0</v>
      </c>
      <c r="H10015" s="126">
        <v>6.5774782741362125E+18</v>
      </c>
    </row>
    <row r="10016" spans="3:8" ht="15" customHeight="1">
      <c r="C10016" s="113" t="b">
        <v>0</v>
      </c>
      <c r="D10016" s="124">
        <v>40590</v>
      </c>
      <c r="E10016" s="115">
        <v>14.493</v>
      </c>
      <c r="F10016" s="115">
        <v>9934</v>
      </c>
      <c r="G10016" s="126">
        <v>0</v>
      </c>
      <c r="H10016" s="126">
        <v>1.2883455099320107E+19</v>
      </c>
    </row>
    <row r="10017" spans="3:8" ht="15" customHeight="1">
      <c r="C10017" s="113" t="b">
        <v>0</v>
      </c>
      <c r="D10017" s="124">
        <v>40591</v>
      </c>
      <c r="E10017" s="115">
        <v>14.476000000000001</v>
      </c>
      <c r="F10017" s="115">
        <v>9935</v>
      </c>
      <c r="G10017" s="126">
        <v>0</v>
      </c>
      <c r="H10017" s="126">
        <v>1.5005619329361562E+19</v>
      </c>
    </row>
    <row r="10018" spans="3:8" ht="15" customHeight="1">
      <c r="C10018" s="113" t="b">
        <v>0</v>
      </c>
      <c r="D10018" s="124">
        <v>40592</v>
      </c>
      <c r="E10018" s="115">
        <v>14.49</v>
      </c>
      <c r="F10018" s="115">
        <v>9936</v>
      </c>
      <c r="G10018" s="126">
        <v>0</v>
      </c>
      <c r="H10018" s="126">
        <v>7.3460124384056289E+18</v>
      </c>
    </row>
    <row r="10019" spans="3:8" ht="15" customHeight="1">
      <c r="C10019" s="113" t="b">
        <v>0</v>
      </c>
      <c r="D10019" s="124">
        <v>40593</v>
      </c>
      <c r="E10019" s="115">
        <v>14.489000000000001</v>
      </c>
      <c r="F10019" s="115">
        <v>9937</v>
      </c>
      <c r="G10019" s="126">
        <v>0</v>
      </c>
      <c r="H10019" s="126">
        <v>8.7915612112149722E+17</v>
      </c>
    </row>
    <row r="10020" spans="3:8" ht="15" customHeight="1">
      <c r="C10020" s="113" t="b">
        <v>0</v>
      </c>
      <c r="D10020" s="124">
        <v>40594</v>
      </c>
      <c r="E10020" s="115">
        <v>14.467000000000001</v>
      </c>
      <c r="F10020" s="115">
        <v>9938</v>
      </c>
      <c r="G10020" s="126">
        <v>0</v>
      </c>
      <c r="H10020" s="126">
        <v>1.5866095133986722E+19</v>
      </c>
    </row>
    <row r="10021" spans="3:8" ht="15" customHeight="1">
      <c r="C10021" s="113" t="b">
        <v>0</v>
      </c>
      <c r="D10021" s="124">
        <v>40595</v>
      </c>
      <c r="E10021" s="115">
        <v>14.477</v>
      </c>
      <c r="F10021" s="115">
        <v>9939</v>
      </c>
      <c r="G10021" s="126">
        <v>0</v>
      </c>
      <c r="H10021" s="126">
        <v>1.637213996503543E+19</v>
      </c>
    </row>
    <row r="10022" spans="3:8" ht="15" customHeight="1">
      <c r="C10022" s="113" t="b">
        <v>0</v>
      </c>
      <c r="D10022" s="124">
        <v>40596</v>
      </c>
      <c r="E10022" s="115">
        <v>14.47</v>
      </c>
      <c r="F10022" s="115">
        <v>9940</v>
      </c>
      <c r="G10022" s="126">
        <v>0</v>
      </c>
      <c r="H10022" s="126">
        <v>1.2578937451924095E+19</v>
      </c>
    </row>
    <row r="10023" spans="3:8" ht="15" customHeight="1">
      <c r="C10023" s="113" t="b">
        <v>0</v>
      </c>
      <c r="D10023" s="124">
        <v>40597</v>
      </c>
      <c r="E10023" s="115">
        <v>14.571</v>
      </c>
      <c r="F10023" s="115">
        <v>9941</v>
      </c>
      <c r="G10023" s="126">
        <v>0</v>
      </c>
      <c r="H10023" s="126">
        <v>5.4507282196556012E+18</v>
      </c>
    </row>
    <row r="10024" spans="3:8" ht="15" customHeight="1">
      <c r="C10024" s="113" t="b">
        <v>0</v>
      </c>
      <c r="D10024" s="124">
        <v>40598</v>
      </c>
      <c r="E10024" s="115">
        <v>14.49</v>
      </c>
      <c r="F10024" s="115">
        <v>9942</v>
      </c>
      <c r="G10024" s="126">
        <v>0</v>
      </c>
      <c r="H10024" s="126">
        <v>1.4270568836475859E+19</v>
      </c>
    </row>
    <row r="10025" spans="3:8" ht="15" customHeight="1">
      <c r="C10025" s="113" t="b">
        <v>0</v>
      </c>
      <c r="D10025" s="124">
        <v>40599</v>
      </c>
      <c r="E10025" s="115">
        <v>14.465999999999999</v>
      </c>
      <c r="F10025" s="115">
        <v>9943</v>
      </c>
      <c r="G10025" s="126">
        <v>0</v>
      </c>
      <c r="H10025" s="126">
        <v>4.1722473976508524E+18</v>
      </c>
    </row>
    <row r="10026" spans="3:8" ht="15" customHeight="1">
      <c r="C10026" s="113" t="b">
        <v>0</v>
      </c>
      <c r="D10026" s="124">
        <v>40600</v>
      </c>
      <c r="E10026" s="115">
        <v>14.516999999999999</v>
      </c>
      <c r="F10026" s="115">
        <v>9944</v>
      </c>
      <c r="G10026" s="126">
        <v>0</v>
      </c>
      <c r="H10026" s="126">
        <v>5.9617728616569344E+18</v>
      </c>
    </row>
    <row r="10027" spans="3:8" ht="15" customHeight="1">
      <c r="C10027" s="113" t="b">
        <v>0</v>
      </c>
      <c r="D10027" s="124">
        <v>40601</v>
      </c>
      <c r="E10027" s="115">
        <v>14.47</v>
      </c>
      <c r="F10027" s="115">
        <v>9945</v>
      </c>
      <c r="G10027" s="126">
        <v>0</v>
      </c>
      <c r="H10027" s="126">
        <v>2.333855518490882E+18</v>
      </c>
    </row>
    <row r="10028" spans="3:8" ht="15" customHeight="1">
      <c r="C10028" s="113" t="b">
        <v>0</v>
      </c>
      <c r="D10028" s="124">
        <v>40602</v>
      </c>
      <c r="E10028" s="115">
        <v>14.46</v>
      </c>
      <c r="F10028" s="115">
        <v>9946</v>
      </c>
      <c r="G10028" s="126">
        <v>0</v>
      </c>
      <c r="H10028" s="126">
        <v>1.0413226010374746E+18</v>
      </c>
    </row>
    <row r="10029" spans="3:8" ht="15" customHeight="1">
      <c r="C10029" s="113" t="b">
        <v>0</v>
      </c>
      <c r="D10029" s="124">
        <v>40603</v>
      </c>
      <c r="E10029" s="115">
        <v>14.472</v>
      </c>
      <c r="F10029" s="115">
        <v>9947</v>
      </c>
      <c r="G10029" s="126">
        <v>0</v>
      </c>
      <c r="H10029" s="126">
        <v>1.1797348141800253E+19</v>
      </c>
    </row>
    <row r="10030" spans="3:8" ht="15" customHeight="1">
      <c r="C10030" s="113" t="b">
        <v>0</v>
      </c>
      <c r="D10030" s="124">
        <v>40604</v>
      </c>
      <c r="E10030" s="115">
        <v>14.44</v>
      </c>
      <c r="F10030" s="115">
        <v>9948</v>
      </c>
      <c r="G10030" s="126">
        <v>0</v>
      </c>
      <c r="H10030" s="126">
        <v>1.2091242381931794E+18</v>
      </c>
    </row>
    <row r="10031" spans="3:8" ht="15" customHeight="1">
      <c r="C10031" s="113" t="b">
        <v>0</v>
      </c>
      <c r="D10031" s="124">
        <v>40605</v>
      </c>
      <c r="E10031" s="115">
        <v>14.545</v>
      </c>
      <c r="F10031" s="115">
        <v>9949</v>
      </c>
      <c r="G10031" s="126">
        <v>0</v>
      </c>
      <c r="H10031" s="126">
        <v>1.1348320824562373E+19</v>
      </c>
    </row>
    <row r="10032" spans="3:8" ht="15" customHeight="1">
      <c r="C10032" s="113" t="b">
        <v>0</v>
      </c>
      <c r="D10032" s="124">
        <v>40606</v>
      </c>
      <c r="E10032" s="115">
        <v>14.554</v>
      </c>
      <c r="F10032" s="115">
        <v>9950</v>
      </c>
      <c r="G10032" s="126">
        <v>0</v>
      </c>
      <c r="H10032" s="126">
        <v>8.870453795986303E+18</v>
      </c>
    </row>
    <row r="10033" spans="3:8" ht="15" customHeight="1">
      <c r="C10033" s="113" t="b">
        <v>0</v>
      </c>
      <c r="D10033" s="124">
        <v>40607</v>
      </c>
      <c r="E10033" s="115">
        <v>14.646000000000001</v>
      </c>
      <c r="F10033" s="115">
        <v>9951</v>
      </c>
      <c r="G10033" s="126">
        <v>0</v>
      </c>
      <c r="H10033" s="126">
        <v>5.435402417416919E+18</v>
      </c>
    </row>
    <row r="10034" spans="3:8" ht="15" customHeight="1">
      <c r="C10034" s="113" t="b">
        <v>0</v>
      </c>
      <c r="D10034" s="124">
        <v>40608</v>
      </c>
      <c r="E10034" s="115">
        <v>14.673</v>
      </c>
      <c r="F10034" s="115">
        <v>9952</v>
      </c>
      <c r="G10034" s="126">
        <v>0</v>
      </c>
      <c r="H10034" s="126">
        <v>1.374377083602227E+19</v>
      </c>
    </row>
    <row r="10035" spans="3:8" ht="15" customHeight="1">
      <c r="C10035" s="113" t="b">
        <v>0</v>
      </c>
      <c r="D10035" s="124">
        <v>40609</v>
      </c>
      <c r="E10035" s="115">
        <v>14.704000000000001</v>
      </c>
      <c r="F10035" s="115">
        <v>9953</v>
      </c>
      <c r="G10035" s="126">
        <v>0</v>
      </c>
      <c r="H10035" s="126">
        <v>7.8863892252622991E+18</v>
      </c>
    </row>
    <row r="10036" spans="3:8" ht="15" customHeight="1">
      <c r="C10036" s="113" t="b">
        <v>0</v>
      </c>
      <c r="D10036" s="124">
        <v>40610</v>
      </c>
      <c r="E10036" s="115">
        <v>14.654</v>
      </c>
      <c r="F10036" s="115">
        <v>9954</v>
      </c>
      <c r="G10036" s="126">
        <v>0</v>
      </c>
      <c r="H10036" s="126">
        <v>8.8469648505111429E+18</v>
      </c>
    </row>
    <row r="10037" spans="3:8" ht="15" customHeight="1">
      <c r="C10037" s="113" t="b">
        <v>0</v>
      </c>
      <c r="D10037" s="124">
        <v>40611</v>
      </c>
      <c r="E10037" s="115">
        <v>14.656000000000001</v>
      </c>
      <c r="F10037" s="115">
        <v>9955</v>
      </c>
      <c r="G10037" s="126">
        <v>0</v>
      </c>
      <c r="H10037" s="126">
        <v>1.3702208171374813E+19</v>
      </c>
    </row>
    <row r="10038" spans="3:8" ht="15" customHeight="1">
      <c r="C10038" s="113" t="b">
        <v>0</v>
      </c>
      <c r="D10038" s="124">
        <v>40612</v>
      </c>
      <c r="E10038" s="115">
        <v>14.577999999999999</v>
      </c>
      <c r="F10038" s="115">
        <v>9956</v>
      </c>
      <c r="G10038" s="126">
        <v>0</v>
      </c>
      <c r="H10038" s="126">
        <v>1.6092521118364555E+19</v>
      </c>
    </row>
    <row r="10039" spans="3:8" ht="15" customHeight="1">
      <c r="C10039" s="113" t="b">
        <v>0</v>
      </c>
      <c r="D10039" s="124">
        <v>40613</v>
      </c>
      <c r="E10039" s="115">
        <v>14.553000000000001</v>
      </c>
      <c r="F10039" s="115">
        <v>9957</v>
      </c>
      <c r="G10039" s="126">
        <v>0</v>
      </c>
      <c r="H10039" s="126">
        <v>1.239957379449959E+19</v>
      </c>
    </row>
    <row r="10040" spans="3:8" ht="15" customHeight="1">
      <c r="C10040" s="113" t="b">
        <v>0</v>
      </c>
      <c r="D10040" s="124">
        <v>40614</v>
      </c>
      <c r="E10040" s="115">
        <v>14.542</v>
      </c>
      <c r="F10040" s="115">
        <v>9958</v>
      </c>
      <c r="G10040" s="126">
        <v>0</v>
      </c>
      <c r="H10040" s="126">
        <v>5.3251428383140239E+18</v>
      </c>
    </row>
    <row r="10041" spans="3:8" ht="15" customHeight="1">
      <c r="C10041" s="113" t="b">
        <v>0</v>
      </c>
      <c r="D10041" s="124">
        <v>40615</v>
      </c>
      <c r="E10041" s="115">
        <v>14.592000000000001</v>
      </c>
      <c r="F10041" s="115">
        <v>9959</v>
      </c>
      <c r="G10041" s="126">
        <v>0</v>
      </c>
      <c r="H10041" s="126">
        <v>1.7152285197137431E+19</v>
      </c>
    </row>
    <row r="10042" spans="3:8" ht="15" customHeight="1">
      <c r="C10042" s="113" t="b">
        <v>0</v>
      </c>
      <c r="D10042" s="124">
        <v>40616</v>
      </c>
      <c r="E10042" s="115">
        <v>14.619</v>
      </c>
      <c r="F10042" s="115">
        <v>9960</v>
      </c>
      <c r="G10042" s="126">
        <v>0</v>
      </c>
      <c r="H10042" s="126">
        <v>4.2414628332803011E+18</v>
      </c>
    </row>
    <row r="10043" spans="3:8" ht="15" customHeight="1">
      <c r="C10043" s="113" t="b">
        <v>0</v>
      </c>
      <c r="D10043" s="124">
        <v>40617</v>
      </c>
      <c r="E10043" s="115">
        <v>14.602</v>
      </c>
      <c r="F10043" s="115">
        <v>9961</v>
      </c>
      <c r="G10043" s="126">
        <v>0</v>
      </c>
      <c r="H10043" s="126">
        <v>7.3687871593971978E+18</v>
      </c>
    </row>
    <row r="10044" spans="3:8" ht="15" customHeight="1">
      <c r="C10044" s="113" t="b">
        <v>0</v>
      </c>
      <c r="D10044" s="124">
        <v>40618</v>
      </c>
      <c r="E10044" s="115">
        <v>14.676</v>
      </c>
      <c r="F10044" s="115">
        <v>9962</v>
      </c>
      <c r="G10044" s="126">
        <v>0</v>
      </c>
      <c r="H10044" s="126">
        <v>1.1214233103300622E+19</v>
      </c>
    </row>
    <row r="10045" spans="3:8" ht="15" customHeight="1">
      <c r="C10045" s="113" t="b">
        <v>0</v>
      </c>
      <c r="D10045" s="124">
        <v>40619</v>
      </c>
      <c r="E10045" s="115">
        <v>14.673</v>
      </c>
      <c r="F10045" s="115">
        <v>9963</v>
      </c>
      <c r="G10045" s="126">
        <v>0</v>
      </c>
      <c r="H10045" s="126">
        <v>6.0101974524488694E+18</v>
      </c>
    </row>
    <row r="10046" spans="3:8" ht="15" customHeight="1">
      <c r="C10046" s="113" t="b">
        <v>0</v>
      </c>
      <c r="D10046" s="124">
        <v>40620</v>
      </c>
      <c r="E10046" s="115">
        <v>14.606</v>
      </c>
      <c r="F10046" s="115">
        <v>9964</v>
      </c>
      <c r="G10046" s="126">
        <v>0</v>
      </c>
      <c r="H10046" s="126">
        <v>8.2966383864867185E+18</v>
      </c>
    </row>
    <row r="10047" spans="3:8" ht="15" customHeight="1">
      <c r="C10047" s="113" t="b">
        <v>0</v>
      </c>
      <c r="D10047" s="124">
        <v>40621</v>
      </c>
      <c r="E10047" s="115">
        <v>14.504</v>
      </c>
      <c r="F10047" s="115">
        <v>9965</v>
      </c>
      <c r="G10047" s="126">
        <v>0</v>
      </c>
      <c r="H10047" s="126">
        <v>1.0184725748665221E+19</v>
      </c>
    </row>
    <row r="10048" spans="3:8" ht="15" customHeight="1">
      <c r="C10048" s="113" t="b">
        <v>0</v>
      </c>
      <c r="D10048" s="124">
        <v>40622</v>
      </c>
      <c r="E10048" s="115">
        <v>14.458</v>
      </c>
      <c r="F10048" s="115">
        <v>9966</v>
      </c>
      <c r="G10048" s="126">
        <v>0</v>
      </c>
      <c r="H10048" s="126">
        <v>7.1878272910540708E+18</v>
      </c>
    </row>
    <row r="10049" spans="3:8" ht="15" customHeight="1">
      <c r="C10049" s="113" t="b">
        <v>0</v>
      </c>
      <c r="D10049" s="124">
        <v>40623</v>
      </c>
      <c r="E10049" s="115">
        <v>14.438000000000001</v>
      </c>
      <c r="F10049" s="115">
        <v>9967</v>
      </c>
      <c r="G10049" s="126">
        <v>0</v>
      </c>
      <c r="H10049" s="126">
        <v>7.0483485290978509E+18</v>
      </c>
    </row>
    <row r="10050" spans="3:8" ht="15" customHeight="1">
      <c r="C10050" s="113" t="b">
        <v>0</v>
      </c>
      <c r="D10050" s="124">
        <v>40624</v>
      </c>
      <c r="E10050" s="115">
        <v>14.423</v>
      </c>
      <c r="F10050" s="115">
        <v>9968</v>
      </c>
      <c r="G10050" s="126">
        <v>0</v>
      </c>
      <c r="H10050" s="126">
        <v>1.6288088844683145E+19</v>
      </c>
    </row>
    <row r="10051" spans="3:8" ht="15" customHeight="1">
      <c r="C10051" s="113" t="b">
        <v>0</v>
      </c>
      <c r="D10051" s="124">
        <v>40625</v>
      </c>
      <c r="E10051" s="115">
        <v>14.500999999999999</v>
      </c>
      <c r="F10051" s="115">
        <v>9969</v>
      </c>
      <c r="G10051" s="126">
        <v>0</v>
      </c>
      <c r="H10051" s="126">
        <v>1.5137288199144899E+18</v>
      </c>
    </row>
    <row r="10052" spans="3:8" ht="15" customHeight="1">
      <c r="C10052" s="113" t="b">
        <v>0</v>
      </c>
      <c r="D10052" s="124">
        <v>40626</v>
      </c>
      <c r="E10052" s="115">
        <v>14.483000000000001</v>
      </c>
      <c r="F10052" s="115">
        <v>9970</v>
      </c>
      <c r="G10052" s="126">
        <v>0</v>
      </c>
      <c r="H10052" s="126">
        <v>1.6757342589613752E+19</v>
      </c>
    </row>
    <row r="10053" spans="3:8" ht="15" customHeight="1">
      <c r="C10053" s="113" t="b">
        <v>0</v>
      </c>
      <c r="D10053" s="124">
        <v>40627</v>
      </c>
      <c r="E10053" s="115">
        <v>14.449</v>
      </c>
      <c r="F10053" s="115">
        <v>9971</v>
      </c>
      <c r="G10053" s="126">
        <v>0</v>
      </c>
      <c r="H10053" s="126">
        <v>1.0504007175783006E+19</v>
      </c>
    </row>
    <row r="10054" spans="3:8" ht="15" customHeight="1">
      <c r="C10054" s="113" t="b">
        <v>0</v>
      </c>
      <c r="D10054" s="124">
        <v>40628</v>
      </c>
      <c r="E10054" s="115">
        <v>14.475</v>
      </c>
      <c r="F10054" s="115">
        <v>9972</v>
      </c>
      <c r="G10054" s="126">
        <v>0</v>
      </c>
      <c r="H10054" s="126">
        <v>1.0319203407099918E+19</v>
      </c>
    </row>
    <row r="10055" spans="3:8" ht="15" customHeight="1">
      <c r="C10055" s="113" t="b">
        <v>0</v>
      </c>
      <c r="D10055" s="124">
        <v>40629</v>
      </c>
      <c r="E10055" s="115">
        <v>14.475</v>
      </c>
      <c r="F10055" s="115">
        <v>9973</v>
      </c>
      <c r="G10055" s="126">
        <v>0</v>
      </c>
      <c r="H10055" s="126">
        <v>8.0074379068108954E+18</v>
      </c>
    </row>
    <row r="10056" spans="3:8" ht="15" customHeight="1">
      <c r="C10056" s="113" t="b">
        <v>0</v>
      </c>
      <c r="D10056" s="124">
        <v>40630</v>
      </c>
      <c r="E10056" s="115">
        <v>14.430999999999999</v>
      </c>
      <c r="F10056" s="115">
        <v>9974</v>
      </c>
      <c r="G10056" s="126">
        <v>0</v>
      </c>
      <c r="H10056" s="126">
        <v>9.5841586693050225E+18</v>
      </c>
    </row>
    <row r="10057" spans="3:8" ht="15" customHeight="1">
      <c r="C10057" s="113" t="b">
        <v>0</v>
      </c>
      <c r="D10057" s="124">
        <v>40631</v>
      </c>
      <c r="E10057" s="115">
        <v>14.451000000000001</v>
      </c>
      <c r="F10057" s="115">
        <v>9975</v>
      </c>
      <c r="G10057" s="126">
        <v>0</v>
      </c>
      <c r="H10057" s="126">
        <v>1.7045259958951602E+19</v>
      </c>
    </row>
    <row r="10058" spans="3:8" ht="15" customHeight="1">
      <c r="C10058" s="113" t="b">
        <v>0</v>
      </c>
      <c r="D10058" s="124">
        <v>40632</v>
      </c>
      <c r="E10058" s="115">
        <v>14.521000000000001</v>
      </c>
      <c r="F10058" s="115">
        <v>9976</v>
      </c>
      <c r="G10058" s="126">
        <v>0</v>
      </c>
      <c r="H10058" s="126">
        <v>1.6075241638800853E+19</v>
      </c>
    </row>
    <row r="10059" spans="3:8" ht="15" customHeight="1">
      <c r="C10059" s="113" t="b">
        <v>0</v>
      </c>
      <c r="D10059" s="124">
        <v>40633</v>
      </c>
      <c r="E10059" s="115">
        <v>14.548</v>
      </c>
      <c r="F10059" s="115">
        <v>9977</v>
      </c>
      <c r="G10059" s="126">
        <v>0</v>
      </c>
      <c r="H10059" s="126">
        <v>1.0263144576980105E+19</v>
      </c>
    </row>
    <row r="10060" spans="3:8" ht="15" customHeight="1">
      <c r="C10060" s="113" t="b">
        <v>0</v>
      </c>
      <c r="D10060" s="124">
        <v>40634</v>
      </c>
      <c r="E10060" s="115">
        <v>14.529</v>
      </c>
      <c r="F10060" s="115">
        <v>9978</v>
      </c>
      <c r="G10060" s="126">
        <v>0</v>
      </c>
      <c r="H10060" s="126">
        <v>5.7253522189398897E+18</v>
      </c>
    </row>
    <row r="10061" spans="3:8" ht="15" customHeight="1">
      <c r="C10061" s="113" t="b">
        <v>0</v>
      </c>
      <c r="D10061" s="124">
        <v>40635</v>
      </c>
      <c r="E10061" s="115">
        <v>14.557</v>
      </c>
      <c r="F10061" s="115">
        <v>9979</v>
      </c>
      <c r="G10061" s="126">
        <v>0</v>
      </c>
      <c r="H10061" s="126">
        <v>5.743761528380757E+18</v>
      </c>
    </row>
    <row r="10062" spans="3:8" ht="15" customHeight="1">
      <c r="C10062" s="113" t="b">
        <v>0</v>
      </c>
      <c r="D10062" s="124">
        <v>40636</v>
      </c>
      <c r="E10062" s="115">
        <v>14.423</v>
      </c>
      <c r="F10062" s="115">
        <v>9980</v>
      </c>
      <c r="G10062" s="126">
        <v>0</v>
      </c>
      <c r="H10062" s="126">
        <v>5.6969835582568038E+18</v>
      </c>
    </row>
    <row r="10063" spans="3:8" ht="15" customHeight="1">
      <c r="C10063" s="113" t="b">
        <v>0</v>
      </c>
      <c r="D10063" s="124">
        <v>40637</v>
      </c>
      <c r="E10063" s="115">
        <v>14.33</v>
      </c>
      <c r="F10063" s="115">
        <v>9981</v>
      </c>
      <c r="G10063" s="126">
        <v>0</v>
      </c>
      <c r="H10063" s="126">
        <v>1.2807497877420534E+19</v>
      </c>
    </row>
    <row r="10064" spans="3:8" ht="15" customHeight="1">
      <c r="C10064" s="113" t="b">
        <v>0</v>
      </c>
      <c r="D10064" s="124">
        <v>40638</v>
      </c>
      <c r="E10064" s="115">
        <v>14.4</v>
      </c>
      <c r="F10064" s="115">
        <v>9982</v>
      </c>
      <c r="G10064" s="126">
        <v>0</v>
      </c>
      <c r="H10064" s="126">
        <v>1.3771812254412481E+19</v>
      </c>
    </row>
    <row r="10065" spans="3:8" ht="15" customHeight="1">
      <c r="C10065" s="113" t="b">
        <v>0</v>
      </c>
      <c r="D10065" s="124">
        <v>40639</v>
      </c>
      <c r="E10065" s="115">
        <v>14.35</v>
      </c>
      <c r="F10065" s="115">
        <v>9983</v>
      </c>
      <c r="G10065" s="126">
        <v>0</v>
      </c>
      <c r="H10065" s="126">
        <v>4.618207538125569E+18</v>
      </c>
    </row>
    <row r="10066" spans="3:8" ht="15" customHeight="1">
      <c r="C10066" s="113" t="b">
        <v>0</v>
      </c>
      <c r="D10066" s="124">
        <v>40640</v>
      </c>
      <c r="E10066" s="115">
        <v>14.397</v>
      </c>
      <c r="F10066" s="115">
        <v>9984</v>
      </c>
      <c r="G10066" s="126">
        <v>0</v>
      </c>
      <c r="H10066" s="126">
        <v>3.0722631517161441E+18</v>
      </c>
    </row>
    <row r="10067" spans="3:8" ht="15" customHeight="1">
      <c r="C10067" s="113" t="b">
        <v>0</v>
      </c>
      <c r="D10067" s="124">
        <v>40641</v>
      </c>
      <c r="E10067" s="115">
        <v>14.254</v>
      </c>
      <c r="F10067" s="115">
        <v>9985</v>
      </c>
      <c r="G10067" s="126">
        <v>0</v>
      </c>
      <c r="H10067" s="126">
        <v>7.508987928870101E+18</v>
      </c>
    </row>
    <row r="10068" spans="3:8" ht="15" customHeight="1">
      <c r="C10068" s="113" t="b">
        <v>0</v>
      </c>
      <c r="D10068" s="124">
        <v>40642</v>
      </c>
      <c r="E10068" s="115">
        <v>14.22</v>
      </c>
      <c r="F10068" s="115">
        <v>9986</v>
      </c>
      <c r="G10068" s="126">
        <v>0</v>
      </c>
      <c r="H10068" s="126">
        <v>1.5444305535869276E+19</v>
      </c>
    </row>
    <row r="10069" spans="3:8" ht="15" customHeight="1">
      <c r="C10069" s="113" t="b">
        <v>0</v>
      </c>
      <c r="D10069" s="124">
        <v>40643</v>
      </c>
      <c r="E10069" s="115">
        <v>14.241</v>
      </c>
      <c r="F10069" s="115">
        <v>9987</v>
      </c>
      <c r="G10069" s="126">
        <v>0</v>
      </c>
      <c r="H10069" s="126">
        <v>7.1409851601358817E+18</v>
      </c>
    </row>
    <row r="10070" spans="3:8" ht="15" customHeight="1">
      <c r="C10070" s="113" t="b">
        <v>0</v>
      </c>
      <c r="D10070" s="124">
        <v>40644</v>
      </c>
      <c r="E10070" s="115">
        <v>14.26</v>
      </c>
      <c r="F10070" s="115">
        <v>9988</v>
      </c>
      <c r="G10070" s="126">
        <v>0</v>
      </c>
      <c r="H10070" s="126">
        <v>2.5827843945109488E+17</v>
      </c>
    </row>
    <row r="10071" spans="3:8" ht="15" customHeight="1">
      <c r="C10071" s="113" t="b">
        <v>0</v>
      </c>
      <c r="D10071" s="124">
        <v>40645</v>
      </c>
      <c r="E10071" s="115">
        <v>14.260999999999999</v>
      </c>
      <c r="F10071" s="115">
        <v>9989</v>
      </c>
      <c r="G10071" s="126">
        <v>0</v>
      </c>
      <c r="H10071" s="126">
        <v>1.1883272462435781E+19</v>
      </c>
    </row>
    <row r="10072" spans="3:8" ht="15" customHeight="1">
      <c r="C10072" s="113" t="b">
        <v>0</v>
      </c>
      <c r="D10072" s="124">
        <v>40646</v>
      </c>
      <c r="E10072" s="115">
        <v>14.231999999999999</v>
      </c>
      <c r="F10072" s="115">
        <v>9990</v>
      </c>
      <c r="G10072" s="126">
        <v>0</v>
      </c>
      <c r="H10072" s="126">
        <v>5.9475619999071171E+18</v>
      </c>
    </row>
    <row r="10073" spans="3:8" ht="15" customHeight="1">
      <c r="C10073" s="113" t="b">
        <v>0</v>
      </c>
      <c r="D10073" s="124">
        <v>40647</v>
      </c>
      <c r="E10073" s="115">
        <v>14.263999999999999</v>
      </c>
      <c r="F10073" s="115">
        <v>9991</v>
      </c>
      <c r="G10073" s="126">
        <v>0</v>
      </c>
      <c r="H10073" s="126">
        <v>1.2136681908339214E+19</v>
      </c>
    </row>
    <row r="10074" spans="3:8" ht="15" customHeight="1">
      <c r="C10074" s="113" t="b">
        <v>0</v>
      </c>
      <c r="D10074" s="124">
        <v>40648</v>
      </c>
      <c r="E10074" s="115">
        <v>14.231999999999999</v>
      </c>
      <c r="F10074" s="115">
        <v>9992</v>
      </c>
      <c r="G10074" s="126">
        <v>0</v>
      </c>
      <c r="H10074" s="126">
        <v>9.8530736035156623E+18</v>
      </c>
    </row>
    <row r="10075" spans="3:8" ht="15" customHeight="1">
      <c r="C10075" s="113" t="b">
        <v>0</v>
      </c>
      <c r="D10075" s="124">
        <v>40649</v>
      </c>
      <c r="E10075" s="115">
        <v>14.157</v>
      </c>
      <c r="F10075" s="115">
        <v>9993</v>
      </c>
      <c r="G10075" s="126">
        <v>0</v>
      </c>
      <c r="H10075" s="126">
        <v>7.9938642677096315E+18</v>
      </c>
    </row>
    <row r="10076" spans="3:8" ht="15" customHeight="1">
      <c r="C10076" s="113" t="b">
        <v>0</v>
      </c>
      <c r="D10076" s="124">
        <v>40650</v>
      </c>
      <c r="E10076" s="115">
        <v>14.138</v>
      </c>
      <c r="F10076" s="115">
        <v>9994</v>
      </c>
      <c r="G10076" s="126">
        <v>0</v>
      </c>
      <c r="H10076" s="126">
        <v>1.2803448721251908E+19</v>
      </c>
    </row>
    <row r="10077" spans="3:8" ht="15" customHeight="1">
      <c r="C10077" s="113" t="b">
        <v>0</v>
      </c>
      <c r="D10077" s="124">
        <v>40651</v>
      </c>
      <c r="E10077" s="115">
        <v>14.077</v>
      </c>
      <c r="F10077" s="115">
        <v>9995</v>
      </c>
      <c r="G10077" s="126">
        <v>0</v>
      </c>
      <c r="H10077" s="126">
        <v>6.6274947342796114E+18</v>
      </c>
    </row>
    <row r="10078" spans="3:8" ht="15" customHeight="1">
      <c r="C10078" s="113" t="b">
        <v>0</v>
      </c>
      <c r="D10078" s="124">
        <v>40652</v>
      </c>
      <c r="E10078" s="115">
        <v>14.035</v>
      </c>
      <c r="F10078" s="115">
        <v>9996</v>
      </c>
      <c r="G10078" s="126">
        <v>0</v>
      </c>
      <c r="H10078" s="126">
        <v>5.4661826649604362E+18</v>
      </c>
    </row>
    <row r="10079" spans="3:8" ht="15" customHeight="1">
      <c r="C10079" s="113" t="b">
        <v>0</v>
      </c>
      <c r="D10079" s="124">
        <v>40653</v>
      </c>
      <c r="E10079" s="115">
        <v>13.952999999999999</v>
      </c>
      <c r="F10079" s="115">
        <v>9997</v>
      </c>
      <c r="G10079" s="126">
        <v>0</v>
      </c>
      <c r="H10079" s="126">
        <v>1.005473875163061E+19</v>
      </c>
    </row>
    <row r="10080" spans="3:8" ht="15" customHeight="1">
      <c r="C10080" s="113" t="b">
        <v>0</v>
      </c>
      <c r="D10080" s="124">
        <v>40654</v>
      </c>
      <c r="E10080" s="115">
        <v>13.959</v>
      </c>
      <c r="F10080" s="115">
        <v>9998</v>
      </c>
      <c r="G10080" s="126">
        <v>0</v>
      </c>
      <c r="H10080" s="126">
        <v>1.5842233371719606E+19</v>
      </c>
    </row>
    <row r="10081" spans="3:8" ht="15" customHeight="1">
      <c r="C10081" s="113" t="b">
        <v>0</v>
      </c>
      <c r="D10081" s="124">
        <v>40655</v>
      </c>
      <c r="E10081" s="115">
        <v>13.929</v>
      </c>
      <c r="F10081" s="115">
        <v>9999</v>
      </c>
      <c r="G10081" s="126">
        <v>0</v>
      </c>
      <c r="H10081" s="126">
        <v>8.7050103545309501E+18</v>
      </c>
    </row>
    <row r="10082" spans="3:8" ht="15" customHeight="1">
      <c r="C10082" s="113" t="b">
        <v>0</v>
      </c>
      <c r="D10082" s="124">
        <v>40656</v>
      </c>
      <c r="E10082" s="115">
        <v>13.926</v>
      </c>
      <c r="F10082" s="115">
        <v>10000</v>
      </c>
      <c r="G10082" s="126">
        <v>0</v>
      </c>
      <c r="H10082" s="126">
        <v>1.5271222626349105E+19</v>
      </c>
    </row>
    <row r="10083" spans="3:8" ht="15" customHeight="1">
      <c r="C10083" s="113" t="b">
        <v>0</v>
      </c>
      <c r="D10083" s="124">
        <v>40657</v>
      </c>
      <c r="E10083" s="115">
        <v>13.896000000000001</v>
      </c>
      <c r="F10083" s="115">
        <v>10001</v>
      </c>
      <c r="G10083" s="126">
        <v>0</v>
      </c>
      <c r="H10083" s="126">
        <v>2.8846311367184937E+18</v>
      </c>
    </row>
    <row r="10084" spans="3:8" ht="15" customHeight="1">
      <c r="C10084" s="113" t="b">
        <v>0</v>
      </c>
      <c r="D10084" s="124">
        <v>40658</v>
      </c>
      <c r="E10084" s="115">
        <v>13.765000000000001</v>
      </c>
      <c r="F10084" s="115">
        <v>10002</v>
      </c>
      <c r="G10084" s="126">
        <v>0</v>
      </c>
      <c r="H10084" s="126">
        <v>1.2081740846948917E+19</v>
      </c>
    </row>
    <row r="10085" spans="3:8" ht="15" customHeight="1">
      <c r="C10085" s="113" t="b">
        <v>0</v>
      </c>
      <c r="D10085" s="124">
        <v>40659</v>
      </c>
      <c r="E10085" s="115">
        <v>13.78</v>
      </c>
      <c r="F10085" s="115">
        <v>10003</v>
      </c>
      <c r="G10085" s="126">
        <v>0</v>
      </c>
      <c r="H10085" s="126">
        <v>1.4972424296144839E+19</v>
      </c>
    </row>
    <row r="10086" spans="3:8" ht="15" customHeight="1">
      <c r="C10086" s="113" t="b">
        <v>0</v>
      </c>
      <c r="D10086" s="124">
        <v>40660</v>
      </c>
      <c r="E10086" s="115">
        <v>13.727</v>
      </c>
      <c r="F10086" s="115">
        <v>10004</v>
      </c>
      <c r="G10086" s="126">
        <v>0</v>
      </c>
      <c r="H10086" s="126">
        <v>1.6701747371532198E+19</v>
      </c>
    </row>
    <row r="10087" spans="3:8" ht="15" customHeight="1">
      <c r="C10087" s="113" t="b">
        <v>0</v>
      </c>
      <c r="D10087" s="124">
        <v>40661</v>
      </c>
      <c r="E10087" s="115">
        <v>13.709</v>
      </c>
      <c r="F10087" s="115">
        <v>10005</v>
      </c>
      <c r="G10087" s="126">
        <v>0</v>
      </c>
      <c r="H10087" s="126">
        <v>1.8356487177067823E+19</v>
      </c>
    </row>
    <row r="10088" spans="3:8" ht="15" customHeight="1">
      <c r="C10088" s="113" t="b">
        <v>0</v>
      </c>
      <c r="D10088" s="124">
        <v>40662</v>
      </c>
      <c r="E10088" s="115">
        <v>13.635999999999999</v>
      </c>
      <c r="F10088" s="115">
        <v>10006</v>
      </c>
      <c r="G10088" s="126">
        <v>0</v>
      </c>
      <c r="H10088" s="126">
        <v>1.341201947013206E+19</v>
      </c>
    </row>
    <row r="10089" spans="3:8" ht="15" customHeight="1">
      <c r="C10089" s="113" t="b">
        <v>0</v>
      </c>
      <c r="D10089" s="124">
        <v>40663</v>
      </c>
      <c r="E10089" s="115">
        <v>13.597</v>
      </c>
      <c r="F10089" s="115">
        <v>10007</v>
      </c>
      <c r="G10089" s="126">
        <v>0</v>
      </c>
      <c r="H10089" s="126">
        <v>4.1862426662737833E+18</v>
      </c>
    </row>
    <row r="10090" spans="3:8" ht="15" customHeight="1">
      <c r="C10090" s="113" t="b">
        <v>0</v>
      </c>
      <c r="D10090" s="124">
        <v>40664</v>
      </c>
      <c r="E10090" s="115">
        <v>13.414</v>
      </c>
      <c r="F10090" s="115">
        <v>10008</v>
      </c>
      <c r="G10090" s="126">
        <v>0</v>
      </c>
      <c r="H10090" s="126">
        <v>1.2043877056209633E+19</v>
      </c>
    </row>
    <row r="10091" spans="3:8" ht="15" customHeight="1">
      <c r="C10091" s="113" t="b">
        <v>0</v>
      </c>
      <c r="D10091" s="124">
        <v>40665</v>
      </c>
      <c r="E10091" s="115">
        <v>13.388</v>
      </c>
      <c r="F10091" s="115">
        <v>10009</v>
      </c>
      <c r="G10091" s="126">
        <v>0</v>
      </c>
      <c r="H10091" s="126">
        <v>1.0202566419278135E+19</v>
      </c>
    </row>
    <row r="10092" spans="3:8" ht="15" customHeight="1">
      <c r="C10092" s="113" t="b">
        <v>0</v>
      </c>
      <c r="D10092" s="124">
        <v>40666</v>
      </c>
      <c r="E10092" s="115">
        <v>13.269</v>
      </c>
      <c r="F10092" s="115">
        <v>10010</v>
      </c>
      <c r="G10092" s="126">
        <v>0</v>
      </c>
      <c r="H10092" s="126">
        <v>3.9247618814721628E+18</v>
      </c>
    </row>
    <row r="10093" spans="3:8" ht="15" customHeight="1">
      <c r="C10093" s="113" t="b">
        <v>0</v>
      </c>
      <c r="D10093" s="124">
        <v>40667</v>
      </c>
      <c r="E10093" s="115">
        <v>13.21</v>
      </c>
      <c r="F10093" s="115">
        <v>10011</v>
      </c>
      <c r="G10093" s="126">
        <v>0</v>
      </c>
      <c r="H10093" s="126">
        <v>4.948892049076011E+18</v>
      </c>
    </row>
    <row r="10094" spans="3:8" ht="15" customHeight="1">
      <c r="C10094" s="113" t="b">
        <v>0</v>
      </c>
      <c r="D10094" s="124">
        <v>40668</v>
      </c>
      <c r="E10094" s="115">
        <v>13.218</v>
      </c>
      <c r="F10094" s="115">
        <v>10012</v>
      </c>
      <c r="G10094" s="126">
        <v>0</v>
      </c>
      <c r="H10094" s="126">
        <v>8.3490073655385784E+18</v>
      </c>
    </row>
    <row r="10095" spans="3:8" ht="15" customHeight="1">
      <c r="C10095" s="113" t="b">
        <v>0</v>
      </c>
      <c r="D10095" s="124">
        <v>40669</v>
      </c>
      <c r="E10095" s="115">
        <v>13.212999999999999</v>
      </c>
      <c r="F10095" s="115">
        <v>10013</v>
      </c>
      <c r="G10095" s="126">
        <v>0</v>
      </c>
      <c r="H10095" s="126">
        <v>1.2199554915736426E+19</v>
      </c>
    </row>
    <row r="10096" spans="3:8" ht="15" customHeight="1">
      <c r="C10096" s="113" t="b">
        <v>0</v>
      </c>
      <c r="D10096" s="124">
        <v>40670</v>
      </c>
      <c r="E10096" s="115">
        <v>13.179</v>
      </c>
      <c r="F10096" s="115">
        <v>10014</v>
      </c>
      <c r="G10096" s="126">
        <v>0</v>
      </c>
      <c r="H10096" s="126">
        <v>1.2153695701302047E+19</v>
      </c>
    </row>
    <row r="10097" spans="3:8" ht="15" customHeight="1">
      <c r="C10097" s="113" t="b">
        <v>0</v>
      </c>
      <c r="D10097" s="124">
        <v>40671</v>
      </c>
      <c r="E10097" s="115">
        <v>13.101000000000001</v>
      </c>
      <c r="F10097" s="115">
        <v>10015</v>
      </c>
      <c r="G10097" s="126">
        <v>0</v>
      </c>
      <c r="H10097" s="126">
        <v>1.1954914841331997E+19</v>
      </c>
    </row>
    <row r="10098" spans="3:8" ht="15" customHeight="1">
      <c r="C10098" s="113" t="b">
        <v>0</v>
      </c>
      <c r="D10098" s="124">
        <v>40672</v>
      </c>
      <c r="E10098" s="115">
        <v>13.085000000000001</v>
      </c>
      <c r="F10098" s="115">
        <v>10016</v>
      </c>
      <c r="G10098" s="126">
        <v>0</v>
      </c>
      <c r="H10098" s="126">
        <v>1.7117884471996E+19</v>
      </c>
    </row>
    <row r="10099" spans="3:8" ht="15" customHeight="1">
      <c r="C10099" s="113" t="b">
        <v>0</v>
      </c>
      <c r="D10099" s="124">
        <v>40673</v>
      </c>
      <c r="E10099" s="115">
        <v>13.038</v>
      </c>
      <c r="F10099" s="115">
        <v>10017</v>
      </c>
      <c r="G10099" s="126">
        <v>0</v>
      </c>
      <c r="H10099" s="126">
        <v>1.8216466679474475E+19</v>
      </c>
    </row>
    <row r="10100" spans="3:8" ht="15" customHeight="1">
      <c r="C10100" s="113" t="b">
        <v>0</v>
      </c>
      <c r="D10100" s="124">
        <v>40674</v>
      </c>
      <c r="E10100" s="115">
        <v>12.968999999999999</v>
      </c>
      <c r="F10100" s="115">
        <v>10018</v>
      </c>
      <c r="G10100" s="126">
        <v>0</v>
      </c>
      <c r="H10100" s="126">
        <v>1.3463011205100753E+19</v>
      </c>
    </row>
    <row r="10101" spans="3:8" ht="15" customHeight="1">
      <c r="C10101" s="113" t="b">
        <v>0</v>
      </c>
      <c r="D10101" s="124">
        <v>40675</v>
      </c>
      <c r="E10101" s="115">
        <v>12.872</v>
      </c>
      <c r="F10101" s="115">
        <v>10019</v>
      </c>
      <c r="G10101" s="126">
        <v>0</v>
      </c>
      <c r="H10101" s="126">
        <v>5.1682112062367959E+18</v>
      </c>
    </row>
    <row r="10102" spans="3:8" ht="15" customHeight="1">
      <c r="C10102" s="113" t="b">
        <v>0</v>
      </c>
      <c r="D10102" s="124">
        <v>40676</v>
      </c>
      <c r="E10102" s="115">
        <v>12.781000000000001</v>
      </c>
      <c r="F10102" s="115">
        <v>10020</v>
      </c>
      <c r="G10102" s="126">
        <v>0</v>
      </c>
      <c r="H10102" s="126">
        <v>7.8119334800176097E+18</v>
      </c>
    </row>
    <row r="10103" spans="3:8" ht="15" customHeight="1">
      <c r="C10103" s="113" t="b">
        <v>0</v>
      </c>
      <c r="D10103" s="124">
        <v>40677</v>
      </c>
      <c r="E10103" s="115">
        <v>12.726000000000001</v>
      </c>
      <c r="F10103" s="115">
        <v>10021</v>
      </c>
      <c r="G10103" s="126">
        <v>0</v>
      </c>
      <c r="H10103" s="126">
        <v>1.0937568996434977E+19</v>
      </c>
    </row>
    <row r="10104" spans="3:8" ht="15" customHeight="1">
      <c r="C10104" s="113" t="b">
        <v>0</v>
      </c>
      <c r="D10104" s="124">
        <v>40678</v>
      </c>
      <c r="E10104" s="115">
        <v>12.695</v>
      </c>
      <c r="F10104" s="115">
        <v>10022</v>
      </c>
      <c r="G10104" s="126">
        <v>0</v>
      </c>
      <c r="H10104" s="126">
        <v>2.2764155429380124E+18</v>
      </c>
    </row>
    <row r="10105" spans="3:8" ht="15" customHeight="1">
      <c r="C10105" s="113" t="b">
        <v>0</v>
      </c>
      <c r="D10105" s="124">
        <v>40679</v>
      </c>
      <c r="E10105" s="115">
        <v>12.657999999999999</v>
      </c>
      <c r="F10105" s="115">
        <v>10023</v>
      </c>
      <c r="G10105" s="126">
        <v>0</v>
      </c>
      <c r="H10105" s="126">
        <v>1.2229553129760598E+19</v>
      </c>
    </row>
    <row r="10106" spans="3:8" ht="15" customHeight="1">
      <c r="C10106" s="113" t="b">
        <v>0</v>
      </c>
      <c r="D10106" s="124">
        <v>40680</v>
      </c>
      <c r="E10106" s="115">
        <v>12.635999999999999</v>
      </c>
      <c r="F10106" s="115">
        <v>10024</v>
      </c>
      <c r="G10106" s="126">
        <v>0</v>
      </c>
      <c r="H10106" s="126">
        <v>1.2680977398762447E+18</v>
      </c>
    </row>
    <row r="10107" spans="3:8" ht="15" customHeight="1">
      <c r="C10107" s="113" t="b">
        <v>0</v>
      </c>
      <c r="D10107" s="124">
        <v>40681</v>
      </c>
      <c r="E10107" s="115">
        <v>12.574999999999999</v>
      </c>
      <c r="F10107" s="115">
        <v>10025</v>
      </c>
      <c r="G10107" s="126">
        <v>0</v>
      </c>
      <c r="H10107" s="126">
        <v>1.589238911496431E+19</v>
      </c>
    </row>
    <row r="10108" spans="3:8" ht="15" customHeight="1">
      <c r="C10108" s="113" t="b">
        <v>0</v>
      </c>
      <c r="D10108" s="124">
        <v>40682</v>
      </c>
      <c r="E10108" s="115">
        <v>12.538</v>
      </c>
      <c r="F10108" s="115">
        <v>10026</v>
      </c>
      <c r="G10108" s="126">
        <v>0</v>
      </c>
      <c r="H10108" s="126">
        <v>7.5625382431824312E+18</v>
      </c>
    </row>
    <row r="10109" spans="3:8" ht="15" customHeight="1">
      <c r="C10109" s="113" t="b">
        <v>0</v>
      </c>
      <c r="D10109" s="124">
        <v>40683</v>
      </c>
      <c r="E10109" s="115">
        <v>12.425000000000001</v>
      </c>
      <c r="F10109" s="115">
        <v>10027</v>
      </c>
      <c r="G10109" s="126">
        <v>0</v>
      </c>
      <c r="H10109" s="126">
        <v>1.1569123237869018E+18</v>
      </c>
    </row>
    <row r="10110" spans="3:8" ht="15" customHeight="1">
      <c r="C10110" s="113" t="b">
        <v>0</v>
      </c>
      <c r="D10110" s="124">
        <v>40684</v>
      </c>
      <c r="E10110" s="115">
        <v>12.414999999999999</v>
      </c>
      <c r="F10110" s="115">
        <v>10028</v>
      </c>
      <c r="G10110" s="126">
        <v>0</v>
      </c>
      <c r="H10110" s="126">
        <v>1.8284127312393933E+19</v>
      </c>
    </row>
    <row r="10111" spans="3:8" ht="15" customHeight="1">
      <c r="C10111" s="113" t="b">
        <v>0</v>
      </c>
      <c r="D10111" s="124">
        <v>40685</v>
      </c>
      <c r="E10111" s="115">
        <v>12.391</v>
      </c>
      <c r="F10111" s="115">
        <v>10029</v>
      </c>
      <c r="G10111" s="126">
        <v>0</v>
      </c>
      <c r="H10111" s="126">
        <v>1.809361674179285E+19</v>
      </c>
    </row>
    <row r="10112" spans="3:8" ht="15" customHeight="1">
      <c r="C10112" s="113" t="b">
        <v>0</v>
      </c>
      <c r="D10112" s="124">
        <v>40686</v>
      </c>
      <c r="E10112" s="115">
        <v>12.427</v>
      </c>
      <c r="F10112" s="115">
        <v>10030</v>
      </c>
      <c r="G10112" s="126">
        <v>0</v>
      </c>
      <c r="H10112" s="126">
        <v>1.6375220335837747E+19</v>
      </c>
    </row>
    <row r="10113" spans="3:8" ht="15" customHeight="1">
      <c r="C10113" s="113" t="b">
        <v>0</v>
      </c>
      <c r="D10113" s="124">
        <v>40687</v>
      </c>
      <c r="E10113" s="115">
        <v>12.282999999999999</v>
      </c>
      <c r="F10113" s="115">
        <v>10031</v>
      </c>
      <c r="G10113" s="126">
        <v>0</v>
      </c>
      <c r="H10113" s="126">
        <v>8.1795764430978294E+18</v>
      </c>
    </row>
    <row r="10114" spans="3:8" ht="15" customHeight="1">
      <c r="C10114" s="113" t="b">
        <v>0</v>
      </c>
      <c r="D10114" s="124">
        <v>40688</v>
      </c>
      <c r="E10114" s="115">
        <v>12.223000000000001</v>
      </c>
      <c r="F10114" s="115">
        <v>10032</v>
      </c>
      <c r="G10114" s="126">
        <v>0</v>
      </c>
      <c r="H10114" s="126">
        <v>6.8157930759380593E+18</v>
      </c>
    </row>
    <row r="10115" spans="3:8" ht="15" customHeight="1">
      <c r="C10115" s="113" t="b">
        <v>0</v>
      </c>
      <c r="D10115" s="124">
        <v>40689</v>
      </c>
      <c r="E10115" s="115">
        <v>12.106</v>
      </c>
      <c r="F10115" s="115">
        <v>10033</v>
      </c>
      <c r="G10115" s="126">
        <v>0</v>
      </c>
      <c r="H10115" s="126">
        <v>1.5185813203700961E+19</v>
      </c>
    </row>
    <row r="10116" spans="3:8" ht="15" customHeight="1">
      <c r="C10116" s="113" t="b">
        <v>0</v>
      </c>
      <c r="D10116" s="124">
        <v>40690</v>
      </c>
      <c r="E10116" s="115">
        <v>12.098000000000001</v>
      </c>
      <c r="F10116" s="115">
        <v>10034</v>
      </c>
      <c r="G10116" s="126">
        <v>0</v>
      </c>
      <c r="H10116" s="126">
        <v>1.7966754058145573E+19</v>
      </c>
    </row>
    <row r="10117" spans="3:8" ht="15" customHeight="1">
      <c r="C10117" s="113" t="b">
        <v>0</v>
      </c>
      <c r="D10117" s="124">
        <v>40691</v>
      </c>
      <c r="E10117" s="115">
        <v>12.105</v>
      </c>
      <c r="F10117" s="115">
        <v>10035</v>
      </c>
      <c r="G10117" s="126">
        <v>0</v>
      </c>
      <c r="H10117" s="126">
        <v>1.5128687286640884E+19</v>
      </c>
    </row>
    <row r="10118" spans="3:8" ht="15" customHeight="1">
      <c r="C10118" s="113" t="b">
        <v>0</v>
      </c>
      <c r="D10118" s="124">
        <v>40692</v>
      </c>
      <c r="E10118" s="115">
        <v>12.044</v>
      </c>
      <c r="F10118" s="115">
        <v>10036</v>
      </c>
      <c r="G10118" s="126">
        <v>0</v>
      </c>
      <c r="H10118" s="126">
        <v>1.7042207269140976E+19</v>
      </c>
    </row>
    <row r="10119" spans="3:8" ht="15" customHeight="1">
      <c r="C10119" s="113" t="b">
        <v>0</v>
      </c>
      <c r="D10119" s="124">
        <v>40693</v>
      </c>
      <c r="E10119" s="115">
        <v>12.04</v>
      </c>
      <c r="F10119" s="115">
        <v>10037</v>
      </c>
      <c r="G10119" s="126">
        <v>0</v>
      </c>
      <c r="H10119" s="126">
        <v>9.5737382177795686E+18</v>
      </c>
    </row>
    <row r="10120" spans="3:8" ht="15" customHeight="1">
      <c r="C10120" s="113" t="b">
        <v>0</v>
      </c>
      <c r="D10120" s="124">
        <v>40694</v>
      </c>
      <c r="E10120" s="115">
        <v>11.981999999999999</v>
      </c>
      <c r="F10120" s="115">
        <v>10038</v>
      </c>
      <c r="G10120" s="126">
        <v>0</v>
      </c>
      <c r="H10120" s="126">
        <v>2.4679402614706883E+18</v>
      </c>
    </row>
    <row r="10121" spans="3:8" ht="15" customHeight="1">
      <c r="C10121" s="113" t="b">
        <v>0</v>
      </c>
      <c r="D10121" s="124">
        <v>40695</v>
      </c>
      <c r="E10121" s="115">
        <v>11.829000000000001</v>
      </c>
      <c r="F10121" s="115">
        <v>10039</v>
      </c>
      <c r="G10121" s="126">
        <v>0</v>
      </c>
      <c r="H10121" s="126">
        <v>1.0291112164323561E+19</v>
      </c>
    </row>
    <row r="10122" spans="3:8" ht="15" customHeight="1">
      <c r="C10122" s="113" t="b">
        <v>0</v>
      </c>
      <c r="D10122" s="124">
        <v>40696</v>
      </c>
      <c r="E10122" s="115">
        <v>11.763</v>
      </c>
      <c r="F10122" s="115">
        <v>10040</v>
      </c>
      <c r="G10122" s="126">
        <v>0</v>
      </c>
      <c r="H10122" s="126">
        <v>1.8376904883194158E+18</v>
      </c>
    </row>
    <row r="10123" spans="3:8" ht="15" customHeight="1">
      <c r="C10123" s="113" t="b">
        <v>0</v>
      </c>
      <c r="D10123" s="124">
        <v>40697</v>
      </c>
      <c r="E10123" s="115">
        <v>11.762</v>
      </c>
      <c r="F10123" s="115">
        <v>10041</v>
      </c>
      <c r="G10123" s="126">
        <v>0</v>
      </c>
      <c r="H10123" s="126">
        <v>1.6763892889591268E+18</v>
      </c>
    </row>
    <row r="10124" spans="3:8" ht="15" customHeight="1">
      <c r="C10124" s="113" t="b">
        <v>0</v>
      </c>
      <c r="D10124" s="124">
        <v>40698</v>
      </c>
      <c r="E10124" s="115">
        <v>11.747999999999999</v>
      </c>
      <c r="F10124" s="115">
        <v>10042</v>
      </c>
      <c r="G10124" s="126">
        <v>0</v>
      </c>
      <c r="H10124" s="126">
        <v>1.2848258101050898E+19</v>
      </c>
    </row>
    <row r="10125" spans="3:8" ht="15" customHeight="1">
      <c r="C10125" s="113" t="b">
        <v>0</v>
      </c>
      <c r="D10125" s="124">
        <v>40699</v>
      </c>
      <c r="E10125" s="115">
        <v>11.624000000000001</v>
      </c>
      <c r="F10125" s="115">
        <v>10043</v>
      </c>
      <c r="G10125" s="126">
        <v>0</v>
      </c>
      <c r="H10125" s="126">
        <v>1.8199891385823311E+18</v>
      </c>
    </row>
    <row r="10126" spans="3:8" ht="15" customHeight="1">
      <c r="C10126" s="113" t="b">
        <v>0</v>
      </c>
      <c r="D10126" s="124">
        <v>40700</v>
      </c>
      <c r="E10126" s="115">
        <v>11.528</v>
      </c>
      <c r="F10126" s="115">
        <v>10044</v>
      </c>
      <c r="G10126" s="126">
        <v>0</v>
      </c>
      <c r="H10126" s="126">
        <v>6.0677367137483325E+18</v>
      </c>
    </row>
    <row r="10127" spans="3:8" ht="15" customHeight="1">
      <c r="C10127" s="113" t="b">
        <v>0</v>
      </c>
      <c r="D10127" s="124">
        <v>40701</v>
      </c>
      <c r="E10127" s="115">
        <v>11.458</v>
      </c>
      <c r="F10127" s="115">
        <v>10045</v>
      </c>
      <c r="G10127" s="126">
        <v>0</v>
      </c>
      <c r="H10127" s="126">
        <v>4.4629119904426204E+18</v>
      </c>
    </row>
    <row r="10128" spans="3:8" ht="15" customHeight="1">
      <c r="C10128" s="113" t="b">
        <v>0</v>
      </c>
      <c r="D10128" s="124">
        <v>40702</v>
      </c>
      <c r="E10128" s="115">
        <v>11.333</v>
      </c>
      <c r="F10128" s="115">
        <v>10046</v>
      </c>
      <c r="G10128" s="126">
        <v>0</v>
      </c>
      <c r="H10128" s="126">
        <v>2.2616529306794291E+17</v>
      </c>
    </row>
    <row r="10129" spans="3:8" ht="15" customHeight="1">
      <c r="C10129" s="113" t="b">
        <v>0</v>
      </c>
      <c r="D10129" s="124">
        <v>40703</v>
      </c>
      <c r="E10129" s="115">
        <v>11.326000000000001</v>
      </c>
      <c r="F10129" s="115">
        <v>10047</v>
      </c>
      <c r="G10129" s="126">
        <v>0</v>
      </c>
      <c r="H10129" s="126">
        <v>8.3080427108588012E+18</v>
      </c>
    </row>
    <row r="10130" spans="3:8" ht="15" customHeight="1">
      <c r="C10130" s="113" t="b">
        <v>0</v>
      </c>
      <c r="D10130" s="124">
        <v>40704</v>
      </c>
      <c r="E10130" s="115">
        <v>11.259</v>
      </c>
      <c r="F10130" s="115">
        <v>10048</v>
      </c>
      <c r="G10130" s="126">
        <v>0</v>
      </c>
      <c r="H10130" s="126">
        <v>9.1837368727027937E+18</v>
      </c>
    </row>
    <row r="10131" spans="3:8" ht="15" customHeight="1">
      <c r="C10131" s="113" t="b">
        <v>0</v>
      </c>
      <c r="D10131" s="124">
        <v>40705</v>
      </c>
      <c r="E10131" s="115">
        <v>11.161</v>
      </c>
      <c r="F10131" s="115">
        <v>10049</v>
      </c>
      <c r="G10131" s="126">
        <v>0</v>
      </c>
      <c r="H10131" s="126">
        <v>3.6055289779384678E+18</v>
      </c>
    </row>
    <row r="10132" spans="3:8" ht="15" customHeight="1">
      <c r="C10132" s="113" t="b">
        <v>0</v>
      </c>
      <c r="D10132" s="124">
        <v>40706</v>
      </c>
      <c r="E10132" s="115">
        <v>11.010999999999999</v>
      </c>
      <c r="F10132" s="115">
        <v>10050</v>
      </c>
      <c r="G10132" s="126">
        <v>0</v>
      </c>
      <c r="H10132" s="126">
        <v>1.3669736182787002E+19</v>
      </c>
    </row>
    <row r="10133" spans="3:8" ht="15" customHeight="1">
      <c r="C10133" s="113" t="b">
        <v>0</v>
      </c>
      <c r="D10133" s="124">
        <v>40707</v>
      </c>
      <c r="E10133" s="115">
        <v>10.956</v>
      </c>
      <c r="F10133" s="115">
        <v>10051</v>
      </c>
      <c r="G10133" s="126">
        <v>0</v>
      </c>
      <c r="H10133" s="126">
        <v>5.8745377855114762E+18</v>
      </c>
    </row>
    <row r="10134" spans="3:8" ht="15" customHeight="1">
      <c r="C10134" s="113" t="b">
        <v>0</v>
      </c>
      <c r="D10134" s="124">
        <v>40708</v>
      </c>
      <c r="E10134" s="115">
        <v>10.920999999999999</v>
      </c>
      <c r="F10134" s="115">
        <v>10052</v>
      </c>
      <c r="G10134" s="126">
        <v>0</v>
      </c>
      <c r="H10134" s="126">
        <v>9.2973583438505943E+18</v>
      </c>
    </row>
    <row r="10135" spans="3:8" ht="15" customHeight="1">
      <c r="C10135" s="113" t="b">
        <v>0</v>
      </c>
      <c r="D10135" s="124">
        <v>40709</v>
      </c>
      <c r="E10135" s="115">
        <v>10.811</v>
      </c>
      <c r="F10135" s="115">
        <v>10053</v>
      </c>
      <c r="G10135" s="126">
        <v>0</v>
      </c>
      <c r="H10135" s="126">
        <v>3.4401459205468897E+18</v>
      </c>
    </row>
    <row r="10136" spans="3:8" ht="15" customHeight="1">
      <c r="C10136" s="113" t="b">
        <v>0</v>
      </c>
      <c r="D10136" s="124">
        <v>40710</v>
      </c>
      <c r="E10136" s="115">
        <v>10.726000000000001</v>
      </c>
      <c r="F10136" s="115">
        <v>10054</v>
      </c>
      <c r="G10136" s="126">
        <v>0</v>
      </c>
      <c r="H10136" s="126">
        <v>1.2978498803495401E+19</v>
      </c>
    </row>
    <row r="10137" spans="3:8" ht="15" customHeight="1">
      <c r="C10137" s="113" t="b">
        <v>0</v>
      </c>
      <c r="D10137" s="124">
        <v>40711</v>
      </c>
      <c r="E10137" s="115">
        <v>10.595000000000001</v>
      </c>
      <c r="F10137" s="115">
        <v>10055</v>
      </c>
      <c r="G10137" s="126">
        <v>0</v>
      </c>
      <c r="H10137" s="126">
        <v>1.0094629172708286E+19</v>
      </c>
    </row>
    <row r="10138" spans="3:8" ht="15" customHeight="1">
      <c r="C10138" s="113" t="b">
        <v>0</v>
      </c>
      <c r="D10138" s="124">
        <v>40712</v>
      </c>
      <c r="E10138" s="115">
        <v>10.557</v>
      </c>
      <c r="F10138" s="115">
        <v>10056</v>
      </c>
      <c r="G10138" s="126">
        <v>0</v>
      </c>
      <c r="H10138" s="126">
        <v>1.0200368045371363E+18</v>
      </c>
    </row>
    <row r="10139" spans="3:8" ht="15" customHeight="1">
      <c r="C10139" s="113" t="b">
        <v>0</v>
      </c>
      <c r="D10139" s="124">
        <v>40713</v>
      </c>
      <c r="E10139" s="115">
        <v>10.436</v>
      </c>
      <c r="F10139" s="115">
        <v>10057</v>
      </c>
      <c r="G10139" s="126">
        <v>0</v>
      </c>
      <c r="H10139" s="126">
        <v>9.6963449843512463E+18</v>
      </c>
    </row>
    <row r="10140" spans="3:8" ht="15" customHeight="1">
      <c r="C10140" s="113" t="b">
        <v>0</v>
      </c>
      <c r="D10140" s="124">
        <v>40714</v>
      </c>
      <c r="E10140" s="115">
        <v>10.377000000000001</v>
      </c>
      <c r="F10140" s="115">
        <v>10058</v>
      </c>
      <c r="G10140" s="126">
        <v>0</v>
      </c>
      <c r="H10140" s="126">
        <v>1.2626757468183077E+19</v>
      </c>
    </row>
    <row r="10141" spans="3:8" ht="15" customHeight="1">
      <c r="C10141" s="113" t="b">
        <v>0</v>
      </c>
      <c r="D10141" s="124">
        <v>40715</v>
      </c>
      <c r="E10141" s="115">
        <v>10.3</v>
      </c>
      <c r="F10141" s="115">
        <v>10059</v>
      </c>
      <c r="G10141" s="126">
        <v>0</v>
      </c>
      <c r="H10141" s="126">
        <v>1.3085270878252737E+19</v>
      </c>
    </row>
    <row r="10142" spans="3:8" ht="15" customHeight="1">
      <c r="C10142" s="113" t="b">
        <v>0</v>
      </c>
      <c r="D10142" s="124">
        <v>40716</v>
      </c>
      <c r="E10142" s="115">
        <v>10.231</v>
      </c>
      <c r="F10142" s="115">
        <v>10060</v>
      </c>
      <c r="G10142" s="126">
        <v>0</v>
      </c>
      <c r="H10142" s="126">
        <v>1.7267466698648379E+19</v>
      </c>
    </row>
    <row r="10143" spans="3:8" ht="15" customHeight="1">
      <c r="C10143" s="113" t="b">
        <v>0</v>
      </c>
      <c r="D10143" s="124">
        <v>40717</v>
      </c>
      <c r="E10143" s="115">
        <v>10.131</v>
      </c>
      <c r="F10143" s="115">
        <v>10061</v>
      </c>
      <c r="G10143" s="126">
        <v>0</v>
      </c>
      <c r="H10143" s="126">
        <v>2.3774831029487693E+18</v>
      </c>
    </row>
    <row r="10144" spans="3:8" ht="15" customHeight="1">
      <c r="C10144" s="113" t="b">
        <v>0</v>
      </c>
      <c r="D10144" s="124">
        <v>40718</v>
      </c>
      <c r="E10144" s="115">
        <v>10.087</v>
      </c>
      <c r="F10144" s="115">
        <v>10062</v>
      </c>
      <c r="G10144" s="126">
        <v>0</v>
      </c>
      <c r="H10144" s="126">
        <v>2.1766732967309041E+18</v>
      </c>
    </row>
    <row r="10145" spans="3:8" ht="15" customHeight="1">
      <c r="C10145" s="113" t="b">
        <v>0</v>
      </c>
      <c r="D10145" s="124">
        <v>40719</v>
      </c>
      <c r="E10145" s="115">
        <v>10.029</v>
      </c>
      <c r="F10145" s="115">
        <v>10063</v>
      </c>
      <c r="G10145" s="126">
        <v>0</v>
      </c>
      <c r="H10145" s="126">
        <v>1.1148117686558456E+19</v>
      </c>
    </row>
    <row r="10146" spans="3:8" ht="15" customHeight="1">
      <c r="C10146" s="113" t="b">
        <v>0</v>
      </c>
      <c r="D10146" s="124">
        <v>40720</v>
      </c>
      <c r="E10146" s="115">
        <v>9.8970000000000002</v>
      </c>
      <c r="F10146" s="115">
        <v>10064</v>
      </c>
      <c r="G10146" s="126">
        <v>0</v>
      </c>
      <c r="H10146" s="126">
        <v>1.3153308594992261E+18</v>
      </c>
    </row>
    <row r="10147" spans="3:8" ht="15" customHeight="1">
      <c r="C10147" s="113" t="b">
        <v>0</v>
      </c>
      <c r="D10147" s="124">
        <v>40721</v>
      </c>
      <c r="E10147" s="115">
        <v>9.7319999999999993</v>
      </c>
      <c r="F10147" s="115">
        <v>10065</v>
      </c>
      <c r="G10147" s="126">
        <v>0</v>
      </c>
      <c r="H10147" s="126">
        <v>4.7924706678953943E+18</v>
      </c>
    </row>
    <row r="10148" spans="3:8" ht="15" customHeight="1">
      <c r="C10148" s="113" t="b">
        <v>0</v>
      </c>
      <c r="D10148" s="124">
        <v>40722</v>
      </c>
      <c r="E10148" s="115">
        <v>9.6969999999999992</v>
      </c>
      <c r="F10148" s="115">
        <v>10066</v>
      </c>
      <c r="G10148" s="126">
        <v>0</v>
      </c>
      <c r="H10148" s="126">
        <v>4.1762399387189228E+18</v>
      </c>
    </row>
    <row r="10149" spans="3:8" ht="15" customHeight="1">
      <c r="C10149" s="113" t="b">
        <v>0</v>
      </c>
      <c r="D10149" s="124">
        <v>40723</v>
      </c>
      <c r="E10149" s="115">
        <v>9.6430000000000007</v>
      </c>
      <c r="F10149" s="115">
        <v>10067</v>
      </c>
      <c r="G10149" s="126">
        <v>0</v>
      </c>
      <c r="H10149" s="126">
        <v>1.1725485903097321E+19</v>
      </c>
    </row>
    <row r="10150" spans="3:8" ht="15" customHeight="1">
      <c r="C10150" s="113" t="b">
        <v>0</v>
      </c>
      <c r="D10150" s="124">
        <v>40724</v>
      </c>
      <c r="E10150" s="115">
        <v>9.532</v>
      </c>
      <c r="F10150" s="115">
        <v>10068</v>
      </c>
      <c r="G10150" s="126">
        <v>0</v>
      </c>
      <c r="H10150" s="126">
        <v>8.5805580715160218E+18</v>
      </c>
    </row>
    <row r="10151" spans="3:8" ht="15" customHeight="1">
      <c r="C10151" s="113" t="b">
        <v>0</v>
      </c>
      <c r="D10151" s="124">
        <v>40725</v>
      </c>
      <c r="E10151" s="115">
        <v>9.27</v>
      </c>
      <c r="F10151" s="115">
        <v>10069</v>
      </c>
      <c r="G10151" s="126">
        <v>0</v>
      </c>
      <c r="H10151" s="126">
        <v>1.5433448277613541E+19</v>
      </c>
    </row>
    <row r="10152" spans="3:8" ht="15" customHeight="1">
      <c r="C10152" s="113" t="b">
        <v>0</v>
      </c>
      <c r="D10152" s="124">
        <v>40726</v>
      </c>
      <c r="E10152" s="115">
        <v>9.2059999999999995</v>
      </c>
      <c r="F10152" s="115">
        <v>10070</v>
      </c>
      <c r="G10152" s="126">
        <v>0</v>
      </c>
      <c r="H10152" s="126">
        <v>1.4457663620823308E+19</v>
      </c>
    </row>
    <row r="10153" spans="3:8" ht="15" customHeight="1">
      <c r="C10153" s="113" t="b">
        <v>0</v>
      </c>
      <c r="D10153" s="124">
        <v>40727</v>
      </c>
      <c r="E10153" s="115">
        <v>9.1440000000000001</v>
      </c>
      <c r="F10153" s="115">
        <v>10071</v>
      </c>
      <c r="G10153" s="126">
        <v>0</v>
      </c>
      <c r="H10153" s="126">
        <v>1.2388013071751182E+19</v>
      </c>
    </row>
    <row r="10154" spans="3:8" ht="15" customHeight="1">
      <c r="C10154" s="113" t="b">
        <v>0</v>
      </c>
      <c r="D10154" s="124">
        <v>40728</v>
      </c>
      <c r="E10154" s="115">
        <v>8.9619999999999997</v>
      </c>
      <c r="F10154" s="115">
        <v>10072</v>
      </c>
      <c r="G10154" s="126">
        <v>0</v>
      </c>
      <c r="H10154" s="126">
        <v>6.5774090293521101E+18</v>
      </c>
    </row>
    <row r="10155" spans="3:8" ht="15" customHeight="1">
      <c r="C10155" s="113" t="b">
        <v>0</v>
      </c>
      <c r="D10155" s="124">
        <v>40729</v>
      </c>
      <c r="E10155" s="115">
        <v>8.9160000000000004</v>
      </c>
      <c r="F10155" s="115">
        <v>10073</v>
      </c>
      <c r="G10155" s="126">
        <v>0</v>
      </c>
      <c r="H10155" s="126">
        <v>1.8174043665809494E+19</v>
      </c>
    </row>
    <row r="10156" spans="3:8" ht="15" customHeight="1">
      <c r="C10156" s="113" t="b">
        <v>0</v>
      </c>
      <c r="D10156" s="124">
        <v>40730</v>
      </c>
      <c r="E10156" s="115">
        <v>8.8010000000000002</v>
      </c>
      <c r="F10156" s="115">
        <v>10074</v>
      </c>
      <c r="G10156" s="126">
        <v>0</v>
      </c>
      <c r="H10156" s="126">
        <v>3.1682678779941801E+18</v>
      </c>
    </row>
    <row r="10157" spans="3:8" ht="15" customHeight="1">
      <c r="C10157" s="113" t="b">
        <v>0</v>
      </c>
      <c r="D10157" s="124">
        <v>40731</v>
      </c>
      <c r="E10157" s="115">
        <v>8.6880000000000006</v>
      </c>
      <c r="F10157" s="115">
        <v>10075</v>
      </c>
      <c r="G10157" s="126">
        <v>0</v>
      </c>
      <c r="H10157" s="126">
        <v>1.394869488109681E+19</v>
      </c>
    </row>
    <row r="10158" spans="3:8" ht="15" customHeight="1">
      <c r="C10158" s="113" t="b">
        <v>0</v>
      </c>
      <c r="D10158" s="124">
        <v>40732</v>
      </c>
      <c r="E10158" s="115">
        <v>8.5370000000000008</v>
      </c>
      <c r="F10158" s="115">
        <v>10076</v>
      </c>
      <c r="G10158" s="126">
        <v>0</v>
      </c>
      <c r="H10158" s="126">
        <v>1.0907153937478748E+19</v>
      </c>
    </row>
    <row r="10159" spans="3:8" ht="15" customHeight="1">
      <c r="C10159" s="113" t="b">
        <v>0</v>
      </c>
      <c r="D10159" s="124">
        <v>40733</v>
      </c>
      <c r="E10159" s="115">
        <v>8.3699999999999992</v>
      </c>
      <c r="F10159" s="115">
        <v>10077</v>
      </c>
      <c r="G10159" s="126">
        <v>0</v>
      </c>
      <c r="H10159" s="126">
        <v>1.4257908440365443E+19</v>
      </c>
    </row>
    <row r="10160" spans="3:8" ht="15" customHeight="1">
      <c r="C10160" s="113" t="b">
        <v>0</v>
      </c>
      <c r="D10160" s="124">
        <v>40734</v>
      </c>
      <c r="E10160" s="115">
        <v>8.2530000000000001</v>
      </c>
      <c r="F10160" s="115">
        <v>10078</v>
      </c>
      <c r="G10160" s="126">
        <v>0</v>
      </c>
      <c r="H10160" s="126">
        <v>6.8951432702296333E+17</v>
      </c>
    </row>
    <row r="10161" spans="3:8" ht="15" customHeight="1">
      <c r="C10161" s="113" t="b">
        <v>0</v>
      </c>
      <c r="D10161" s="124">
        <v>40735</v>
      </c>
      <c r="E10161" s="115">
        <v>8.1440000000000001</v>
      </c>
      <c r="F10161" s="115">
        <v>10079</v>
      </c>
      <c r="G10161" s="126">
        <v>0</v>
      </c>
      <c r="H10161" s="126">
        <v>7.2775047663857674E+18</v>
      </c>
    </row>
    <row r="10162" spans="3:8" ht="15" customHeight="1">
      <c r="C10162" s="113" t="b">
        <v>0</v>
      </c>
      <c r="D10162" s="124">
        <v>40736</v>
      </c>
      <c r="E10162" s="115">
        <v>7.9550000000000001</v>
      </c>
      <c r="F10162" s="115">
        <v>10080</v>
      </c>
      <c r="G10162" s="126">
        <v>0</v>
      </c>
      <c r="H10162" s="126">
        <v>1.5464184631051981E+19</v>
      </c>
    </row>
    <row r="10163" spans="3:8" ht="15" customHeight="1">
      <c r="C10163" s="113" t="b">
        <v>0</v>
      </c>
      <c r="D10163" s="124">
        <v>40737</v>
      </c>
      <c r="E10163" s="115">
        <v>7.7649999999999997</v>
      </c>
      <c r="F10163" s="115">
        <v>10081</v>
      </c>
      <c r="G10163" s="126">
        <v>0</v>
      </c>
      <c r="H10163" s="126">
        <v>1.150994517903435E+19</v>
      </c>
    </row>
    <row r="10164" spans="3:8" ht="15" customHeight="1">
      <c r="C10164" s="113" t="b">
        <v>0</v>
      </c>
      <c r="D10164" s="124">
        <v>40738</v>
      </c>
      <c r="E10164" s="115">
        <v>7.7039999999999997</v>
      </c>
      <c r="F10164" s="115">
        <v>10082</v>
      </c>
      <c r="G10164" s="126">
        <v>0</v>
      </c>
      <c r="H10164" s="126">
        <v>1.7210641732307804E+19</v>
      </c>
    </row>
    <row r="10165" spans="3:8" ht="15" customHeight="1">
      <c r="C10165" s="113" t="b">
        <v>0</v>
      </c>
      <c r="D10165" s="124">
        <v>40739</v>
      </c>
      <c r="E10165" s="115">
        <v>7.609</v>
      </c>
      <c r="F10165" s="115">
        <v>10083</v>
      </c>
      <c r="G10165" s="126">
        <v>0</v>
      </c>
      <c r="H10165" s="126">
        <v>3.1002487600070918E+17</v>
      </c>
    </row>
    <row r="10166" spans="3:8" ht="15" customHeight="1">
      <c r="C10166" s="113" t="b">
        <v>0</v>
      </c>
      <c r="D10166" s="124">
        <v>40740</v>
      </c>
      <c r="E10166" s="115">
        <v>7.5490000000000004</v>
      </c>
      <c r="F10166" s="115">
        <v>10084</v>
      </c>
      <c r="G10166" s="126">
        <v>0</v>
      </c>
      <c r="H10166" s="126">
        <v>1.2046153811276603E+18</v>
      </c>
    </row>
    <row r="10167" spans="3:8" ht="15" customHeight="1">
      <c r="C10167" s="113" t="b">
        <v>0</v>
      </c>
      <c r="D10167" s="124">
        <v>40741</v>
      </c>
      <c r="E10167" s="115">
        <v>7.444</v>
      </c>
      <c r="F10167" s="115">
        <v>10085</v>
      </c>
      <c r="G10167" s="126">
        <v>0</v>
      </c>
      <c r="H10167" s="126">
        <v>9.5621460151363133E+18</v>
      </c>
    </row>
    <row r="10168" spans="3:8" ht="15" customHeight="1">
      <c r="C10168" s="113" t="b">
        <v>0</v>
      </c>
      <c r="D10168" s="124">
        <v>40742</v>
      </c>
      <c r="E10168" s="115">
        <v>7.2990000000000004</v>
      </c>
      <c r="F10168" s="115">
        <v>10086</v>
      </c>
      <c r="G10168" s="126">
        <v>0</v>
      </c>
      <c r="H10168" s="126">
        <v>1.804214023908326E+19</v>
      </c>
    </row>
    <row r="10169" spans="3:8" ht="15" customHeight="1">
      <c r="C10169" s="113" t="b">
        <v>0</v>
      </c>
      <c r="D10169" s="124">
        <v>40743</v>
      </c>
      <c r="E10169" s="115">
        <v>7.2590000000000003</v>
      </c>
      <c r="F10169" s="115">
        <v>10087</v>
      </c>
      <c r="G10169" s="126">
        <v>0</v>
      </c>
      <c r="H10169" s="126">
        <v>9.9772131897420452E+18</v>
      </c>
    </row>
    <row r="10170" spans="3:8" ht="15" customHeight="1">
      <c r="C10170" s="113" t="b">
        <v>0</v>
      </c>
      <c r="D10170" s="124">
        <v>40744</v>
      </c>
      <c r="E10170" s="115">
        <v>7.1980000000000004</v>
      </c>
      <c r="F10170" s="115">
        <v>10088</v>
      </c>
      <c r="G10170" s="126">
        <v>0</v>
      </c>
      <c r="H10170" s="126">
        <v>1.5212147016997153E+19</v>
      </c>
    </row>
    <row r="10171" spans="3:8" ht="15" customHeight="1">
      <c r="C10171" s="113" t="b">
        <v>0</v>
      </c>
      <c r="D10171" s="124">
        <v>40745</v>
      </c>
      <c r="E10171" s="115">
        <v>7.0670000000000002</v>
      </c>
      <c r="F10171" s="115">
        <v>10089</v>
      </c>
      <c r="G10171" s="126">
        <v>0</v>
      </c>
      <c r="H10171" s="126">
        <v>1.2114100445791785E+18</v>
      </c>
    </row>
    <row r="10172" spans="3:8" ht="15" customHeight="1">
      <c r="C10172" s="113" t="b">
        <v>0</v>
      </c>
      <c r="D10172" s="124">
        <v>40746</v>
      </c>
      <c r="E10172" s="115">
        <v>7.048</v>
      </c>
      <c r="F10172" s="115">
        <v>10090</v>
      </c>
      <c r="G10172" s="126">
        <v>0</v>
      </c>
      <c r="H10172" s="126">
        <v>4.4708865530592064E+17</v>
      </c>
    </row>
    <row r="10173" spans="3:8" ht="15" customHeight="1">
      <c r="C10173" s="113" t="b">
        <v>0</v>
      </c>
      <c r="D10173" s="124">
        <v>40747</v>
      </c>
      <c r="E10173" s="115">
        <v>6.9989999999999997</v>
      </c>
      <c r="F10173" s="115">
        <v>10091</v>
      </c>
      <c r="G10173" s="126">
        <v>0</v>
      </c>
      <c r="H10173" s="126">
        <v>1.5936606819946703E+19</v>
      </c>
    </row>
    <row r="10174" spans="3:8" ht="15" customHeight="1">
      <c r="C10174" s="113" t="b">
        <v>0</v>
      </c>
      <c r="D10174" s="124">
        <v>40748</v>
      </c>
      <c r="E10174" s="115">
        <v>6.9249999999999998</v>
      </c>
      <c r="F10174" s="115">
        <v>10092</v>
      </c>
      <c r="G10174" s="126">
        <v>0</v>
      </c>
      <c r="H10174" s="126">
        <v>1.3515537175689165E+19</v>
      </c>
    </row>
    <row r="10175" spans="3:8" ht="15" customHeight="1">
      <c r="C10175" s="113" t="b">
        <v>0</v>
      </c>
      <c r="D10175" s="124">
        <v>40749</v>
      </c>
      <c r="E10175" s="115">
        <v>6.9089999999999998</v>
      </c>
      <c r="F10175" s="115">
        <v>10093</v>
      </c>
      <c r="G10175" s="126">
        <v>0</v>
      </c>
      <c r="H10175" s="126">
        <v>8.6263748452716728E+18</v>
      </c>
    </row>
    <row r="10176" spans="3:8" ht="15" customHeight="1">
      <c r="C10176" s="113" t="b">
        <v>0</v>
      </c>
      <c r="D10176" s="124">
        <v>40750</v>
      </c>
      <c r="E10176" s="115">
        <v>6.8079999999999998</v>
      </c>
      <c r="F10176" s="115">
        <v>10094</v>
      </c>
      <c r="G10176" s="126">
        <v>0</v>
      </c>
      <c r="H10176" s="126">
        <v>1.768700884885548E+19</v>
      </c>
    </row>
    <row r="10177" spans="3:8" ht="15" customHeight="1">
      <c r="C10177" s="113" t="b">
        <v>0</v>
      </c>
      <c r="D10177" s="124">
        <v>40751</v>
      </c>
      <c r="E10177" s="115">
        <v>6.8049999999999997</v>
      </c>
      <c r="F10177" s="115">
        <v>10095</v>
      </c>
      <c r="G10177" s="126">
        <v>0</v>
      </c>
      <c r="H10177" s="126">
        <v>1.7377271108677677E+19</v>
      </c>
    </row>
    <row r="10178" spans="3:8" ht="15" customHeight="1">
      <c r="C10178" s="113" t="b">
        <v>0</v>
      </c>
      <c r="D10178" s="124">
        <v>40752</v>
      </c>
      <c r="E10178" s="115">
        <v>6.75</v>
      </c>
      <c r="F10178" s="115">
        <v>10096</v>
      </c>
      <c r="G10178" s="126">
        <v>0</v>
      </c>
      <c r="H10178" s="126">
        <v>1.7427190104636551E+19</v>
      </c>
    </row>
    <row r="10179" spans="3:8" ht="15" customHeight="1">
      <c r="C10179" s="113" t="b">
        <v>0</v>
      </c>
      <c r="D10179" s="124">
        <v>40753</v>
      </c>
      <c r="E10179" s="115">
        <v>6.718</v>
      </c>
      <c r="F10179" s="115">
        <v>10097</v>
      </c>
      <c r="G10179" s="126">
        <v>0</v>
      </c>
      <c r="H10179" s="126">
        <v>1.925228609886165E+18</v>
      </c>
    </row>
    <row r="10180" spans="3:8" ht="15" customHeight="1">
      <c r="C10180" s="113" t="b">
        <v>0</v>
      </c>
      <c r="D10180" s="124">
        <v>40754</v>
      </c>
      <c r="E10180" s="115">
        <v>6.6929999999999996</v>
      </c>
      <c r="F10180" s="115">
        <v>10098</v>
      </c>
      <c r="G10180" s="126">
        <v>0</v>
      </c>
      <c r="H10180" s="126">
        <v>1.6385663541395589E+19</v>
      </c>
    </row>
    <row r="10181" spans="3:8" ht="15" customHeight="1">
      <c r="C10181" s="113" t="b">
        <v>0</v>
      </c>
      <c r="D10181" s="124">
        <v>40755</v>
      </c>
      <c r="E10181" s="115">
        <v>6.6609999999999996</v>
      </c>
      <c r="F10181" s="115">
        <v>10099</v>
      </c>
      <c r="G10181" s="126">
        <v>0</v>
      </c>
      <c r="H10181" s="126">
        <v>7.3244177315097057E+18</v>
      </c>
    </row>
    <row r="10182" spans="3:8" ht="15" customHeight="1">
      <c r="C10182" s="113" t="b">
        <v>0</v>
      </c>
      <c r="D10182" s="124">
        <v>40756</v>
      </c>
      <c r="E10182" s="115">
        <v>6.5720000000000001</v>
      </c>
      <c r="F10182" s="115">
        <v>10100</v>
      </c>
      <c r="G10182" s="126">
        <v>0</v>
      </c>
      <c r="H10182" s="126">
        <v>4.2850977250210488E+18</v>
      </c>
    </row>
    <row r="10183" spans="3:8" ht="15" customHeight="1">
      <c r="C10183" s="113" t="b">
        <v>0</v>
      </c>
      <c r="D10183" s="124">
        <v>40757</v>
      </c>
      <c r="E10183" s="115">
        <v>6.61</v>
      </c>
      <c r="F10183" s="115">
        <v>10101</v>
      </c>
      <c r="G10183" s="126">
        <v>0</v>
      </c>
      <c r="H10183" s="126">
        <v>6.8598373906479739E+18</v>
      </c>
    </row>
    <row r="10184" spans="3:8" ht="15" customHeight="1">
      <c r="C10184" s="113" t="b">
        <v>0</v>
      </c>
      <c r="D10184" s="124">
        <v>40758</v>
      </c>
      <c r="E10184" s="115">
        <v>6.52</v>
      </c>
      <c r="F10184" s="115">
        <v>10102</v>
      </c>
      <c r="G10184" s="126">
        <v>0</v>
      </c>
      <c r="H10184" s="126">
        <v>1.3130880293995405E+19</v>
      </c>
    </row>
    <row r="10185" spans="3:8" ht="15" customHeight="1">
      <c r="C10185" s="113" t="b">
        <v>0</v>
      </c>
      <c r="D10185" s="124">
        <v>40759</v>
      </c>
      <c r="E10185" s="115">
        <v>6.4619999999999997</v>
      </c>
      <c r="F10185" s="115">
        <v>10103</v>
      </c>
      <c r="G10185" s="126">
        <v>0</v>
      </c>
      <c r="H10185" s="126">
        <v>8.1807025921898721E+18</v>
      </c>
    </row>
    <row r="10186" spans="3:8" ht="15" customHeight="1">
      <c r="C10186" s="113" t="b">
        <v>0</v>
      </c>
      <c r="D10186" s="124">
        <v>40760</v>
      </c>
      <c r="E10186" s="115">
        <v>6.298</v>
      </c>
      <c r="F10186" s="115">
        <v>10104</v>
      </c>
      <c r="G10186" s="126">
        <v>0</v>
      </c>
      <c r="H10186" s="126">
        <v>1.4481084323338772E+19</v>
      </c>
    </row>
    <row r="10187" spans="3:8" ht="15" customHeight="1">
      <c r="C10187" s="113" t="b">
        <v>0</v>
      </c>
      <c r="D10187" s="124">
        <v>40761</v>
      </c>
      <c r="E10187" s="115">
        <v>6.17</v>
      </c>
      <c r="F10187" s="115">
        <v>10105</v>
      </c>
      <c r="G10187" s="126">
        <v>0</v>
      </c>
      <c r="H10187" s="126">
        <v>8.404252370210176E+17</v>
      </c>
    </row>
    <row r="10188" spans="3:8" ht="15" customHeight="1">
      <c r="C10188" s="113" t="b">
        <v>0</v>
      </c>
      <c r="D10188" s="124">
        <v>40762</v>
      </c>
      <c r="E10188" s="115">
        <v>6.0709999999999997</v>
      </c>
      <c r="F10188" s="115">
        <v>10106</v>
      </c>
      <c r="G10188" s="126">
        <v>0</v>
      </c>
      <c r="H10188" s="126">
        <v>1.5922437530416054E+19</v>
      </c>
    </row>
    <row r="10189" spans="3:8" ht="15" customHeight="1">
      <c r="C10189" s="113" t="b">
        <v>0</v>
      </c>
      <c r="D10189" s="124">
        <v>40763</v>
      </c>
      <c r="E10189" s="115">
        <v>5.9450000000000003</v>
      </c>
      <c r="F10189" s="115">
        <v>10107</v>
      </c>
      <c r="G10189" s="126">
        <v>0</v>
      </c>
      <c r="H10189" s="126">
        <v>1.5115644151466373E+19</v>
      </c>
    </row>
    <row r="10190" spans="3:8" ht="15" customHeight="1">
      <c r="C10190" s="113" t="b">
        <v>0</v>
      </c>
      <c r="D10190" s="124">
        <v>40764</v>
      </c>
      <c r="E10190" s="115">
        <v>5.8730000000000002</v>
      </c>
      <c r="F10190" s="115">
        <v>10108</v>
      </c>
      <c r="G10190" s="126">
        <v>0</v>
      </c>
      <c r="H10190" s="126">
        <v>4.820157021414953E+18</v>
      </c>
    </row>
    <row r="10191" spans="3:8" ht="15" customHeight="1">
      <c r="C10191" s="113" t="b">
        <v>0</v>
      </c>
      <c r="D10191" s="124">
        <v>40765</v>
      </c>
      <c r="E10191" s="115">
        <v>5.8570000000000002</v>
      </c>
      <c r="F10191" s="115">
        <v>10109</v>
      </c>
      <c r="G10191" s="126">
        <v>0</v>
      </c>
      <c r="H10191" s="126">
        <v>1.2139987670382311E+19</v>
      </c>
    </row>
    <row r="10192" spans="3:8" ht="15" customHeight="1">
      <c r="C10192" s="113" t="b">
        <v>0</v>
      </c>
      <c r="D10192" s="124">
        <v>40766</v>
      </c>
      <c r="E10192" s="115">
        <v>5.843</v>
      </c>
      <c r="F10192" s="115">
        <v>10110</v>
      </c>
      <c r="G10192" s="126">
        <v>0</v>
      </c>
      <c r="H10192" s="126">
        <v>4.1405770598086682E+18</v>
      </c>
    </row>
    <row r="10193" spans="3:8" ht="15" customHeight="1">
      <c r="C10193" s="113" t="b">
        <v>0</v>
      </c>
      <c r="D10193" s="124">
        <v>40767</v>
      </c>
      <c r="E10193" s="115">
        <v>5.7789999999999999</v>
      </c>
      <c r="F10193" s="115">
        <v>10111</v>
      </c>
      <c r="G10193" s="126">
        <v>0</v>
      </c>
      <c r="H10193" s="126">
        <v>8.6258554271434125E+17</v>
      </c>
    </row>
    <row r="10194" spans="3:8" ht="15" customHeight="1">
      <c r="C10194" s="113" t="b">
        <v>0</v>
      </c>
      <c r="D10194" s="124">
        <v>40768</v>
      </c>
      <c r="E10194" s="115">
        <v>5.649</v>
      </c>
      <c r="F10194" s="115">
        <v>10112</v>
      </c>
      <c r="G10194" s="126">
        <v>0</v>
      </c>
      <c r="H10194" s="126">
        <v>1.1439040050377523E+19</v>
      </c>
    </row>
    <row r="10195" spans="3:8" ht="15" customHeight="1">
      <c r="C10195" s="113" t="b">
        <v>0</v>
      </c>
      <c r="D10195" s="124">
        <v>40769</v>
      </c>
      <c r="E10195" s="115">
        <v>5.52</v>
      </c>
      <c r="F10195" s="115">
        <v>10113</v>
      </c>
      <c r="G10195" s="126">
        <v>0</v>
      </c>
      <c r="H10195" s="126">
        <v>2.0677273260083616E+17</v>
      </c>
    </row>
    <row r="10196" spans="3:8" ht="15" customHeight="1">
      <c r="C10196" s="113" t="b">
        <v>0</v>
      </c>
      <c r="D10196" s="124">
        <v>40770</v>
      </c>
      <c r="E10196" s="115">
        <v>5.4180000000000001</v>
      </c>
      <c r="F10196" s="115">
        <v>10114</v>
      </c>
      <c r="G10196" s="126">
        <v>0</v>
      </c>
      <c r="H10196" s="126">
        <v>1.3906113243837295E+19</v>
      </c>
    </row>
    <row r="10197" spans="3:8" ht="15" customHeight="1">
      <c r="C10197" s="113" t="b">
        <v>0</v>
      </c>
      <c r="D10197" s="124">
        <v>40771</v>
      </c>
      <c r="E10197" s="115">
        <v>5.4509999999999996</v>
      </c>
      <c r="F10197" s="115">
        <v>10115</v>
      </c>
      <c r="G10197" s="126">
        <v>0</v>
      </c>
      <c r="H10197" s="126">
        <v>1.6026269909354211E+19</v>
      </c>
    </row>
    <row r="10198" spans="3:8" ht="15" customHeight="1">
      <c r="C10198" s="113" t="b">
        <v>0</v>
      </c>
      <c r="D10198" s="124">
        <v>40772</v>
      </c>
      <c r="E10198" s="115">
        <v>5.4379999999999997</v>
      </c>
      <c r="F10198" s="115">
        <v>10116</v>
      </c>
      <c r="G10198" s="126">
        <v>0</v>
      </c>
      <c r="H10198" s="126">
        <v>3.9002747400324424E+18</v>
      </c>
    </row>
    <row r="10199" spans="3:8" ht="15" customHeight="1">
      <c r="C10199" s="113" t="b">
        <v>0</v>
      </c>
      <c r="D10199" s="124">
        <v>40773</v>
      </c>
      <c r="E10199" s="115">
        <v>5.3310000000000004</v>
      </c>
      <c r="F10199" s="115">
        <v>10117</v>
      </c>
      <c r="G10199" s="126">
        <v>0</v>
      </c>
      <c r="H10199" s="126">
        <v>5.9096616564603484E+18</v>
      </c>
    </row>
    <row r="10200" spans="3:8" ht="15" customHeight="1">
      <c r="C10200" s="113" t="b">
        <v>0</v>
      </c>
      <c r="D10200" s="124">
        <v>40774</v>
      </c>
      <c r="E10200" s="115">
        <v>5.2549999999999999</v>
      </c>
      <c r="F10200" s="115">
        <v>10118</v>
      </c>
      <c r="G10200" s="126">
        <v>0</v>
      </c>
      <c r="H10200" s="126">
        <v>4.2491408612290975E+18</v>
      </c>
    </row>
    <row r="10201" spans="3:8" ht="15" customHeight="1">
      <c r="C10201" s="113" t="b">
        <v>0</v>
      </c>
      <c r="D10201" s="124">
        <v>40775</v>
      </c>
      <c r="E10201" s="115">
        <v>5.18</v>
      </c>
      <c r="F10201" s="115">
        <v>10119</v>
      </c>
      <c r="G10201" s="126">
        <v>0</v>
      </c>
      <c r="H10201" s="126">
        <v>1.5453528250414209E+19</v>
      </c>
    </row>
    <row r="10202" spans="3:8" ht="15" customHeight="1">
      <c r="C10202" s="113" t="b">
        <v>0</v>
      </c>
      <c r="D10202" s="124">
        <v>40776</v>
      </c>
      <c r="E10202" s="115">
        <v>5.12</v>
      </c>
      <c r="F10202" s="115">
        <v>10120</v>
      </c>
      <c r="G10202" s="126">
        <v>0</v>
      </c>
      <c r="H10202" s="126">
        <v>1.2359229541312408E+19</v>
      </c>
    </row>
    <row r="10203" spans="3:8" ht="15" customHeight="1">
      <c r="C10203" s="113" t="b">
        <v>0</v>
      </c>
      <c r="D10203" s="124">
        <v>40777</v>
      </c>
      <c r="E10203" s="115">
        <v>5.0149999999999997</v>
      </c>
      <c r="F10203" s="115">
        <v>10121</v>
      </c>
      <c r="G10203" s="126">
        <v>0</v>
      </c>
      <c r="H10203" s="126">
        <v>1.7694076122432061E+19</v>
      </c>
    </row>
    <row r="10204" spans="3:8" ht="15" customHeight="1">
      <c r="C10204" s="113" t="b">
        <v>0</v>
      </c>
      <c r="D10204" s="124">
        <v>40778</v>
      </c>
      <c r="E10204" s="115">
        <v>4.9800000000000004</v>
      </c>
      <c r="F10204" s="115">
        <v>10122</v>
      </c>
      <c r="G10204" s="126">
        <v>0</v>
      </c>
      <c r="H10204" s="126">
        <v>1.744480565482788E+19</v>
      </c>
    </row>
    <row r="10205" spans="3:8" ht="15" customHeight="1">
      <c r="C10205" s="113" t="b">
        <v>0</v>
      </c>
      <c r="D10205" s="124">
        <v>40779</v>
      </c>
      <c r="E10205" s="115">
        <v>4.952</v>
      </c>
      <c r="F10205" s="115">
        <v>10123</v>
      </c>
      <c r="G10205" s="126">
        <v>0</v>
      </c>
      <c r="H10205" s="126">
        <v>1.2022989936042748E+19</v>
      </c>
    </row>
    <row r="10206" spans="3:8" ht="15" customHeight="1">
      <c r="C10206" s="113" t="b">
        <v>0</v>
      </c>
      <c r="D10206" s="124">
        <v>40780</v>
      </c>
      <c r="E10206" s="115">
        <v>4.84</v>
      </c>
      <c r="F10206" s="115">
        <v>10124</v>
      </c>
      <c r="G10206" s="126">
        <v>0</v>
      </c>
      <c r="H10206" s="126">
        <v>2.5997959126756833E+18</v>
      </c>
    </row>
    <row r="10207" spans="3:8" ht="15" customHeight="1">
      <c r="C10207" s="113" t="b">
        <v>0</v>
      </c>
      <c r="D10207" s="124">
        <v>40781</v>
      </c>
      <c r="E10207" s="115">
        <v>4.843</v>
      </c>
      <c r="F10207" s="115">
        <v>10125</v>
      </c>
      <c r="G10207" s="126">
        <v>0</v>
      </c>
      <c r="H10207" s="126">
        <v>1.1614461977678576E+19</v>
      </c>
    </row>
    <row r="10208" spans="3:8" ht="15" customHeight="1">
      <c r="C10208" s="113" t="b">
        <v>0</v>
      </c>
      <c r="D10208" s="124">
        <v>40782</v>
      </c>
      <c r="E10208" s="115">
        <v>4.8380000000000001</v>
      </c>
      <c r="F10208" s="115">
        <v>10126</v>
      </c>
      <c r="G10208" s="126">
        <v>0</v>
      </c>
      <c r="H10208" s="126">
        <v>1.2847217785972169E+19</v>
      </c>
    </row>
    <row r="10209" spans="3:8" ht="15" customHeight="1">
      <c r="C10209" s="113" t="b">
        <v>0</v>
      </c>
      <c r="D10209" s="124">
        <v>40783</v>
      </c>
      <c r="E10209" s="115">
        <v>4.7990000000000004</v>
      </c>
      <c r="F10209" s="115">
        <v>10127</v>
      </c>
      <c r="G10209" s="126">
        <v>0</v>
      </c>
      <c r="H10209" s="126">
        <v>9.3556183510273024E+18</v>
      </c>
    </row>
    <row r="10210" spans="3:8" ht="15" customHeight="1">
      <c r="C10210" s="113" t="b">
        <v>0</v>
      </c>
      <c r="D10210" s="124">
        <v>40784</v>
      </c>
      <c r="E10210" s="115">
        <v>4.7160000000000002</v>
      </c>
      <c r="F10210" s="115">
        <v>10128</v>
      </c>
      <c r="G10210" s="126">
        <v>0</v>
      </c>
      <c r="H10210" s="126">
        <v>5.5914373569810145E+18</v>
      </c>
    </row>
    <row r="10211" spans="3:8" ht="15" customHeight="1">
      <c r="C10211" s="113" t="b">
        <v>0</v>
      </c>
      <c r="D10211" s="124">
        <v>40785</v>
      </c>
      <c r="E10211" s="115">
        <v>4.649</v>
      </c>
      <c r="F10211" s="115">
        <v>10129</v>
      </c>
      <c r="G10211" s="126">
        <v>0</v>
      </c>
      <c r="H10211" s="126">
        <v>1.6995256397861814E+19</v>
      </c>
    </row>
    <row r="10212" spans="3:8" ht="15" customHeight="1">
      <c r="C10212" s="113" t="b">
        <v>0</v>
      </c>
      <c r="D10212" s="124">
        <v>40786</v>
      </c>
      <c r="E10212" s="115">
        <v>4.5819999999999999</v>
      </c>
      <c r="F10212" s="115">
        <v>10130</v>
      </c>
      <c r="G10212" s="126">
        <v>0</v>
      </c>
      <c r="H10212" s="126">
        <v>1.6981849941594857E+19</v>
      </c>
    </row>
    <row r="10213" spans="3:8" ht="15" customHeight="1">
      <c r="C10213" s="113" t="b">
        <v>0</v>
      </c>
      <c r="D10213" s="124">
        <v>40787</v>
      </c>
      <c r="E10213" s="115">
        <v>4.5919999999999996</v>
      </c>
      <c r="F10213" s="115">
        <v>10131</v>
      </c>
      <c r="G10213" s="126">
        <v>0</v>
      </c>
      <c r="H10213" s="126">
        <v>1.2503392788694687E+18</v>
      </c>
    </row>
    <row r="10214" spans="3:8" ht="15" customHeight="1">
      <c r="C10214" s="113" t="b">
        <v>0</v>
      </c>
      <c r="D10214" s="124">
        <v>40788</v>
      </c>
      <c r="E10214" s="115">
        <v>4.5970000000000004</v>
      </c>
      <c r="F10214" s="115">
        <v>10132</v>
      </c>
      <c r="G10214" s="126">
        <v>0</v>
      </c>
      <c r="H10214" s="126">
        <v>1.547792224982282E+18</v>
      </c>
    </row>
    <row r="10215" spans="3:8" ht="15" customHeight="1">
      <c r="C10215" s="113" t="b">
        <v>0</v>
      </c>
      <c r="D10215" s="124">
        <v>40789</v>
      </c>
      <c r="E10215" s="115">
        <v>4.5270000000000001</v>
      </c>
      <c r="F10215" s="115">
        <v>10133</v>
      </c>
      <c r="G10215" s="126">
        <v>0</v>
      </c>
      <c r="H10215" s="126">
        <v>5.4533879079387351E+18</v>
      </c>
    </row>
    <row r="10216" spans="3:8" ht="15" customHeight="1">
      <c r="C10216" s="113" t="b">
        <v>0</v>
      </c>
      <c r="D10216" s="124">
        <v>40790</v>
      </c>
      <c r="E10216" s="115">
        <v>4.4249999999999998</v>
      </c>
      <c r="F10216" s="115">
        <v>10134</v>
      </c>
      <c r="G10216" s="126">
        <v>0</v>
      </c>
      <c r="H10216" s="126">
        <v>1.8389226725499958E+18</v>
      </c>
    </row>
    <row r="10217" spans="3:8" ht="15" customHeight="1">
      <c r="C10217" s="113" t="b">
        <v>0</v>
      </c>
      <c r="D10217" s="124">
        <v>40791</v>
      </c>
      <c r="E10217" s="115">
        <v>4.3819999999999997</v>
      </c>
      <c r="F10217" s="115">
        <v>10135</v>
      </c>
      <c r="G10217" s="126">
        <v>0</v>
      </c>
      <c r="H10217" s="126">
        <v>1.4200850374495402E+19</v>
      </c>
    </row>
    <row r="10218" spans="3:8" ht="15" customHeight="1">
      <c r="C10218" s="113" t="b">
        <v>0</v>
      </c>
      <c r="D10218" s="124">
        <v>40792</v>
      </c>
      <c r="E10218" s="115">
        <v>4.367</v>
      </c>
      <c r="F10218" s="115">
        <v>10136</v>
      </c>
      <c r="G10218" s="126">
        <v>0</v>
      </c>
      <c r="H10218" s="126">
        <v>9.5926922528105718E+18</v>
      </c>
    </row>
    <row r="10219" spans="3:8" ht="15" customHeight="1">
      <c r="C10219" s="113" t="b">
        <v>0</v>
      </c>
      <c r="D10219" s="124">
        <v>40793</v>
      </c>
      <c r="E10219" s="115">
        <v>4.351</v>
      </c>
      <c r="F10219" s="115">
        <v>10137</v>
      </c>
      <c r="G10219" s="126">
        <v>0</v>
      </c>
      <c r="H10219" s="126">
        <v>5.474935948901376E+18</v>
      </c>
    </row>
    <row r="10220" spans="3:8" ht="15" customHeight="1">
      <c r="C10220" s="113" t="b">
        <v>0</v>
      </c>
      <c r="D10220" s="124">
        <v>40794</v>
      </c>
      <c r="E10220" s="115">
        <v>4.3330000000000002</v>
      </c>
      <c r="F10220" s="115">
        <v>10138</v>
      </c>
      <c r="G10220" s="126">
        <v>0</v>
      </c>
      <c r="H10220" s="126">
        <v>1.6400769253942528E+18</v>
      </c>
    </row>
    <row r="10221" spans="3:8" ht="15" customHeight="1">
      <c r="C10221" s="113" t="b">
        <v>0</v>
      </c>
      <c r="D10221" s="124">
        <v>40795</v>
      </c>
      <c r="E10221" s="115">
        <v>4.3529999999999998</v>
      </c>
      <c r="F10221" s="115">
        <v>10139</v>
      </c>
      <c r="G10221" s="126">
        <v>0</v>
      </c>
      <c r="H10221" s="126">
        <v>1.3891580595927583E+19</v>
      </c>
    </row>
    <row r="10222" spans="3:8" ht="15" customHeight="1">
      <c r="C10222" s="113" t="b">
        <v>0</v>
      </c>
      <c r="D10222" s="124">
        <v>40796</v>
      </c>
      <c r="E10222" s="115">
        <v>4.3380000000000001</v>
      </c>
      <c r="F10222" s="115">
        <v>10140</v>
      </c>
      <c r="G10222" s="126">
        <v>0</v>
      </c>
      <c r="H10222" s="126">
        <v>1.4220118927138665E+18</v>
      </c>
    </row>
    <row r="10223" spans="3:8" ht="15" customHeight="1">
      <c r="C10223" s="113" t="b">
        <v>0</v>
      </c>
      <c r="D10223" s="124">
        <v>40797</v>
      </c>
      <c r="E10223" s="115">
        <v>4.3460000000000001</v>
      </c>
      <c r="F10223" s="115">
        <v>10141</v>
      </c>
      <c r="G10223" s="126">
        <v>0</v>
      </c>
      <c r="H10223" s="126">
        <v>2.4769829721471718E+18</v>
      </c>
    </row>
    <row r="10224" spans="3:8" ht="15" customHeight="1">
      <c r="C10224" s="113" t="b">
        <v>0</v>
      </c>
      <c r="D10224" s="124">
        <v>40798</v>
      </c>
      <c r="E10224" s="115">
        <v>4.3689999999999998</v>
      </c>
      <c r="F10224" s="115">
        <v>10142</v>
      </c>
      <c r="G10224" s="126">
        <v>0</v>
      </c>
      <c r="H10224" s="126">
        <v>1.1436753242937272E+19</v>
      </c>
    </row>
    <row r="10225" spans="3:8" ht="15" customHeight="1">
      <c r="C10225" s="113" t="b">
        <v>0</v>
      </c>
      <c r="D10225" s="124">
        <v>40799</v>
      </c>
      <c r="E10225" s="115">
        <v>4.4450000000000003</v>
      </c>
      <c r="F10225" s="115">
        <v>10143</v>
      </c>
      <c r="G10225" s="126">
        <v>0</v>
      </c>
      <c r="H10225" s="126">
        <v>1.4272291949269543E+19</v>
      </c>
    </row>
    <row r="10226" spans="3:8" ht="15" customHeight="1">
      <c r="C10226" s="113" t="b">
        <v>0</v>
      </c>
      <c r="D10226" s="124">
        <v>40800</v>
      </c>
      <c r="E10226" s="115">
        <v>4.5140000000000002</v>
      </c>
      <c r="F10226" s="115">
        <v>10144</v>
      </c>
      <c r="G10226" s="126">
        <v>0</v>
      </c>
      <c r="H10226" s="126">
        <v>1.4074548834366091E+19</v>
      </c>
    </row>
    <row r="10227" spans="3:8" ht="15" customHeight="1">
      <c r="C10227" s="113" t="b">
        <v>0</v>
      </c>
      <c r="D10227" s="124">
        <v>40801</v>
      </c>
      <c r="E10227" s="115">
        <v>4.5549999999999997</v>
      </c>
      <c r="F10227" s="115">
        <v>10145</v>
      </c>
      <c r="G10227" s="126">
        <v>0</v>
      </c>
      <c r="H10227" s="126">
        <v>4.3831551639205212E+18</v>
      </c>
    </row>
    <row r="10228" spans="3:8" ht="15" customHeight="1">
      <c r="C10228" s="113" t="b">
        <v>0</v>
      </c>
      <c r="D10228" s="124">
        <v>40802</v>
      </c>
      <c r="E10228" s="115">
        <v>4.5250000000000004</v>
      </c>
      <c r="F10228" s="115">
        <v>10146</v>
      </c>
      <c r="G10228" s="126">
        <v>0</v>
      </c>
      <c r="H10228" s="126">
        <v>1.5631737608586453E+19</v>
      </c>
    </row>
    <row r="10229" spans="3:8" ht="15" customHeight="1">
      <c r="C10229" s="113" t="b">
        <v>0</v>
      </c>
      <c r="D10229" s="124">
        <v>40803</v>
      </c>
      <c r="E10229" s="115">
        <v>4.5229999999999997</v>
      </c>
      <c r="F10229" s="115">
        <v>10147</v>
      </c>
      <c r="G10229" s="126">
        <v>0</v>
      </c>
      <c r="H10229" s="126">
        <v>3.7673689876323021E+18</v>
      </c>
    </row>
    <row r="10230" spans="3:8" ht="15" customHeight="1">
      <c r="C10230" s="113" t="b">
        <v>0</v>
      </c>
      <c r="D10230" s="124">
        <v>40804</v>
      </c>
      <c r="E10230" s="115">
        <v>4.5759999999999996</v>
      </c>
      <c r="F10230" s="115">
        <v>10148</v>
      </c>
      <c r="G10230" s="126">
        <v>0</v>
      </c>
      <c r="H10230" s="126">
        <v>3.7504506409999432E+18</v>
      </c>
    </row>
    <row r="10231" spans="3:8" ht="15" customHeight="1">
      <c r="C10231" s="113" t="b">
        <v>0</v>
      </c>
      <c r="D10231" s="124">
        <v>40805</v>
      </c>
      <c r="E10231" s="115">
        <v>4.516</v>
      </c>
      <c r="F10231" s="115">
        <v>10149</v>
      </c>
      <c r="G10231" s="126">
        <v>0</v>
      </c>
      <c r="H10231" s="126">
        <v>1.7528681036515115E+19</v>
      </c>
    </row>
    <row r="10232" spans="3:8" ht="15" customHeight="1">
      <c r="C10232" s="113" t="b">
        <v>0</v>
      </c>
      <c r="D10232" s="124">
        <v>40806</v>
      </c>
      <c r="E10232" s="115">
        <v>4.5949999999999998</v>
      </c>
      <c r="F10232" s="115">
        <v>10150</v>
      </c>
      <c r="G10232" s="126">
        <v>0</v>
      </c>
      <c r="H10232" s="126">
        <v>8.4571460182186967E+18</v>
      </c>
    </row>
    <row r="10233" spans="3:8" ht="15" customHeight="1">
      <c r="C10233" s="113" t="b">
        <v>0</v>
      </c>
      <c r="D10233" s="124">
        <v>40807</v>
      </c>
      <c r="E10233" s="115">
        <v>4.58</v>
      </c>
      <c r="F10233" s="115">
        <v>10151</v>
      </c>
      <c r="G10233" s="126">
        <v>0</v>
      </c>
      <c r="H10233" s="126">
        <v>1.4879569706021804E+19</v>
      </c>
    </row>
    <row r="10234" spans="3:8" ht="15" customHeight="1">
      <c r="C10234" s="113" t="b">
        <v>0</v>
      </c>
      <c r="D10234" s="124">
        <v>40808</v>
      </c>
      <c r="E10234" s="115">
        <v>4.6420000000000003</v>
      </c>
      <c r="F10234" s="115">
        <v>10152</v>
      </c>
      <c r="G10234" s="126">
        <v>0</v>
      </c>
      <c r="H10234" s="126">
        <v>1.6177258951196269E+19</v>
      </c>
    </row>
    <row r="10235" spans="3:8" ht="15" customHeight="1">
      <c r="C10235" s="113" t="b">
        <v>0</v>
      </c>
      <c r="D10235" s="124">
        <v>40809</v>
      </c>
      <c r="E10235" s="115">
        <v>4.7050000000000001</v>
      </c>
      <c r="F10235" s="115">
        <v>10153</v>
      </c>
      <c r="G10235" s="126">
        <v>0</v>
      </c>
      <c r="H10235" s="126">
        <v>6.5529582659309363E+18</v>
      </c>
    </row>
    <row r="10236" spans="3:8" ht="15" customHeight="1">
      <c r="C10236" s="113" t="b">
        <v>0</v>
      </c>
      <c r="D10236" s="124">
        <v>40810</v>
      </c>
      <c r="E10236" s="115">
        <v>4.68</v>
      </c>
      <c r="F10236" s="115">
        <v>10154</v>
      </c>
      <c r="G10236" s="126">
        <v>0</v>
      </c>
      <c r="H10236" s="126">
        <v>1.3593982941586985E+19</v>
      </c>
    </row>
    <row r="10237" spans="3:8" ht="15" customHeight="1">
      <c r="C10237" s="113" t="b">
        <v>0</v>
      </c>
      <c r="D10237" s="124">
        <v>40811</v>
      </c>
      <c r="E10237" s="115">
        <v>4.7480000000000002</v>
      </c>
      <c r="F10237" s="115">
        <v>10155</v>
      </c>
      <c r="G10237" s="126">
        <v>0</v>
      </c>
      <c r="H10237" s="126">
        <v>6.4353187533495532E+18</v>
      </c>
    </row>
    <row r="10238" spans="3:8" ht="15" customHeight="1">
      <c r="C10238" s="113" t="b">
        <v>0</v>
      </c>
      <c r="D10238" s="124">
        <v>40812</v>
      </c>
      <c r="E10238" s="115">
        <v>4.7770000000000001</v>
      </c>
      <c r="F10238" s="115">
        <v>10156</v>
      </c>
      <c r="G10238" s="126">
        <v>0</v>
      </c>
      <c r="H10238" s="126">
        <v>1.0778658212640614E+19</v>
      </c>
    </row>
    <row r="10239" spans="3:8" ht="15" customHeight="1">
      <c r="C10239" s="113" t="b">
        <v>0</v>
      </c>
      <c r="D10239" s="124">
        <v>40813</v>
      </c>
      <c r="E10239" s="115">
        <v>4.8259999999999996</v>
      </c>
      <c r="F10239" s="115">
        <v>10157</v>
      </c>
      <c r="G10239" s="126">
        <v>0</v>
      </c>
      <c r="H10239" s="126">
        <v>9.9266976175556526E+18</v>
      </c>
    </row>
    <row r="10240" spans="3:8" ht="15" customHeight="1">
      <c r="C10240" s="113" t="b">
        <v>0</v>
      </c>
      <c r="D10240" s="124">
        <v>40814</v>
      </c>
      <c r="E10240" s="115">
        <v>4.835</v>
      </c>
      <c r="F10240" s="115">
        <v>10158</v>
      </c>
      <c r="G10240" s="126">
        <v>0</v>
      </c>
      <c r="H10240" s="126">
        <v>1.6313908314656811E+19</v>
      </c>
    </row>
    <row r="10241" spans="3:8" ht="15" customHeight="1">
      <c r="C10241" s="113" t="b">
        <v>0</v>
      </c>
      <c r="D10241" s="124">
        <v>40815</v>
      </c>
      <c r="E10241" s="115">
        <v>4.8730000000000002</v>
      </c>
      <c r="F10241" s="115">
        <v>10159</v>
      </c>
      <c r="G10241" s="126">
        <v>0</v>
      </c>
      <c r="H10241" s="126">
        <v>1.7065628698289308E+18</v>
      </c>
    </row>
    <row r="10242" spans="3:8" ht="15" customHeight="1">
      <c r="C10242" s="113" t="b">
        <v>0</v>
      </c>
      <c r="D10242" s="124">
        <v>40816</v>
      </c>
      <c r="E10242" s="115">
        <v>4.9450000000000003</v>
      </c>
      <c r="F10242" s="115">
        <v>10160</v>
      </c>
      <c r="G10242" s="126">
        <v>0</v>
      </c>
      <c r="H10242" s="126">
        <v>6.1899289556524554E+18</v>
      </c>
    </row>
    <row r="10243" spans="3:8" ht="15" customHeight="1">
      <c r="C10243" s="113" t="b">
        <v>0</v>
      </c>
      <c r="D10243" s="124">
        <v>40817</v>
      </c>
      <c r="E10243" s="115">
        <v>5.1619999999999999</v>
      </c>
      <c r="F10243" s="115">
        <v>10161</v>
      </c>
      <c r="G10243" s="126">
        <v>0</v>
      </c>
      <c r="H10243" s="126">
        <v>1.4894869044864764E+19</v>
      </c>
    </row>
    <row r="10244" spans="3:8" ht="15" customHeight="1">
      <c r="C10244" s="113" t="b">
        <v>0</v>
      </c>
      <c r="D10244" s="124">
        <v>40818</v>
      </c>
      <c r="E10244" s="115">
        <v>5.18</v>
      </c>
      <c r="F10244" s="115">
        <v>10162</v>
      </c>
      <c r="G10244" s="126">
        <v>0</v>
      </c>
      <c r="H10244" s="126">
        <v>9.0375733166184115E+17</v>
      </c>
    </row>
    <row r="10245" spans="3:8" ht="15" customHeight="1">
      <c r="C10245" s="113" t="b">
        <v>0</v>
      </c>
      <c r="D10245" s="124">
        <v>40819</v>
      </c>
      <c r="E10245" s="115">
        <v>5.2450000000000001</v>
      </c>
      <c r="F10245" s="115">
        <v>10163</v>
      </c>
      <c r="G10245" s="126">
        <v>0</v>
      </c>
      <c r="H10245" s="126">
        <v>1.7283345510990459E+19</v>
      </c>
    </row>
    <row r="10246" spans="3:8" ht="15" customHeight="1">
      <c r="C10246" s="113" t="b">
        <v>0</v>
      </c>
      <c r="D10246" s="124">
        <v>40820</v>
      </c>
      <c r="E10246" s="115">
        <v>5.27</v>
      </c>
      <c r="F10246" s="115">
        <v>10164</v>
      </c>
      <c r="G10246" s="126">
        <v>0</v>
      </c>
      <c r="H10246" s="126">
        <v>1.2020863080224096E+19</v>
      </c>
    </row>
    <row r="10247" spans="3:8" ht="15" customHeight="1">
      <c r="C10247" s="113" t="b">
        <v>0</v>
      </c>
      <c r="D10247" s="124">
        <v>40821</v>
      </c>
      <c r="E10247" s="115">
        <v>5.298</v>
      </c>
      <c r="F10247" s="115">
        <v>10165</v>
      </c>
      <c r="G10247" s="126">
        <v>0</v>
      </c>
      <c r="H10247" s="126">
        <v>2.0326041798927831E+18</v>
      </c>
    </row>
    <row r="10248" spans="3:8" ht="15" customHeight="1">
      <c r="C10248" s="113" t="b">
        <v>0</v>
      </c>
      <c r="D10248" s="124">
        <v>40822</v>
      </c>
      <c r="E10248" s="115">
        <v>5.3410000000000002</v>
      </c>
      <c r="F10248" s="115">
        <v>10166</v>
      </c>
      <c r="G10248" s="126">
        <v>0</v>
      </c>
      <c r="H10248" s="126">
        <v>1.1315151467367102E+19</v>
      </c>
    </row>
    <row r="10249" spans="3:8" ht="15" customHeight="1">
      <c r="C10249" s="113" t="b">
        <v>0</v>
      </c>
      <c r="D10249" s="124">
        <v>40823</v>
      </c>
      <c r="E10249" s="115">
        <v>5.47</v>
      </c>
      <c r="F10249" s="115">
        <v>10167</v>
      </c>
      <c r="G10249" s="126">
        <v>0</v>
      </c>
      <c r="H10249" s="126">
        <v>5.7336201336606802E+18</v>
      </c>
    </row>
    <row r="10250" spans="3:8" ht="15" customHeight="1">
      <c r="C10250" s="113" t="b">
        <v>0</v>
      </c>
      <c r="D10250" s="124">
        <v>40824</v>
      </c>
      <c r="E10250" s="115">
        <v>5.601</v>
      </c>
      <c r="F10250" s="115">
        <v>10168</v>
      </c>
      <c r="G10250" s="126">
        <v>0</v>
      </c>
      <c r="H10250" s="126">
        <v>1.6524410890012119E+19</v>
      </c>
    </row>
    <row r="10251" spans="3:8" ht="15" customHeight="1">
      <c r="C10251" s="113" t="b">
        <v>0</v>
      </c>
      <c r="D10251" s="124">
        <v>40825</v>
      </c>
      <c r="E10251" s="115">
        <v>5.7110000000000003</v>
      </c>
      <c r="F10251" s="115">
        <v>10169</v>
      </c>
      <c r="G10251" s="126">
        <v>0</v>
      </c>
      <c r="H10251" s="126">
        <v>1.4045121276823597E+19</v>
      </c>
    </row>
    <row r="10252" spans="3:8" ht="15" customHeight="1">
      <c r="C10252" s="113" t="b">
        <v>0</v>
      </c>
      <c r="D10252" s="124">
        <v>40826</v>
      </c>
      <c r="E10252" s="115">
        <v>5.7290000000000001</v>
      </c>
      <c r="F10252" s="115">
        <v>10170</v>
      </c>
      <c r="G10252" s="126">
        <v>0</v>
      </c>
      <c r="H10252" s="126">
        <v>1.3596301361560745E+18</v>
      </c>
    </row>
    <row r="10253" spans="3:8" ht="15" customHeight="1">
      <c r="C10253" s="113" t="b">
        <v>0</v>
      </c>
      <c r="D10253" s="124">
        <v>40827</v>
      </c>
      <c r="E10253" s="115">
        <v>5.7569999999999997</v>
      </c>
      <c r="F10253" s="115">
        <v>10171</v>
      </c>
      <c r="G10253" s="126">
        <v>0</v>
      </c>
      <c r="H10253" s="126">
        <v>5.2495523072702778E+17</v>
      </c>
    </row>
    <row r="10254" spans="3:8" ht="15" customHeight="1">
      <c r="C10254" s="113" t="b">
        <v>0</v>
      </c>
      <c r="D10254" s="124">
        <v>40828</v>
      </c>
      <c r="E10254" s="115">
        <v>5.8140000000000001</v>
      </c>
      <c r="F10254" s="115">
        <v>10172</v>
      </c>
      <c r="G10254" s="126">
        <v>0</v>
      </c>
      <c r="H10254" s="126">
        <v>1.4938551120276892E+19</v>
      </c>
    </row>
    <row r="10255" spans="3:8" ht="15" customHeight="1">
      <c r="C10255" s="113" t="b">
        <v>0</v>
      </c>
      <c r="D10255" s="124">
        <v>40829</v>
      </c>
      <c r="E10255" s="115">
        <v>5.9009999999999998</v>
      </c>
      <c r="F10255" s="115">
        <v>10173</v>
      </c>
      <c r="G10255" s="126">
        <v>0</v>
      </c>
      <c r="H10255" s="126">
        <v>4.1697671158098017E+18</v>
      </c>
    </row>
    <row r="10256" spans="3:8" ht="15" customHeight="1">
      <c r="C10256" s="113" t="b">
        <v>0</v>
      </c>
      <c r="D10256" s="124">
        <v>40830</v>
      </c>
      <c r="E10256" s="115">
        <v>5.9790000000000001</v>
      </c>
      <c r="F10256" s="115">
        <v>10174</v>
      </c>
      <c r="G10256" s="126">
        <v>0</v>
      </c>
      <c r="H10256" s="126">
        <v>1.4852237420388862E+19</v>
      </c>
    </row>
    <row r="10257" spans="3:8" ht="15" customHeight="1">
      <c r="C10257" s="113" t="b">
        <v>0</v>
      </c>
      <c r="D10257" s="124">
        <v>40831</v>
      </c>
      <c r="E10257" s="115">
        <v>6.0839999999999996</v>
      </c>
      <c r="F10257" s="115">
        <v>10175</v>
      </c>
      <c r="G10257" s="126">
        <v>0</v>
      </c>
      <c r="H10257" s="126">
        <v>6.5531952208697882E+17</v>
      </c>
    </row>
    <row r="10258" spans="3:8" ht="15" customHeight="1">
      <c r="C10258" s="113" t="b">
        <v>0</v>
      </c>
      <c r="D10258" s="124">
        <v>40832</v>
      </c>
      <c r="E10258" s="115">
        <v>6.1909999999999998</v>
      </c>
      <c r="F10258" s="115">
        <v>10176</v>
      </c>
      <c r="G10258" s="126">
        <v>0</v>
      </c>
      <c r="H10258" s="126">
        <v>9.2137927468743148E+18</v>
      </c>
    </row>
    <row r="10259" spans="3:8" ht="15" customHeight="1">
      <c r="C10259" s="113" t="b">
        <v>0</v>
      </c>
      <c r="D10259" s="124">
        <v>40833</v>
      </c>
      <c r="E10259" s="115">
        <v>6.3369999999999997</v>
      </c>
      <c r="F10259" s="115">
        <v>10177</v>
      </c>
      <c r="G10259" s="126">
        <v>0</v>
      </c>
      <c r="H10259" s="126">
        <v>1.3570863202745666E+19</v>
      </c>
    </row>
    <row r="10260" spans="3:8" ht="15" customHeight="1">
      <c r="C10260" s="113" t="b">
        <v>0</v>
      </c>
      <c r="D10260" s="124">
        <v>40834</v>
      </c>
      <c r="E10260" s="115">
        <v>6.4329999999999998</v>
      </c>
      <c r="F10260" s="115">
        <v>10178</v>
      </c>
      <c r="G10260" s="126">
        <v>0</v>
      </c>
      <c r="H10260" s="126">
        <v>7.7513291564009748E+18</v>
      </c>
    </row>
    <row r="10261" spans="3:8" ht="15" customHeight="1">
      <c r="C10261" s="113" t="b">
        <v>0</v>
      </c>
      <c r="D10261" s="124">
        <v>40835</v>
      </c>
      <c r="E10261" s="115">
        <v>6.4320000000000004</v>
      </c>
      <c r="F10261" s="115">
        <v>10179</v>
      </c>
      <c r="G10261" s="126">
        <v>0</v>
      </c>
      <c r="H10261" s="126">
        <v>9.0240915149848044E+18</v>
      </c>
    </row>
    <row r="10262" spans="3:8" ht="15" customHeight="1">
      <c r="C10262" s="113" t="b">
        <v>0</v>
      </c>
      <c r="D10262" s="124">
        <v>40836</v>
      </c>
      <c r="E10262" s="115">
        <v>6.4960000000000004</v>
      </c>
      <c r="F10262" s="115">
        <v>10180</v>
      </c>
      <c r="G10262" s="126">
        <v>0</v>
      </c>
      <c r="H10262" s="126">
        <v>1.1027264221138569E+18</v>
      </c>
    </row>
    <row r="10263" spans="3:8" ht="15" customHeight="1">
      <c r="C10263" s="113" t="b">
        <v>0</v>
      </c>
      <c r="D10263" s="124">
        <v>40837</v>
      </c>
      <c r="E10263" s="115">
        <v>6.66</v>
      </c>
      <c r="F10263" s="115">
        <v>10181</v>
      </c>
      <c r="G10263" s="126">
        <v>0</v>
      </c>
      <c r="H10263" s="126">
        <v>1.4617122460020617E+19</v>
      </c>
    </row>
    <row r="10264" spans="3:8" ht="15" customHeight="1">
      <c r="C10264" s="113" t="b">
        <v>0</v>
      </c>
      <c r="D10264" s="124">
        <v>40838</v>
      </c>
      <c r="E10264" s="115">
        <v>6.9059999999999997</v>
      </c>
      <c r="F10264" s="115">
        <v>10182</v>
      </c>
      <c r="G10264" s="126">
        <v>0</v>
      </c>
      <c r="H10264" s="126">
        <v>1.6945418668611799E+19</v>
      </c>
    </row>
    <row r="10265" spans="3:8" ht="15" customHeight="1">
      <c r="C10265" s="113" t="b">
        <v>0</v>
      </c>
      <c r="D10265" s="124">
        <v>40839</v>
      </c>
      <c r="E10265" s="115">
        <v>7.1280000000000001</v>
      </c>
      <c r="F10265" s="115">
        <v>10183</v>
      </c>
      <c r="G10265" s="126">
        <v>0</v>
      </c>
      <c r="H10265" s="126">
        <v>4.8018090205689016E+18</v>
      </c>
    </row>
    <row r="10266" spans="3:8" ht="15" customHeight="1">
      <c r="C10266" s="113" t="b">
        <v>0</v>
      </c>
      <c r="D10266" s="124">
        <v>40840</v>
      </c>
      <c r="E10266" s="115">
        <v>7.38</v>
      </c>
      <c r="F10266" s="115">
        <v>10184</v>
      </c>
      <c r="G10266" s="126">
        <v>0</v>
      </c>
      <c r="H10266" s="126">
        <v>1.4555879490071162E+17</v>
      </c>
    </row>
    <row r="10267" spans="3:8" ht="15" customHeight="1">
      <c r="C10267" s="113" t="b">
        <v>0</v>
      </c>
      <c r="D10267" s="124">
        <v>40841</v>
      </c>
      <c r="E10267" s="115">
        <v>7.6479999999999997</v>
      </c>
      <c r="F10267" s="115">
        <v>10185</v>
      </c>
      <c r="G10267" s="126">
        <v>0</v>
      </c>
      <c r="H10267" s="126">
        <v>8.4029990694206669E+18</v>
      </c>
    </row>
    <row r="10268" spans="3:8" ht="15" customHeight="1">
      <c r="C10268" s="113" t="b">
        <v>0</v>
      </c>
      <c r="D10268" s="124">
        <v>40842</v>
      </c>
      <c r="E10268" s="115">
        <v>7.8410000000000002</v>
      </c>
      <c r="F10268" s="115">
        <v>10186</v>
      </c>
      <c r="G10268" s="126">
        <v>0</v>
      </c>
      <c r="H10268" s="126">
        <v>7.9078485354402534E+17</v>
      </c>
    </row>
    <row r="10269" spans="3:8" ht="15" customHeight="1">
      <c r="C10269" s="113" t="b">
        <v>0</v>
      </c>
      <c r="D10269" s="124">
        <v>40843</v>
      </c>
      <c r="E10269" s="115">
        <v>8.0609999999999999</v>
      </c>
      <c r="F10269" s="115">
        <v>10187</v>
      </c>
      <c r="G10269" s="126">
        <v>0</v>
      </c>
      <c r="H10269" s="126">
        <v>1.1635467392149027E+19</v>
      </c>
    </row>
    <row r="10270" spans="3:8" ht="15" customHeight="1">
      <c r="C10270" s="113" t="b">
        <v>0</v>
      </c>
      <c r="D10270" s="124">
        <v>40844</v>
      </c>
      <c r="E10270" s="115">
        <v>8.1829999999999998</v>
      </c>
      <c r="F10270" s="115">
        <v>10188</v>
      </c>
      <c r="G10270" s="126">
        <v>0</v>
      </c>
      <c r="H10270" s="126">
        <v>2.7130602260166477E+18</v>
      </c>
    </row>
    <row r="10271" spans="3:8" ht="15" customHeight="1">
      <c r="C10271" s="113" t="b">
        <v>0</v>
      </c>
      <c r="D10271" s="124">
        <v>40845</v>
      </c>
      <c r="E10271" s="115">
        <v>8.2799999999999994</v>
      </c>
      <c r="F10271" s="115">
        <v>10189</v>
      </c>
      <c r="G10271" s="126">
        <v>0</v>
      </c>
      <c r="H10271" s="126">
        <v>6.4825012013173258E+18</v>
      </c>
    </row>
    <row r="10272" spans="3:8" ht="15" customHeight="1">
      <c r="C10272" s="113" t="b">
        <v>0</v>
      </c>
      <c r="D10272" s="124">
        <v>40846</v>
      </c>
      <c r="E10272" s="115">
        <v>8.3970000000000002</v>
      </c>
      <c r="F10272" s="115">
        <v>10190</v>
      </c>
      <c r="G10272" s="126">
        <v>0</v>
      </c>
      <c r="H10272" s="126">
        <v>1.7130412925499892E+19</v>
      </c>
    </row>
    <row r="10273" spans="3:8" ht="15" customHeight="1">
      <c r="C10273" s="113" t="b">
        <v>0</v>
      </c>
      <c r="D10273" s="124">
        <v>40847</v>
      </c>
      <c r="E10273" s="115">
        <v>8.4860000000000007</v>
      </c>
      <c r="F10273" s="115">
        <v>10191</v>
      </c>
      <c r="G10273" s="126">
        <v>0</v>
      </c>
      <c r="H10273" s="126">
        <v>9.6594195682090742E+18</v>
      </c>
    </row>
    <row r="10274" spans="3:8" ht="15" customHeight="1">
      <c r="C10274" s="113" t="b">
        <v>0</v>
      </c>
      <c r="D10274" s="124">
        <v>40848</v>
      </c>
      <c r="E10274" s="115">
        <v>8.7270000000000003</v>
      </c>
      <c r="F10274" s="115">
        <v>10192</v>
      </c>
      <c r="G10274" s="126">
        <v>0</v>
      </c>
      <c r="H10274" s="126">
        <v>1.6836389806410777E+19</v>
      </c>
    </row>
    <row r="10275" spans="3:8" ht="15" customHeight="1">
      <c r="C10275" s="113" t="b">
        <v>0</v>
      </c>
      <c r="D10275" s="124">
        <v>40849</v>
      </c>
      <c r="E10275" s="115">
        <v>8.8119999999999994</v>
      </c>
      <c r="F10275" s="115">
        <v>10193</v>
      </c>
      <c r="G10275" s="126">
        <v>0</v>
      </c>
      <c r="H10275" s="126">
        <v>7.8679701670362132E+18</v>
      </c>
    </row>
    <row r="10276" spans="3:8" ht="15" customHeight="1">
      <c r="C10276" s="113" t="b">
        <v>0</v>
      </c>
      <c r="D10276" s="124">
        <v>40850</v>
      </c>
      <c r="E10276" s="115">
        <v>8.93</v>
      </c>
      <c r="F10276" s="115">
        <v>10194</v>
      </c>
      <c r="G10276" s="126">
        <v>0</v>
      </c>
      <c r="H10276" s="126">
        <v>1.7982787074013385E+19</v>
      </c>
    </row>
    <row r="10277" spans="3:8" ht="15" customHeight="1">
      <c r="C10277" s="113" t="b">
        <v>0</v>
      </c>
      <c r="D10277" s="124">
        <v>40851</v>
      </c>
      <c r="E10277" s="115">
        <v>9.0609999999999999</v>
      </c>
      <c r="F10277" s="115">
        <v>10195</v>
      </c>
      <c r="G10277" s="126">
        <v>0</v>
      </c>
      <c r="H10277" s="126">
        <v>6.0106966967590953E+18</v>
      </c>
    </row>
    <row r="10278" spans="3:8" ht="15" customHeight="1">
      <c r="C10278" s="113" t="b">
        <v>0</v>
      </c>
      <c r="D10278" s="124">
        <v>40852</v>
      </c>
      <c r="E10278" s="115">
        <v>9.1080000000000005</v>
      </c>
      <c r="F10278" s="115">
        <v>10196</v>
      </c>
      <c r="G10278" s="126">
        <v>0</v>
      </c>
      <c r="H10278" s="126">
        <v>9.8550453790651658E+18</v>
      </c>
    </row>
    <row r="10279" spans="3:8" ht="15" customHeight="1">
      <c r="C10279" s="113" t="b">
        <v>0</v>
      </c>
      <c r="D10279" s="124">
        <v>40853</v>
      </c>
      <c r="E10279" s="115">
        <v>9.1340000000000003</v>
      </c>
      <c r="F10279" s="115">
        <v>10197</v>
      </c>
      <c r="G10279" s="126">
        <v>0</v>
      </c>
      <c r="H10279" s="126">
        <v>6.5241187319456788E+18</v>
      </c>
    </row>
    <row r="10280" spans="3:8" ht="15" customHeight="1">
      <c r="C10280" s="113" t="b">
        <v>0</v>
      </c>
      <c r="D10280" s="124">
        <v>40854</v>
      </c>
      <c r="E10280" s="115">
        <v>9.1419999999999995</v>
      </c>
      <c r="F10280" s="115">
        <v>10198</v>
      </c>
      <c r="G10280" s="126">
        <v>0</v>
      </c>
      <c r="H10280" s="126">
        <v>7.5717520789062175E+18</v>
      </c>
    </row>
    <row r="10281" spans="3:8" ht="15" customHeight="1">
      <c r="C10281" s="113" t="b">
        <v>0</v>
      </c>
      <c r="D10281" s="124">
        <v>40855</v>
      </c>
      <c r="E10281" s="115">
        <v>9.1449999999999996</v>
      </c>
      <c r="F10281" s="115">
        <v>10199</v>
      </c>
      <c r="G10281" s="126">
        <v>0</v>
      </c>
      <c r="H10281" s="126">
        <v>3.6499170193325722E+18</v>
      </c>
    </row>
    <row r="10282" spans="3:8" ht="15" customHeight="1">
      <c r="C10282" s="113" t="b">
        <v>0</v>
      </c>
      <c r="D10282" s="124">
        <v>40856</v>
      </c>
      <c r="E10282" s="115">
        <v>9.2059999999999995</v>
      </c>
      <c r="F10282" s="115">
        <v>10200</v>
      </c>
      <c r="G10282" s="126">
        <v>0</v>
      </c>
      <c r="H10282" s="126">
        <v>1.7999203723085531E+19</v>
      </c>
    </row>
    <row r="10283" spans="3:8" ht="15" customHeight="1">
      <c r="C10283" s="113" t="b">
        <v>0</v>
      </c>
      <c r="D10283" s="124">
        <v>40857</v>
      </c>
      <c r="E10283" s="115">
        <v>9.1880000000000006</v>
      </c>
      <c r="F10283" s="115">
        <v>10201</v>
      </c>
      <c r="G10283" s="126">
        <v>0</v>
      </c>
      <c r="H10283" s="126">
        <v>1.5843824326218275E+19</v>
      </c>
    </row>
    <row r="10284" spans="3:8" ht="15" customHeight="1">
      <c r="C10284" s="113" t="b">
        <v>0</v>
      </c>
      <c r="D10284" s="124">
        <v>40858</v>
      </c>
      <c r="E10284" s="115">
        <v>9.3290000000000006</v>
      </c>
      <c r="F10284" s="115">
        <v>10202</v>
      </c>
      <c r="G10284" s="126">
        <v>0</v>
      </c>
      <c r="H10284" s="126">
        <v>3.7262577715618171E+18</v>
      </c>
    </row>
    <row r="10285" spans="3:8" ht="15" customHeight="1">
      <c r="C10285" s="113" t="b">
        <v>0</v>
      </c>
      <c r="D10285" s="124">
        <v>40859</v>
      </c>
      <c r="E10285" s="115">
        <v>9.4580000000000002</v>
      </c>
      <c r="F10285" s="115">
        <v>10203</v>
      </c>
      <c r="G10285" s="126">
        <v>0</v>
      </c>
      <c r="H10285" s="126">
        <v>1.385783042506189E+19</v>
      </c>
    </row>
    <row r="10286" spans="3:8" ht="15" customHeight="1">
      <c r="C10286" s="113" t="b">
        <v>0</v>
      </c>
      <c r="D10286" s="124">
        <v>40860</v>
      </c>
      <c r="E10286" s="115">
        <v>9.5020000000000007</v>
      </c>
      <c r="F10286" s="115">
        <v>10204</v>
      </c>
      <c r="G10286" s="126">
        <v>0</v>
      </c>
      <c r="H10286" s="126">
        <v>1.1767834250952704E+19</v>
      </c>
    </row>
    <row r="10287" spans="3:8" ht="15" customHeight="1">
      <c r="C10287" s="113" t="b">
        <v>0</v>
      </c>
      <c r="D10287" s="124">
        <v>40861</v>
      </c>
      <c r="E10287" s="115">
        <v>9.6430000000000007</v>
      </c>
      <c r="F10287" s="115">
        <v>10205</v>
      </c>
      <c r="G10287" s="126">
        <v>0</v>
      </c>
      <c r="H10287" s="126">
        <v>9.2088593696694569E+18</v>
      </c>
    </row>
    <row r="10288" spans="3:8" ht="15" customHeight="1">
      <c r="C10288" s="113" t="b">
        <v>0</v>
      </c>
      <c r="D10288" s="124">
        <v>40862</v>
      </c>
      <c r="E10288" s="115">
        <v>9.7509999999999994</v>
      </c>
      <c r="F10288" s="115">
        <v>10206</v>
      </c>
      <c r="G10288" s="126">
        <v>0</v>
      </c>
      <c r="H10288" s="126">
        <v>9.2525231513870705E+18</v>
      </c>
    </row>
    <row r="10289" spans="3:8" ht="15" customHeight="1">
      <c r="C10289" s="113" t="b">
        <v>0</v>
      </c>
      <c r="D10289" s="124">
        <v>40863</v>
      </c>
      <c r="E10289" s="115">
        <v>9.8070000000000004</v>
      </c>
      <c r="F10289" s="115">
        <v>10207</v>
      </c>
      <c r="G10289" s="126">
        <v>0</v>
      </c>
      <c r="H10289" s="126">
        <v>1.1055778758669177E+19</v>
      </c>
    </row>
    <row r="10290" spans="3:8" ht="15" customHeight="1">
      <c r="C10290" s="113" t="b">
        <v>0</v>
      </c>
      <c r="D10290" s="124">
        <v>40864</v>
      </c>
      <c r="E10290" s="115">
        <v>9.9039999999999999</v>
      </c>
      <c r="F10290" s="115">
        <v>10208</v>
      </c>
      <c r="G10290" s="126">
        <v>0</v>
      </c>
      <c r="H10290" s="126">
        <v>3.8890124435815584E+17</v>
      </c>
    </row>
    <row r="10291" spans="3:8" ht="15" customHeight="1">
      <c r="C10291" s="113" t="b">
        <v>0</v>
      </c>
      <c r="D10291" s="124">
        <v>40865</v>
      </c>
      <c r="E10291" s="115">
        <v>9.8930000000000007</v>
      </c>
      <c r="F10291" s="115">
        <v>10209</v>
      </c>
      <c r="G10291" s="126">
        <v>0</v>
      </c>
      <c r="H10291" s="126">
        <v>1.7262733054179922E+19</v>
      </c>
    </row>
    <row r="10292" spans="3:8" ht="15" customHeight="1">
      <c r="C10292" s="113" t="b">
        <v>0</v>
      </c>
      <c r="D10292" s="124">
        <v>40866</v>
      </c>
      <c r="E10292" s="115">
        <v>9.9719999999999995</v>
      </c>
      <c r="F10292" s="115">
        <v>10210</v>
      </c>
      <c r="G10292" s="126">
        <v>0</v>
      </c>
      <c r="H10292" s="126">
        <v>1.0276954301782948E+19</v>
      </c>
    </row>
    <row r="10293" spans="3:8" ht="15" customHeight="1">
      <c r="C10293" s="113" t="b">
        <v>0</v>
      </c>
      <c r="D10293" s="124">
        <v>40867</v>
      </c>
      <c r="E10293" s="115">
        <v>10.095000000000001</v>
      </c>
      <c r="F10293" s="115">
        <v>10211</v>
      </c>
      <c r="G10293" s="126">
        <v>0</v>
      </c>
      <c r="H10293" s="126">
        <v>1.8268780394130354E+19</v>
      </c>
    </row>
    <row r="10294" spans="3:8" ht="15" customHeight="1">
      <c r="C10294" s="113" t="b">
        <v>0</v>
      </c>
      <c r="D10294" s="124">
        <v>40868</v>
      </c>
      <c r="E10294" s="115">
        <v>10.329000000000001</v>
      </c>
      <c r="F10294" s="115">
        <v>10212</v>
      </c>
      <c r="G10294" s="126">
        <v>0</v>
      </c>
      <c r="H10294" s="126">
        <v>3.8307542928247199E+18</v>
      </c>
    </row>
    <row r="10295" spans="3:8" ht="15" customHeight="1">
      <c r="C10295" s="113" t="b">
        <v>0</v>
      </c>
      <c r="D10295" s="124">
        <v>40869</v>
      </c>
      <c r="E10295" s="115">
        <v>10.263999999999999</v>
      </c>
      <c r="F10295" s="115">
        <v>10213</v>
      </c>
      <c r="G10295" s="126">
        <v>0</v>
      </c>
      <c r="H10295" s="126">
        <v>2.4519681699039918E+18</v>
      </c>
    </row>
    <row r="10296" spans="3:8" ht="15" customHeight="1">
      <c r="C10296" s="113" t="b">
        <v>0</v>
      </c>
      <c r="D10296" s="124">
        <v>40870</v>
      </c>
      <c r="E10296" s="115">
        <v>10.375999999999999</v>
      </c>
      <c r="F10296" s="115">
        <v>10214</v>
      </c>
      <c r="G10296" s="126">
        <v>0</v>
      </c>
      <c r="H10296" s="126">
        <v>7.9787280129037312E+17</v>
      </c>
    </row>
    <row r="10297" spans="3:8" ht="15" customHeight="1">
      <c r="C10297" s="113" t="b">
        <v>0</v>
      </c>
      <c r="D10297" s="124">
        <v>40871</v>
      </c>
      <c r="E10297" s="115">
        <v>10.438000000000001</v>
      </c>
      <c r="F10297" s="115">
        <v>10215</v>
      </c>
      <c r="G10297" s="126">
        <v>0</v>
      </c>
      <c r="H10297" s="126">
        <v>1.2981837156296557E+19</v>
      </c>
    </row>
    <row r="10298" spans="3:8" ht="15" customHeight="1">
      <c r="C10298" s="113" t="b">
        <v>0</v>
      </c>
      <c r="D10298" s="124">
        <v>40872</v>
      </c>
      <c r="E10298" s="115">
        <v>10.5</v>
      </c>
      <c r="F10298" s="115">
        <v>10216</v>
      </c>
      <c r="G10298" s="126">
        <v>0</v>
      </c>
      <c r="H10298" s="126">
        <v>1.1615409724619979E+19</v>
      </c>
    </row>
    <row r="10299" spans="3:8" ht="15" customHeight="1">
      <c r="C10299" s="113" t="b">
        <v>0</v>
      </c>
      <c r="D10299" s="124">
        <v>40873</v>
      </c>
      <c r="E10299" s="115">
        <v>10.545</v>
      </c>
      <c r="F10299" s="115">
        <v>10217</v>
      </c>
      <c r="G10299" s="126">
        <v>0</v>
      </c>
      <c r="H10299" s="126">
        <v>4.8836570286771814E+18</v>
      </c>
    </row>
    <row r="10300" spans="3:8" ht="15" customHeight="1">
      <c r="C10300" s="113" t="b">
        <v>0</v>
      </c>
      <c r="D10300" s="124">
        <v>40874</v>
      </c>
      <c r="E10300" s="115">
        <v>10.64</v>
      </c>
      <c r="F10300" s="115">
        <v>10218</v>
      </c>
      <c r="G10300" s="126">
        <v>0</v>
      </c>
      <c r="H10300" s="126">
        <v>1.7494750637920815E+19</v>
      </c>
    </row>
    <row r="10301" spans="3:8" ht="15" customHeight="1">
      <c r="C10301" s="113" t="b">
        <v>0</v>
      </c>
      <c r="D10301" s="124">
        <v>40875</v>
      </c>
      <c r="E10301" s="115">
        <v>10.661</v>
      </c>
      <c r="F10301" s="115">
        <v>10219</v>
      </c>
      <c r="G10301" s="126">
        <v>0</v>
      </c>
      <c r="H10301" s="126">
        <v>1.2610094487123581E+19</v>
      </c>
    </row>
    <row r="10302" spans="3:8" ht="15" customHeight="1">
      <c r="C10302" s="113" t="b">
        <v>0</v>
      </c>
      <c r="D10302" s="124">
        <v>40876</v>
      </c>
      <c r="E10302" s="115">
        <v>10.782</v>
      </c>
      <c r="F10302" s="115">
        <v>10220</v>
      </c>
      <c r="G10302" s="126">
        <v>0</v>
      </c>
      <c r="H10302" s="126">
        <v>1.0134147558563959E+19</v>
      </c>
    </row>
    <row r="10303" spans="3:8" ht="15" customHeight="1">
      <c r="C10303" s="113" t="b">
        <v>0</v>
      </c>
      <c r="D10303" s="124">
        <v>40877</v>
      </c>
      <c r="E10303" s="115">
        <v>10.811999999999999</v>
      </c>
      <c r="F10303" s="115">
        <v>10221</v>
      </c>
      <c r="G10303" s="126">
        <v>0</v>
      </c>
      <c r="H10303" s="126">
        <v>1.4190391391018871E+19</v>
      </c>
    </row>
    <row r="10304" spans="3:8" ht="15" customHeight="1">
      <c r="C10304" s="113" t="b">
        <v>0</v>
      </c>
      <c r="D10304" s="124">
        <v>40878</v>
      </c>
      <c r="E10304" s="115">
        <v>11.038</v>
      </c>
      <c r="F10304" s="115">
        <v>10222</v>
      </c>
      <c r="G10304" s="126">
        <v>0</v>
      </c>
      <c r="H10304" s="126">
        <v>1.1878280440363108E+19</v>
      </c>
    </row>
    <row r="10305" spans="3:8" ht="15" customHeight="1">
      <c r="C10305" s="113" t="b">
        <v>0</v>
      </c>
      <c r="D10305" s="124">
        <v>40879</v>
      </c>
      <c r="E10305" s="115">
        <v>10.974</v>
      </c>
      <c r="F10305" s="115">
        <v>10223</v>
      </c>
      <c r="G10305" s="126">
        <v>0</v>
      </c>
      <c r="H10305" s="126">
        <v>1.2111840787602129E+19</v>
      </c>
    </row>
    <row r="10306" spans="3:8" ht="15" customHeight="1">
      <c r="C10306" s="113" t="b">
        <v>0</v>
      </c>
      <c r="D10306" s="124">
        <v>40880</v>
      </c>
      <c r="E10306" s="115">
        <v>11.08</v>
      </c>
      <c r="F10306" s="115">
        <v>10224</v>
      </c>
      <c r="G10306" s="126">
        <v>0</v>
      </c>
      <c r="H10306" s="126">
        <v>1.1863524311169942E+19</v>
      </c>
    </row>
    <row r="10307" spans="3:8" ht="15" customHeight="1">
      <c r="C10307" s="113" t="b">
        <v>0</v>
      </c>
      <c r="D10307" s="124">
        <v>40881</v>
      </c>
      <c r="E10307" s="115">
        <v>11.247</v>
      </c>
      <c r="F10307" s="115">
        <v>10225</v>
      </c>
      <c r="G10307" s="126">
        <v>0</v>
      </c>
      <c r="H10307" s="126">
        <v>1.215091359215094E+19</v>
      </c>
    </row>
    <row r="10308" spans="3:8" ht="15" customHeight="1">
      <c r="C10308" s="113" t="b">
        <v>0</v>
      </c>
      <c r="D10308" s="124">
        <v>40882</v>
      </c>
      <c r="E10308" s="115">
        <v>11.331</v>
      </c>
      <c r="F10308" s="115">
        <v>10226</v>
      </c>
      <c r="G10308" s="126">
        <v>0</v>
      </c>
      <c r="H10308" s="126">
        <v>1.68552084131278E+18</v>
      </c>
    </row>
    <row r="10309" spans="3:8" ht="15" customHeight="1">
      <c r="C10309" s="113" t="b">
        <v>0</v>
      </c>
      <c r="D10309" s="124">
        <v>40883</v>
      </c>
      <c r="E10309" s="115">
        <v>11.507</v>
      </c>
      <c r="F10309" s="115">
        <v>10227</v>
      </c>
      <c r="G10309" s="126">
        <v>0</v>
      </c>
      <c r="H10309" s="126">
        <v>5.7689649829807565E+18</v>
      </c>
    </row>
    <row r="10310" spans="3:8" ht="15" customHeight="1">
      <c r="C10310" s="113" t="b">
        <v>0</v>
      </c>
      <c r="D10310" s="124">
        <v>40884</v>
      </c>
      <c r="E10310" s="115">
        <v>11.548</v>
      </c>
      <c r="F10310" s="115">
        <v>10228</v>
      </c>
      <c r="G10310" s="126">
        <v>0</v>
      </c>
      <c r="H10310" s="126">
        <v>1.4567987308498274E+19</v>
      </c>
    </row>
    <row r="10311" spans="3:8" ht="15" customHeight="1">
      <c r="C10311" s="113" t="b">
        <v>0</v>
      </c>
      <c r="D10311" s="124">
        <v>40885</v>
      </c>
      <c r="E10311" s="115">
        <v>11.696</v>
      </c>
      <c r="F10311" s="115">
        <v>10229</v>
      </c>
      <c r="G10311" s="126">
        <v>0</v>
      </c>
      <c r="H10311" s="126">
        <v>1.2693304629059451E+19</v>
      </c>
    </row>
    <row r="10312" spans="3:8" ht="15" customHeight="1">
      <c r="C10312" s="113" t="b">
        <v>0</v>
      </c>
      <c r="D10312" s="124">
        <v>40886</v>
      </c>
      <c r="E10312" s="115">
        <v>11.807</v>
      </c>
      <c r="F10312" s="115">
        <v>10230</v>
      </c>
      <c r="G10312" s="126">
        <v>0</v>
      </c>
      <c r="H10312" s="126">
        <v>5.8665757129616568E+18</v>
      </c>
    </row>
    <row r="10313" spans="3:8" ht="15" customHeight="1">
      <c r="C10313" s="113" t="b">
        <v>0</v>
      </c>
      <c r="D10313" s="124">
        <v>40887</v>
      </c>
      <c r="E10313" s="115">
        <v>11.827</v>
      </c>
      <c r="F10313" s="115">
        <v>10231</v>
      </c>
      <c r="G10313" s="126">
        <v>0</v>
      </c>
      <c r="H10313" s="126">
        <v>3.194123203236551E+17</v>
      </c>
    </row>
    <row r="10314" spans="3:8" ht="15" customHeight="1">
      <c r="C10314" s="113" t="b">
        <v>0</v>
      </c>
      <c r="D10314" s="124">
        <v>40888</v>
      </c>
      <c r="E10314" s="115">
        <v>11.781000000000001</v>
      </c>
      <c r="F10314" s="115">
        <v>10232</v>
      </c>
      <c r="G10314" s="126">
        <v>0</v>
      </c>
      <c r="H10314" s="126">
        <v>4.7661864472397855E+18</v>
      </c>
    </row>
    <row r="10315" spans="3:8" ht="15" customHeight="1">
      <c r="C10315" s="113" t="b">
        <v>0</v>
      </c>
      <c r="D10315" s="124">
        <v>40889</v>
      </c>
      <c r="E10315" s="115">
        <v>11.958</v>
      </c>
      <c r="F10315" s="115">
        <v>10233</v>
      </c>
      <c r="G10315" s="126">
        <v>0</v>
      </c>
      <c r="H10315" s="126">
        <v>8.9972488300764856E+18</v>
      </c>
    </row>
    <row r="10316" spans="3:8" ht="15" customHeight="1">
      <c r="C10316" s="113" t="b">
        <v>0</v>
      </c>
      <c r="D10316" s="124">
        <v>40890</v>
      </c>
      <c r="E10316" s="115">
        <v>12.01</v>
      </c>
      <c r="F10316" s="115">
        <v>10234</v>
      </c>
      <c r="G10316" s="126">
        <v>0</v>
      </c>
      <c r="H10316" s="126">
        <v>4.5223775942447427E+18</v>
      </c>
    </row>
    <row r="10317" spans="3:8" ht="15" customHeight="1">
      <c r="C10317" s="113" t="b">
        <v>0</v>
      </c>
      <c r="D10317" s="124">
        <v>40891</v>
      </c>
      <c r="E10317" s="115">
        <v>12.117000000000001</v>
      </c>
      <c r="F10317" s="115">
        <v>10235</v>
      </c>
      <c r="G10317" s="126">
        <v>0</v>
      </c>
      <c r="H10317" s="126">
        <v>1.4016529114299671E+19</v>
      </c>
    </row>
    <row r="10318" spans="3:8" ht="15" customHeight="1">
      <c r="C10318" s="113" t="b">
        <v>0</v>
      </c>
      <c r="D10318" s="124">
        <v>40892</v>
      </c>
      <c r="E10318" s="115">
        <v>12.191000000000001</v>
      </c>
      <c r="F10318" s="115">
        <v>10236</v>
      </c>
      <c r="G10318" s="126">
        <v>0</v>
      </c>
      <c r="H10318" s="126">
        <v>8.8745572735227771E+18</v>
      </c>
    </row>
    <row r="10319" spans="3:8" ht="15" customHeight="1">
      <c r="C10319" s="113" t="b">
        <v>0</v>
      </c>
      <c r="D10319" s="124">
        <v>40893</v>
      </c>
      <c r="E10319" s="115">
        <v>12.305</v>
      </c>
      <c r="F10319" s="115">
        <v>10237</v>
      </c>
      <c r="G10319" s="126">
        <v>0</v>
      </c>
      <c r="H10319" s="126">
        <v>6.7661676395515085E+18</v>
      </c>
    </row>
    <row r="10320" spans="3:8" ht="15" customHeight="1">
      <c r="C10320" s="113" t="b">
        <v>0</v>
      </c>
      <c r="D10320" s="124">
        <v>40894</v>
      </c>
      <c r="E10320" s="115">
        <v>12.244999999999999</v>
      </c>
      <c r="F10320" s="115">
        <v>10238</v>
      </c>
      <c r="G10320" s="126">
        <v>0</v>
      </c>
      <c r="H10320" s="126">
        <v>3.7652518467888911E+18</v>
      </c>
    </row>
    <row r="10321" spans="3:8" ht="15" customHeight="1">
      <c r="C10321" s="113" t="b">
        <v>0</v>
      </c>
      <c r="D10321" s="124">
        <v>40895</v>
      </c>
      <c r="E10321" s="115">
        <v>12.285</v>
      </c>
      <c r="F10321" s="115">
        <v>10239</v>
      </c>
      <c r="G10321" s="126">
        <v>0</v>
      </c>
      <c r="H10321" s="126">
        <v>1.988761162930113E+18</v>
      </c>
    </row>
    <row r="10322" spans="3:8" ht="15" customHeight="1">
      <c r="C10322" s="113" t="b">
        <v>0</v>
      </c>
      <c r="D10322" s="124">
        <v>40896</v>
      </c>
      <c r="E10322" s="115">
        <v>12.369</v>
      </c>
      <c r="F10322" s="115">
        <v>10240</v>
      </c>
      <c r="G10322" s="126">
        <v>0</v>
      </c>
      <c r="H10322" s="126">
        <v>1.1317983388897819E+19</v>
      </c>
    </row>
    <row r="10323" spans="3:8" ht="15" customHeight="1">
      <c r="C10323" s="113" t="b">
        <v>0</v>
      </c>
      <c r="D10323" s="124">
        <v>40897</v>
      </c>
      <c r="E10323" s="115">
        <v>12.391</v>
      </c>
      <c r="F10323" s="115">
        <v>10241</v>
      </c>
      <c r="G10323" s="126">
        <v>0</v>
      </c>
      <c r="H10323" s="126">
        <v>1.0294007727265192E+19</v>
      </c>
    </row>
    <row r="10324" spans="3:8" ht="15" customHeight="1">
      <c r="C10324" s="113" t="b">
        <v>0</v>
      </c>
      <c r="D10324" s="124">
        <v>40898</v>
      </c>
      <c r="E10324" s="115">
        <v>12.529</v>
      </c>
      <c r="F10324" s="115">
        <v>10242</v>
      </c>
      <c r="G10324" s="126">
        <v>0</v>
      </c>
      <c r="H10324" s="126">
        <v>1.4040429127906167E+19</v>
      </c>
    </row>
    <row r="10325" spans="3:8" ht="15" customHeight="1">
      <c r="C10325" s="113" t="b">
        <v>0</v>
      </c>
      <c r="D10325" s="124">
        <v>40899</v>
      </c>
      <c r="E10325" s="115">
        <v>12.632999999999999</v>
      </c>
      <c r="F10325" s="115">
        <v>10243</v>
      </c>
      <c r="G10325" s="126">
        <v>0</v>
      </c>
      <c r="H10325" s="126">
        <v>5.067317726519894E+18</v>
      </c>
    </row>
    <row r="10326" spans="3:8" ht="15" customHeight="1">
      <c r="C10326" s="113" t="b">
        <v>0</v>
      </c>
      <c r="D10326" s="124">
        <v>40900</v>
      </c>
      <c r="E10326" s="115">
        <v>12.712999999999999</v>
      </c>
      <c r="F10326" s="115">
        <v>10244</v>
      </c>
      <c r="G10326" s="126">
        <v>0</v>
      </c>
      <c r="H10326" s="126">
        <v>1.7591241286065377E+19</v>
      </c>
    </row>
    <row r="10327" spans="3:8" ht="15" customHeight="1">
      <c r="C10327" s="113" t="b">
        <v>0</v>
      </c>
      <c r="D10327" s="124">
        <v>40901</v>
      </c>
      <c r="E10327" s="115">
        <v>12.771000000000001</v>
      </c>
      <c r="F10327" s="115">
        <v>10245</v>
      </c>
      <c r="G10327" s="126">
        <v>0</v>
      </c>
      <c r="H10327" s="126">
        <v>1.0235899836824199E+19</v>
      </c>
    </row>
    <row r="10328" spans="3:8" ht="15" customHeight="1">
      <c r="C10328" s="113" t="b">
        <v>0</v>
      </c>
      <c r="D10328" s="124">
        <v>40902</v>
      </c>
      <c r="E10328" s="115">
        <v>12.725</v>
      </c>
      <c r="F10328" s="115">
        <v>10246</v>
      </c>
      <c r="G10328" s="126">
        <v>0</v>
      </c>
      <c r="H10328" s="126">
        <v>4.2749912528280689E+18</v>
      </c>
    </row>
    <row r="10329" spans="3:8" ht="15" customHeight="1">
      <c r="C10329" s="113" t="b">
        <v>0</v>
      </c>
      <c r="D10329" s="124">
        <v>40903</v>
      </c>
      <c r="E10329" s="115">
        <v>12.682</v>
      </c>
      <c r="F10329" s="115">
        <v>10247</v>
      </c>
      <c r="G10329" s="126">
        <v>0</v>
      </c>
      <c r="H10329" s="126">
        <v>4.4189018878139459E+18</v>
      </c>
    </row>
    <row r="10330" spans="3:8" ht="15" customHeight="1">
      <c r="C10330" s="113" t="b">
        <v>0</v>
      </c>
      <c r="D10330" s="124">
        <v>40904</v>
      </c>
      <c r="E10330" s="115">
        <v>12.755000000000001</v>
      </c>
      <c r="F10330" s="115">
        <v>10248</v>
      </c>
      <c r="G10330" s="126">
        <v>0</v>
      </c>
      <c r="H10330" s="126">
        <v>1.4879645345248707E+19</v>
      </c>
    </row>
    <row r="10331" spans="3:8" ht="15" customHeight="1">
      <c r="C10331" s="113" t="b">
        <v>0</v>
      </c>
      <c r="D10331" s="124">
        <v>40905</v>
      </c>
      <c r="E10331" s="115">
        <v>12.853999999999999</v>
      </c>
      <c r="F10331" s="115">
        <v>10249</v>
      </c>
      <c r="G10331" s="126">
        <v>0</v>
      </c>
      <c r="H10331" s="126">
        <v>7.026955073623509E+18</v>
      </c>
    </row>
    <row r="10332" spans="3:8" ht="15" customHeight="1">
      <c r="C10332" s="113" t="b">
        <v>0</v>
      </c>
      <c r="D10332" s="124">
        <v>40906</v>
      </c>
      <c r="E10332" s="115">
        <v>13.097</v>
      </c>
      <c r="F10332" s="115">
        <v>10250</v>
      </c>
      <c r="G10332" s="126">
        <v>0</v>
      </c>
      <c r="H10332" s="126">
        <v>5.6458489724835287E+18</v>
      </c>
    </row>
    <row r="10333" spans="3:8" ht="15" customHeight="1">
      <c r="C10333" s="113" t="b">
        <v>0</v>
      </c>
      <c r="D10333" s="124">
        <v>40907</v>
      </c>
      <c r="E10333" s="115">
        <v>13.115</v>
      </c>
      <c r="F10333" s="115">
        <v>10251</v>
      </c>
      <c r="G10333" s="126">
        <v>0</v>
      </c>
      <c r="H10333" s="126">
        <v>6.6802712271838945E+18</v>
      </c>
    </row>
    <row r="10334" spans="3:8" ht="15" customHeight="1">
      <c r="C10334" s="113" t="b">
        <v>0</v>
      </c>
      <c r="D10334" s="124">
        <v>40908</v>
      </c>
      <c r="E10334" s="115">
        <v>13.18</v>
      </c>
      <c r="F10334" s="115">
        <v>10252</v>
      </c>
      <c r="G10334" s="126">
        <v>0</v>
      </c>
      <c r="H10334" s="126">
        <v>1.2200323620587579E+18</v>
      </c>
    </row>
    <row r="10335" spans="3:8" ht="15" customHeight="1">
      <c r="C10335" s="113" t="b">
        <v>0</v>
      </c>
      <c r="D10335" s="124">
        <v>40909</v>
      </c>
      <c r="E10335" s="115">
        <v>13.353</v>
      </c>
      <c r="F10335" s="115">
        <v>10253</v>
      </c>
      <c r="G10335" s="126">
        <v>0</v>
      </c>
      <c r="H10335" s="126">
        <v>7.9379855308799539E+18</v>
      </c>
    </row>
    <row r="10336" spans="3:8" ht="15" customHeight="1">
      <c r="C10336" s="113" t="b">
        <v>0</v>
      </c>
      <c r="D10336" s="124">
        <v>40910</v>
      </c>
      <c r="E10336" s="115">
        <v>13.420999999999999</v>
      </c>
      <c r="F10336" s="115">
        <v>10254</v>
      </c>
      <c r="G10336" s="126">
        <v>0</v>
      </c>
      <c r="H10336" s="126">
        <v>1.3499221307521374E+19</v>
      </c>
    </row>
    <row r="10337" spans="3:8" ht="15" customHeight="1">
      <c r="C10337" s="113" t="b">
        <v>0</v>
      </c>
      <c r="D10337" s="124">
        <v>40911</v>
      </c>
      <c r="E10337" s="115">
        <v>13.379</v>
      </c>
      <c r="F10337" s="115">
        <v>10255</v>
      </c>
      <c r="G10337" s="126">
        <v>0</v>
      </c>
      <c r="H10337" s="126">
        <v>9.6334945021529784E+18</v>
      </c>
    </row>
    <row r="10338" spans="3:8" ht="15" customHeight="1">
      <c r="C10338" s="113" t="b">
        <v>0</v>
      </c>
      <c r="D10338" s="124">
        <v>40912</v>
      </c>
      <c r="E10338" s="115">
        <v>13.414</v>
      </c>
      <c r="F10338" s="115">
        <v>10256</v>
      </c>
      <c r="G10338" s="126">
        <v>0</v>
      </c>
      <c r="H10338" s="126">
        <v>7.3794249630513357E+17</v>
      </c>
    </row>
    <row r="10339" spans="3:8" ht="15" customHeight="1">
      <c r="C10339" s="113" t="b">
        <v>0</v>
      </c>
      <c r="D10339" s="124">
        <v>40913</v>
      </c>
      <c r="E10339" s="115">
        <v>13.417</v>
      </c>
      <c r="F10339" s="115">
        <v>10257</v>
      </c>
      <c r="G10339" s="126">
        <v>0</v>
      </c>
      <c r="H10339" s="126">
        <v>3.0237099922663301E+18</v>
      </c>
    </row>
    <row r="10340" spans="3:8" ht="15" customHeight="1">
      <c r="C10340" s="113" t="b">
        <v>0</v>
      </c>
      <c r="D10340" s="124">
        <v>40914</v>
      </c>
      <c r="E10340" s="115">
        <v>13.404</v>
      </c>
      <c r="F10340" s="115">
        <v>10258</v>
      </c>
      <c r="G10340" s="126">
        <v>0</v>
      </c>
      <c r="H10340" s="126">
        <v>8.1564685019762084E+18</v>
      </c>
    </row>
    <row r="10341" spans="3:8" ht="15" customHeight="1">
      <c r="C10341" s="113" t="b">
        <v>0</v>
      </c>
      <c r="D10341" s="124">
        <v>40915</v>
      </c>
      <c r="E10341" s="115">
        <v>13.477</v>
      </c>
      <c r="F10341" s="115">
        <v>10259</v>
      </c>
      <c r="G10341" s="126">
        <v>0</v>
      </c>
      <c r="H10341" s="126">
        <v>1.6864402235896695E+19</v>
      </c>
    </row>
    <row r="10342" spans="3:8" ht="15" customHeight="1">
      <c r="C10342" s="113" t="b">
        <v>0</v>
      </c>
      <c r="D10342" s="124">
        <v>40916</v>
      </c>
      <c r="E10342" s="115">
        <v>13.544</v>
      </c>
      <c r="F10342" s="115">
        <v>10260</v>
      </c>
      <c r="G10342" s="126">
        <v>0</v>
      </c>
      <c r="H10342" s="126">
        <v>9.3476338445446349E+18</v>
      </c>
    </row>
    <row r="10343" spans="3:8" ht="15" customHeight="1">
      <c r="C10343" s="113" t="b">
        <v>0</v>
      </c>
      <c r="D10343" s="124">
        <v>40917</v>
      </c>
      <c r="E10343" s="115">
        <v>13.64</v>
      </c>
      <c r="F10343" s="115">
        <v>10261</v>
      </c>
      <c r="G10343" s="126">
        <v>0</v>
      </c>
      <c r="H10343" s="126">
        <v>2.2973442726427638E+18</v>
      </c>
    </row>
    <row r="10344" spans="3:8" ht="15" customHeight="1">
      <c r="C10344" s="113" t="b">
        <v>0</v>
      </c>
      <c r="D10344" s="124">
        <v>40918</v>
      </c>
      <c r="E10344" s="115">
        <v>13.691000000000001</v>
      </c>
      <c r="F10344" s="115">
        <v>10262</v>
      </c>
      <c r="G10344" s="126">
        <v>0</v>
      </c>
      <c r="H10344" s="126">
        <v>3.7079186650758349E+18</v>
      </c>
    </row>
    <row r="10345" spans="3:8" ht="15" customHeight="1">
      <c r="C10345" s="113" t="b">
        <v>0</v>
      </c>
      <c r="D10345" s="124">
        <v>40919</v>
      </c>
      <c r="E10345" s="115">
        <v>13.749000000000001</v>
      </c>
      <c r="F10345" s="115">
        <v>10263</v>
      </c>
      <c r="G10345" s="126">
        <v>0</v>
      </c>
      <c r="H10345" s="126">
        <v>1.4634413849105027E+19</v>
      </c>
    </row>
    <row r="10346" spans="3:8" ht="15" customHeight="1">
      <c r="C10346" s="113" t="b">
        <v>0</v>
      </c>
      <c r="D10346" s="124">
        <v>40920</v>
      </c>
      <c r="E10346" s="115">
        <v>13.879</v>
      </c>
      <c r="F10346" s="115">
        <v>10264</v>
      </c>
      <c r="G10346" s="126">
        <v>0</v>
      </c>
      <c r="H10346" s="126">
        <v>6.3963958182414502E+17</v>
      </c>
    </row>
    <row r="10347" spans="3:8" ht="15" customHeight="1">
      <c r="C10347" s="113" t="b">
        <v>0</v>
      </c>
      <c r="D10347" s="124">
        <v>40921</v>
      </c>
      <c r="E10347" s="115">
        <v>13.882999999999999</v>
      </c>
      <c r="F10347" s="115">
        <v>10265</v>
      </c>
      <c r="G10347" s="126">
        <v>0</v>
      </c>
      <c r="H10347" s="126">
        <v>8.6767485918342113E+18</v>
      </c>
    </row>
    <row r="10348" spans="3:8" ht="15" customHeight="1">
      <c r="C10348" s="113" t="b">
        <v>0</v>
      </c>
      <c r="D10348" s="124">
        <v>40922</v>
      </c>
      <c r="E10348" s="115">
        <v>13.84</v>
      </c>
      <c r="F10348" s="115">
        <v>10266</v>
      </c>
      <c r="G10348" s="126">
        <v>0</v>
      </c>
      <c r="H10348" s="126">
        <v>2.4930875636313487E+18</v>
      </c>
    </row>
    <row r="10349" spans="3:8" ht="15" customHeight="1">
      <c r="C10349" s="113" t="b">
        <v>0</v>
      </c>
      <c r="D10349" s="124">
        <v>40923</v>
      </c>
      <c r="E10349" s="115">
        <v>13.702999999999999</v>
      </c>
      <c r="F10349" s="115">
        <v>10267</v>
      </c>
      <c r="G10349" s="126">
        <v>0</v>
      </c>
      <c r="H10349" s="126">
        <v>1.1099975232102189E+19</v>
      </c>
    </row>
    <row r="10350" spans="3:8" ht="15" customHeight="1">
      <c r="C10350" s="113" t="b">
        <v>0</v>
      </c>
      <c r="D10350" s="124">
        <v>40924</v>
      </c>
      <c r="E10350" s="115">
        <v>13.624000000000001</v>
      </c>
      <c r="F10350" s="115">
        <v>10268</v>
      </c>
      <c r="G10350" s="126">
        <v>0</v>
      </c>
      <c r="H10350" s="126">
        <v>1.2979787006928161E+19</v>
      </c>
    </row>
    <row r="10351" spans="3:8" ht="15" customHeight="1">
      <c r="C10351" s="113" t="b">
        <v>0</v>
      </c>
      <c r="D10351" s="124">
        <v>40925</v>
      </c>
      <c r="E10351" s="115">
        <v>13.599</v>
      </c>
      <c r="F10351" s="115">
        <v>10269</v>
      </c>
      <c r="G10351" s="126">
        <v>0</v>
      </c>
      <c r="H10351" s="126">
        <v>5.6084696100752957E+18</v>
      </c>
    </row>
    <row r="10352" spans="3:8" ht="15" customHeight="1">
      <c r="C10352" s="113" t="b">
        <v>0</v>
      </c>
      <c r="D10352" s="124">
        <v>40926</v>
      </c>
      <c r="E10352" s="115">
        <v>13.654999999999999</v>
      </c>
      <c r="F10352" s="115">
        <v>10270</v>
      </c>
      <c r="G10352" s="126">
        <v>0</v>
      </c>
      <c r="H10352" s="126">
        <v>9.3897071236377395E+18</v>
      </c>
    </row>
    <row r="10353" spans="3:8" ht="15" customHeight="1">
      <c r="C10353" s="113" t="b">
        <v>0</v>
      </c>
      <c r="D10353" s="124">
        <v>40927</v>
      </c>
      <c r="E10353" s="115">
        <v>13.673</v>
      </c>
      <c r="F10353" s="115">
        <v>10271</v>
      </c>
      <c r="G10353" s="126">
        <v>0</v>
      </c>
      <c r="H10353" s="126">
        <v>3.1295425854102344E+18</v>
      </c>
    </row>
    <row r="10354" spans="3:8" ht="15" customHeight="1">
      <c r="C10354" s="113" t="b">
        <v>0</v>
      </c>
      <c r="D10354" s="124">
        <v>40928</v>
      </c>
      <c r="E10354" s="115">
        <v>13.676</v>
      </c>
      <c r="F10354" s="115">
        <v>10272</v>
      </c>
      <c r="G10354" s="126">
        <v>0</v>
      </c>
      <c r="H10354" s="126">
        <v>1.4912402845969148E+19</v>
      </c>
    </row>
    <row r="10355" spans="3:8" ht="15" customHeight="1">
      <c r="C10355" s="113" t="b">
        <v>0</v>
      </c>
      <c r="D10355" s="124">
        <v>40929</v>
      </c>
      <c r="E10355" s="115">
        <v>13.782</v>
      </c>
      <c r="F10355" s="115">
        <v>10273</v>
      </c>
      <c r="G10355" s="126">
        <v>0</v>
      </c>
      <c r="H10355" s="126">
        <v>6.9762584928415468E+18</v>
      </c>
    </row>
    <row r="10356" spans="3:8" ht="15" customHeight="1">
      <c r="C10356" s="113" t="b">
        <v>0</v>
      </c>
      <c r="D10356" s="124">
        <v>40930</v>
      </c>
      <c r="E10356" s="115">
        <v>13.89</v>
      </c>
      <c r="F10356" s="115">
        <v>10274</v>
      </c>
      <c r="G10356" s="126">
        <v>0</v>
      </c>
      <c r="H10356" s="126">
        <v>8.1065066480365107E+18</v>
      </c>
    </row>
    <row r="10357" spans="3:8" ht="15" customHeight="1">
      <c r="C10357" s="113" t="b">
        <v>0</v>
      </c>
      <c r="D10357" s="124">
        <v>40931</v>
      </c>
      <c r="E10357" s="115">
        <v>13.964</v>
      </c>
      <c r="F10357" s="115">
        <v>10275</v>
      </c>
      <c r="G10357" s="126">
        <v>0</v>
      </c>
      <c r="H10357" s="126">
        <v>1.8010759360950774E+18</v>
      </c>
    </row>
    <row r="10358" spans="3:8" ht="15" customHeight="1">
      <c r="C10358" s="113" t="b">
        <v>0</v>
      </c>
      <c r="D10358" s="124">
        <v>40932</v>
      </c>
      <c r="E10358" s="115">
        <v>13.981999999999999</v>
      </c>
      <c r="F10358" s="115">
        <v>10276</v>
      </c>
      <c r="G10358" s="126">
        <v>0</v>
      </c>
      <c r="H10358" s="126">
        <v>1.700167605599207E+19</v>
      </c>
    </row>
    <row r="10359" spans="3:8" ht="15" customHeight="1">
      <c r="C10359" s="113" t="b">
        <v>0</v>
      </c>
      <c r="D10359" s="124">
        <v>40933</v>
      </c>
      <c r="E10359" s="115">
        <v>13.914</v>
      </c>
      <c r="F10359" s="115">
        <v>10277</v>
      </c>
      <c r="G10359" s="126">
        <v>0</v>
      </c>
      <c r="H10359" s="126">
        <v>1.5933172060499425E+19</v>
      </c>
    </row>
    <row r="10360" spans="3:8" ht="15" customHeight="1">
      <c r="C10360" s="113" t="b">
        <v>0</v>
      </c>
      <c r="D10360" s="124">
        <v>40934</v>
      </c>
      <c r="E10360" s="115">
        <v>13.962</v>
      </c>
      <c r="F10360" s="115">
        <v>10278</v>
      </c>
      <c r="G10360" s="126">
        <v>0</v>
      </c>
      <c r="H10360" s="126">
        <v>1.3841597135822459E+19</v>
      </c>
    </row>
    <row r="10361" spans="3:8" ht="15" customHeight="1">
      <c r="C10361" s="113" t="b">
        <v>0</v>
      </c>
      <c r="D10361" s="124">
        <v>40935</v>
      </c>
      <c r="E10361" s="115">
        <v>13.93</v>
      </c>
      <c r="F10361" s="115">
        <v>10279</v>
      </c>
      <c r="G10361" s="126">
        <v>0</v>
      </c>
      <c r="H10361" s="126">
        <v>1.2473169204501078E+19</v>
      </c>
    </row>
    <row r="10362" spans="3:8" ht="15" customHeight="1">
      <c r="C10362" s="113" t="b">
        <v>0</v>
      </c>
      <c r="D10362" s="124">
        <v>40936</v>
      </c>
      <c r="E10362" s="115">
        <v>14.048</v>
      </c>
      <c r="F10362" s="115">
        <v>10280</v>
      </c>
      <c r="G10362" s="126">
        <v>0</v>
      </c>
      <c r="H10362" s="126">
        <v>1.1509172985365418E+19</v>
      </c>
    </row>
    <row r="10363" spans="3:8" ht="15" customHeight="1">
      <c r="C10363" s="113" t="b">
        <v>0</v>
      </c>
      <c r="D10363" s="124">
        <v>40937</v>
      </c>
      <c r="E10363" s="115">
        <v>14.035</v>
      </c>
      <c r="F10363" s="115">
        <v>10281</v>
      </c>
      <c r="G10363" s="126">
        <v>0</v>
      </c>
      <c r="H10363" s="126">
        <v>1.3604943606581488E+19</v>
      </c>
    </row>
    <row r="10364" spans="3:8" ht="15" customHeight="1">
      <c r="C10364" s="113" t="b">
        <v>0</v>
      </c>
      <c r="D10364" s="124">
        <v>40938</v>
      </c>
      <c r="E10364" s="115">
        <v>14.036</v>
      </c>
      <c r="F10364" s="115">
        <v>10282</v>
      </c>
      <c r="G10364" s="126">
        <v>0</v>
      </c>
      <c r="H10364" s="126">
        <v>3.680331767271382E+18</v>
      </c>
    </row>
    <row r="10365" spans="3:8" ht="15" customHeight="1">
      <c r="C10365" s="113" t="b">
        <v>0</v>
      </c>
      <c r="D10365" s="124">
        <v>40939</v>
      </c>
      <c r="E10365" s="115">
        <v>14.048</v>
      </c>
      <c r="F10365" s="115">
        <v>10283</v>
      </c>
      <c r="G10365" s="126">
        <v>0</v>
      </c>
      <c r="H10365" s="126">
        <v>1.259393633507175E+19</v>
      </c>
    </row>
    <row r="10366" spans="3:8" ht="15" customHeight="1">
      <c r="C10366" s="113" t="b">
        <v>0</v>
      </c>
      <c r="D10366" s="124">
        <v>40940</v>
      </c>
      <c r="E10366" s="115">
        <v>14.11</v>
      </c>
      <c r="F10366" s="115">
        <v>10284</v>
      </c>
      <c r="G10366" s="126">
        <v>0</v>
      </c>
      <c r="H10366" s="126">
        <v>1.8084074758583314E+19</v>
      </c>
    </row>
    <row r="10367" spans="3:8" ht="15" customHeight="1">
      <c r="C10367" s="113" t="b">
        <v>0</v>
      </c>
      <c r="D10367" s="124">
        <v>40941</v>
      </c>
      <c r="E10367" s="115">
        <v>14.137</v>
      </c>
      <c r="F10367" s="115">
        <v>10285</v>
      </c>
      <c r="G10367" s="126">
        <v>0</v>
      </c>
      <c r="H10367" s="126">
        <v>5.3972651173719808E+17</v>
      </c>
    </row>
    <row r="10368" spans="3:8" ht="15" customHeight="1">
      <c r="C10368" s="113" t="b">
        <v>0</v>
      </c>
      <c r="D10368" s="124">
        <v>40942</v>
      </c>
      <c r="E10368" s="115">
        <v>14.077999999999999</v>
      </c>
      <c r="F10368" s="115">
        <v>10286</v>
      </c>
      <c r="G10368" s="126">
        <v>0</v>
      </c>
      <c r="H10368" s="126">
        <v>1.5762639049305391E+19</v>
      </c>
    </row>
    <row r="10369" spans="3:8" ht="15" customHeight="1">
      <c r="C10369" s="113" t="b">
        <v>0</v>
      </c>
      <c r="D10369" s="124">
        <v>40943</v>
      </c>
      <c r="E10369" s="115">
        <v>14.11</v>
      </c>
      <c r="F10369" s="115">
        <v>10287</v>
      </c>
      <c r="G10369" s="126">
        <v>0</v>
      </c>
      <c r="H10369" s="126">
        <v>4.574108904859776E+18</v>
      </c>
    </row>
    <row r="10370" spans="3:8" ht="15" customHeight="1">
      <c r="C10370" s="113" t="b">
        <v>0</v>
      </c>
      <c r="D10370" s="124">
        <v>40944</v>
      </c>
      <c r="E10370" s="115">
        <v>14.169</v>
      </c>
      <c r="F10370" s="115">
        <v>10288</v>
      </c>
      <c r="G10370" s="126">
        <v>0</v>
      </c>
      <c r="H10370" s="126">
        <v>1.444299356463394E+19</v>
      </c>
    </row>
    <row r="10371" spans="3:8" ht="15" customHeight="1">
      <c r="C10371" s="113" t="b">
        <v>0</v>
      </c>
      <c r="D10371" s="124">
        <v>40945</v>
      </c>
      <c r="E10371" s="115">
        <v>14.204000000000001</v>
      </c>
      <c r="F10371" s="115">
        <v>10289</v>
      </c>
      <c r="G10371" s="126">
        <v>0</v>
      </c>
      <c r="H10371" s="126">
        <v>1.2194386457661895E+19</v>
      </c>
    </row>
    <row r="10372" spans="3:8" ht="15" customHeight="1">
      <c r="C10372" s="113" t="b">
        <v>0</v>
      </c>
      <c r="D10372" s="124">
        <v>40946</v>
      </c>
      <c r="E10372" s="115">
        <v>14.263</v>
      </c>
      <c r="F10372" s="115">
        <v>10290</v>
      </c>
      <c r="G10372" s="126">
        <v>0</v>
      </c>
      <c r="H10372" s="126">
        <v>1.559623551978028E+19</v>
      </c>
    </row>
    <row r="10373" spans="3:8" ht="15" customHeight="1">
      <c r="C10373" s="113" t="b">
        <v>0</v>
      </c>
      <c r="D10373" s="124">
        <v>40947</v>
      </c>
      <c r="E10373" s="115">
        <v>14.356</v>
      </c>
      <c r="F10373" s="115">
        <v>10291</v>
      </c>
      <c r="G10373" s="126">
        <v>0</v>
      </c>
      <c r="H10373" s="126">
        <v>1.3115785905385828E+19</v>
      </c>
    </row>
    <row r="10374" spans="3:8" ht="15" customHeight="1">
      <c r="C10374" s="113" t="b">
        <v>0</v>
      </c>
      <c r="D10374" s="124">
        <v>40948</v>
      </c>
      <c r="E10374" s="115">
        <v>14.324999999999999</v>
      </c>
      <c r="F10374" s="115">
        <v>10292</v>
      </c>
      <c r="G10374" s="126">
        <v>0</v>
      </c>
      <c r="H10374" s="126">
        <v>1.5104142075642327E+19</v>
      </c>
    </row>
    <row r="10375" spans="3:8" ht="15" customHeight="1">
      <c r="C10375" s="113" t="b">
        <v>0</v>
      </c>
      <c r="D10375" s="124">
        <v>40949</v>
      </c>
      <c r="E10375" s="115">
        <v>14.353</v>
      </c>
      <c r="F10375" s="115">
        <v>10293</v>
      </c>
      <c r="G10375" s="126">
        <v>0</v>
      </c>
      <c r="H10375" s="126">
        <v>3.1505438056820009E+18</v>
      </c>
    </row>
    <row r="10376" spans="3:8" ht="15" customHeight="1">
      <c r="C10376" s="113" t="b">
        <v>0</v>
      </c>
      <c r="D10376" s="124">
        <v>40950</v>
      </c>
      <c r="E10376" s="115">
        <v>14.456</v>
      </c>
      <c r="F10376" s="115">
        <v>10294</v>
      </c>
      <c r="G10376" s="126">
        <v>0</v>
      </c>
      <c r="H10376" s="126">
        <v>1.0824546147071334E+19</v>
      </c>
    </row>
    <row r="10377" spans="3:8" ht="15" customHeight="1">
      <c r="C10377" s="113" t="b">
        <v>0</v>
      </c>
      <c r="D10377" s="124">
        <v>40951</v>
      </c>
      <c r="E10377" s="115">
        <v>14.545999999999999</v>
      </c>
      <c r="F10377" s="115">
        <v>10295</v>
      </c>
      <c r="G10377" s="126">
        <v>0</v>
      </c>
      <c r="H10377" s="126">
        <v>1.8235391439293338E+19</v>
      </c>
    </row>
    <row r="10378" spans="3:8" ht="15" customHeight="1">
      <c r="C10378" s="113" t="b">
        <v>0</v>
      </c>
      <c r="D10378" s="124">
        <v>40952</v>
      </c>
      <c r="E10378" s="115">
        <v>14.585000000000001</v>
      </c>
      <c r="F10378" s="115">
        <v>10296</v>
      </c>
      <c r="G10378" s="126">
        <v>0</v>
      </c>
      <c r="H10378" s="126">
        <v>2.9017855017616896E+17</v>
      </c>
    </row>
    <row r="10379" spans="3:8" ht="15" customHeight="1">
      <c r="C10379" s="113" t="b">
        <v>0</v>
      </c>
      <c r="D10379" s="124">
        <v>40953</v>
      </c>
      <c r="E10379" s="115">
        <v>14.663</v>
      </c>
      <c r="F10379" s="115">
        <v>10297</v>
      </c>
      <c r="G10379" s="126">
        <v>0</v>
      </c>
      <c r="H10379" s="126">
        <v>1.5689149311511157E+19</v>
      </c>
    </row>
    <row r="10380" spans="3:8" ht="15" customHeight="1">
      <c r="C10380" s="113" t="b">
        <v>0</v>
      </c>
      <c r="D10380" s="124">
        <v>40954</v>
      </c>
      <c r="E10380" s="115">
        <v>14.696999999999999</v>
      </c>
      <c r="F10380" s="115">
        <v>10298</v>
      </c>
      <c r="G10380" s="126">
        <v>0</v>
      </c>
      <c r="H10380" s="126">
        <v>2.4931636677022346E+18</v>
      </c>
    </row>
    <row r="10381" spans="3:8" ht="15" customHeight="1">
      <c r="C10381" s="113" t="b">
        <v>0</v>
      </c>
      <c r="D10381" s="124">
        <v>40955</v>
      </c>
      <c r="E10381" s="115">
        <v>14.678000000000001</v>
      </c>
      <c r="F10381" s="115">
        <v>10299</v>
      </c>
      <c r="G10381" s="126">
        <v>0</v>
      </c>
      <c r="H10381" s="126">
        <v>1.1916032299918393E+19</v>
      </c>
    </row>
    <row r="10382" spans="3:8" ht="15" customHeight="1">
      <c r="C10382" s="113" t="b">
        <v>0</v>
      </c>
      <c r="D10382" s="124">
        <v>40956</v>
      </c>
      <c r="E10382" s="115">
        <v>14.675000000000001</v>
      </c>
      <c r="F10382" s="115">
        <v>10300</v>
      </c>
      <c r="G10382" s="126">
        <v>0</v>
      </c>
      <c r="H10382" s="126">
        <v>1.4477746223588434E+19</v>
      </c>
    </row>
    <row r="10383" spans="3:8" ht="15" customHeight="1">
      <c r="C10383" s="113" t="b">
        <v>0</v>
      </c>
      <c r="D10383" s="124">
        <v>40957</v>
      </c>
      <c r="E10383" s="115">
        <v>14.71</v>
      </c>
      <c r="F10383" s="115">
        <v>10301</v>
      </c>
      <c r="G10383" s="126">
        <v>0</v>
      </c>
      <c r="H10383" s="126">
        <v>5.5189095779522765E+18</v>
      </c>
    </row>
    <row r="10384" spans="3:8" ht="15" customHeight="1">
      <c r="C10384" s="113" t="b">
        <v>0</v>
      </c>
      <c r="D10384" s="124">
        <v>40958</v>
      </c>
      <c r="E10384" s="115">
        <v>14.677</v>
      </c>
      <c r="F10384" s="115">
        <v>10302</v>
      </c>
      <c r="G10384" s="126">
        <v>0</v>
      </c>
      <c r="H10384" s="126">
        <v>1.1720158576072159E+19</v>
      </c>
    </row>
    <row r="10385" spans="3:8" ht="15" customHeight="1">
      <c r="C10385" s="113" t="b">
        <v>0</v>
      </c>
      <c r="D10385" s="124">
        <v>40959</v>
      </c>
      <c r="E10385" s="115">
        <v>14.696999999999999</v>
      </c>
      <c r="F10385" s="115">
        <v>10303</v>
      </c>
      <c r="G10385" s="126">
        <v>0</v>
      </c>
      <c r="H10385" s="126">
        <v>1.2754457999688763E+19</v>
      </c>
    </row>
    <row r="10386" spans="3:8" ht="15" customHeight="1">
      <c r="C10386" s="113" t="b">
        <v>0</v>
      </c>
      <c r="D10386" s="124">
        <v>40960</v>
      </c>
      <c r="E10386" s="115">
        <v>14.709</v>
      </c>
      <c r="F10386" s="115">
        <v>10304</v>
      </c>
      <c r="G10386" s="126">
        <v>0</v>
      </c>
      <c r="H10386" s="126">
        <v>5.8746353052891884E+18</v>
      </c>
    </row>
    <row r="10387" spans="3:8" ht="15" customHeight="1">
      <c r="C10387" s="113" t="b">
        <v>0</v>
      </c>
      <c r="D10387" s="124">
        <v>40961</v>
      </c>
      <c r="E10387" s="115">
        <v>14.728999999999999</v>
      </c>
      <c r="F10387" s="115">
        <v>10305</v>
      </c>
      <c r="G10387" s="126">
        <v>0</v>
      </c>
      <c r="H10387" s="126">
        <v>1.2839196960942768E+19</v>
      </c>
    </row>
    <row r="10388" spans="3:8" ht="15" customHeight="1">
      <c r="C10388" s="113" t="b">
        <v>0</v>
      </c>
      <c r="D10388" s="124">
        <v>40962</v>
      </c>
      <c r="E10388" s="115">
        <v>14.797000000000001</v>
      </c>
      <c r="F10388" s="115">
        <v>10306</v>
      </c>
      <c r="G10388" s="126">
        <v>0</v>
      </c>
      <c r="H10388" s="126">
        <v>1.2635737297129849E+19</v>
      </c>
    </row>
    <row r="10389" spans="3:8" ht="15" customHeight="1">
      <c r="C10389" s="113" t="b">
        <v>0</v>
      </c>
      <c r="D10389" s="124">
        <v>40963</v>
      </c>
      <c r="E10389" s="115">
        <v>14.786</v>
      </c>
      <c r="F10389" s="115">
        <v>10307</v>
      </c>
      <c r="G10389" s="126">
        <v>0</v>
      </c>
      <c r="H10389" s="126">
        <v>7.0818858607699261E+18</v>
      </c>
    </row>
    <row r="10390" spans="3:8" ht="15" customHeight="1">
      <c r="C10390" s="113" t="b">
        <v>0</v>
      </c>
      <c r="D10390" s="124">
        <v>40964</v>
      </c>
      <c r="E10390" s="115">
        <v>14.817</v>
      </c>
      <c r="F10390" s="115">
        <v>10308</v>
      </c>
      <c r="G10390" s="126">
        <v>0</v>
      </c>
      <c r="H10390" s="126">
        <v>1.534642397057009E+19</v>
      </c>
    </row>
    <row r="10391" spans="3:8" ht="15" customHeight="1">
      <c r="C10391" s="113" t="b">
        <v>0</v>
      </c>
      <c r="D10391" s="124">
        <v>40965</v>
      </c>
      <c r="E10391" s="115">
        <v>14.853999999999999</v>
      </c>
      <c r="F10391" s="115">
        <v>10309</v>
      </c>
      <c r="G10391" s="126">
        <v>0</v>
      </c>
      <c r="H10391" s="126">
        <v>1.4328887300752161E+19</v>
      </c>
    </row>
    <row r="10392" spans="3:8" ht="15" customHeight="1">
      <c r="C10392" s="113" t="b">
        <v>0</v>
      </c>
      <c r="D10392" s="124">
        <v>40966</v>
      </c>
      <c r="E10392" s="115">
        <v>14.853</v>
      </c>
      <c r="F10392" s="115">
        <v>10310</v>
      </c>
      <c r="G10392" s="126">
        <v>0</v>
      </c>
      <c r="H10392" s="126">
        <v>5.8044554022455194E+18</v>
      </c>
    </row>
    <row r="10393" spans="3:8" ht="15" customHeight="1">
      <c r="C10393" s="113" t="b">
        <v>0</v>
      </c>
      <c r="D10393" s="124">
        <v>40967</v>
      </c>
      <c r="E10393" s="115">
        <v>14.997</v>
      </c>
      <c r="F10393" s="115">
        <v>10311</v>
      </c>
      <c r="G10393" s="126">
        <v>0</v>
      </c>
      <c r="H10393" s="126">
        <v>9.3820035392098038E+18</v>
      </c>
    </row>
    <row r="10394" spans="3:8" ht="15" customHeight="1">
      <c r="C10394" s="113" t="b">
        <v>0</v>
      </c>
      <c r="D10394" s="124">
        <v>40968</v>
      </c>
      <c r="E10394" s="115">
        <v>15.016</v>
      </c>
      <c r="F10394" s="115">
        <v>10312</v>
      </c>
      <c r="G10394" s="126">
        <v>0</v>
      </c>
      <c r="H10394" s="126">
        <v>1.0299513816840063E+19</v>
      </c>
    </row>
    <row r="10395" spans="3:8" ht="15" customHeight="1">
      <c r="C10395" s="113" t="b">
        <v>0</v>
      </c>
      <c r="D10395" s="124">
        <v>40969</v>
      </c>
      <c r="E10395" s="115">
        <v>15.132999999999999</v>
      </c>
      <c r="F10395" s="115">
        <v>10313</v>
      </c>
      <c r="G10395" s="126">
        <v>0</v>
      </c>
      <c r="H10395" s="126">
        <v>1.4934972049137541E+19</v>
      </c>
    </row>
    <row r="10396" spans="3:8" ht="15" customHeight="1">
      <c r="C10396" s="113" t="b">
        <v>0</v>
      </c>
      <c r="D10396" s="124">
        <v>40970</v>
      </c>
      <c r="E10396" s="115">
        <v>15.196</v>
      </c>
      <c r="F10396" s="115">
        <v>10314</v>
      </c>
      <c r="G10396" s="126">
        <v>0</v>
      </c>
      <c r="H10396" s="126">
        <v>5.6181525772913019E+18</v>
      </c>
    </row>
    <row r="10397" spans="3:8" ht="15" customHeight="1">
      <c r="C10397" s="113" t="b">
        <v>0</v>
      </c>
      <c r="D10397" s="124">
        <v>40971</v>
      </c>
      <c r="E10397" s="115">
        <v>15.212</v>
      </c>
      <c r="F10397" s="115">
        <v>10315</v>
      </c>
      <c r="G10397" s="126">
        <v>0</v>
      </c>
      <c r="H10397" s="126">
        <v>1.392241237651728E+19</v>
      </c>
    </row>
    <row r="10398" spans="3:8" ht="15" customHeight="1">
      <c r="C10398" s="113" t="b">
        <v>0</v>
      </c>
      <c r="D10398" s="124">
        <v>40972</v>
      </c>
      <c r="E10398" s="115">
        <v>15.298</v>
      </c>
      <c r="F10398" s="115">
        <v>10316</v>
      </c>
      <c r="G10398" s="126">
        <v>0</v>
      </c>
      <c r="H10398" s="126">
        <v>1.3194067476652677E+19</v>
      </c>
    </row>
    <row r="10399" spans="3:8" ht="15" customHeight="1">
      <c r="C10399" s="113" t="b">
        <v>0</v>
      </c>
      <c r="D10399" s="124">
        <v>40973</v>
      </c>
      <c r="E10399" s="115">
        <v>15.263</v>
      </c>
      <c r="F10399" s="115">
        <v>10317</v>
      </c>
      <c r="G10399" s="126">
        <v>0</v>
      </c>
      <c r="H10399" s="126">
        <v>1.4192453086443375E+19</v>
      </c>
    </row>
    <row r="10400" spans="3:8" ht="15" customHeight="1">
      <c r="C10400" s="113" t="b">
        <v>0</v>
      </c>
      <c r="D10400" s="124">
        <v>40974</v>
      </c>
      <c r="E10400" s="115">
        <v>15.211</v>
      </c>
      <c r="F10400" s="115">
        <v>10318</v>
      </c>
      <c r="G10400" s="126">
        <v>0</v>
      </c>
      <c r="H10400" s="126">
        <v>1.48613548852835E+18</v>
      </c>
    </row>
    <row r="10401" spans="3:8" ht="15" customHeight="1">
      <c r="C10401" s="113" t="b">
        <v>0</v>
      </c>
      <c r="D10401" s="124">
        <v>40975</v>
      </c>
      <c r="E10401" s="115">
        <v>15.186999999999999</v>
      </c>
      <c r="F10401" s="115">
        <v>10319</v>
      </c>
      <c r="G10401" s="126">
        <v>0</v>
      </c>
      <c r="H10401" s="126">
        <v>4.0632541367690045E+18</v>
      </c>
    </row>
    <row r="10402" spans="3:8" ht="15" customHeight="1">
      <c r="C10402" s="113" t="b">
        <v>0</v>
      </c>
      <c r="D10402" s="124">
        <v>40976</v>
      </c>
      <c r="E10402" s="115">
        <v>15.169</v>
      </c>
      <c r="F10402" s="115">
        <v>10320</v>
      </c>
      <c r="G10402" s="126">
        <v>0</v>
      </c>
      <c r="H10402" s="126">
        <v>1.4894900964410493E+19</v>
      </c>
    </row>
    <row r="10403" spans="3:8" ht="15" customHeight="1">
      <c r="C10403" s="113" t="b">
        <v>0</v>
      </c>
      <c r="D10403" s="124">
        <v>40977</v>
      </c>
      <c r="E10403" s="115">
        <v>15.2</v>
      </c>
      <c r="F10403" s="115">
        <v>10321</v>
      </c>
      <c r="G10403" s="126">
        <v>0</v>
      </c>
      <c r="H10403" s="126">
        <v>1.4199189090681405E+19</v>
      </c>
    </row>
    <row r="10404" spans="3:8" ht="15" customHeight="1">
      <c r="C10404" s="113" t="b">
        <v>0</v>
      </c>
      <c r="D10404" s="124">
        <v>40978</v>
      </c>
      <c r="E10404" s="115">
        <v>15.17</v>
      </c>
      <c r="F10404" s="115">
        <v>10322</v>
      </c>
      <c r="G10404" s="126">
        <v>0</v>
      </c>
      <c r="H10404" s="126">
        <v>1.6013551354719867E+19</v>
      </c>
    </row>
    <row r="10405" spans="3:8" ht="15" customHeight="1">
      <c r="C10405" s="113" t="b">
        <v>0</v>
      </c>
      <c r="D10405" s="124">
        <v>40979</v>
      </c>
      <c r="E10405" s="115">
        <v>15.167999999999999</v>
      </c>
      <c r="F10405" s="115">
        <v>10323</v>
      </c>
      <c r="G10405" s="126">
        <v>0</v>
      </c>
      <c r="H10405" s="126">
        <v>1.1484118999102517E+19</v>
      </c>
    </row>
    <row r="10406" spans="3:8" ht="15" customHeight="1">
      <c r="C10406" s="113" t="b">
        <v>0</v>
      </c>
      <c r="D10406" s="124">
        <v>40980</v>
      </c>
      <c r="E10406" s="115">
        <v>15.167</v>
      </c>
      <c r="F10406" s="115">
        <v>10324</v>
      </c>
      <c r="G10406" s="126">
        <v>0</v>
      </c>
      <c r="H10406" s="126">
        <v>3.1207283393975194E+18</v>
      </c>
    </row>
    <row r="10407" spans="3:8" ht="15" customHeight="1">
      <c r="C10407" s="113" t="b">
        <v>0</v>
      </c>
      <c r="D10407" s="124">
        <v>40981</v>
      </c>
      <c r="E10407" s="115">
        <v>15.069000000000001</v>
      </c>
      <c r="F10407" s="115">
        <v>10325</v>
      </c>
      <c r="G10407" s="126">
        <v>0</v>
      </c>
      <c r="H10407" s="126">
        <v>1.2426817872254211E+18</v>
      </c>
    </row>
    <row r="10408" spans="3:8" ht="15" customHeight="1">
      <c r="C10408" s="113" t="b">
        <v>0</v>
      </c>
      <c r="D10408" s="124">
        <v>40982</v>
      </c>
      <c r="E10408" s="115">
        <v>15.077999999999999</v>
      </c>
      <c r="F10408" s="115">
        <v>10326</v>
      </c>
      <c r="G10408" s="126">
        <v>0</v>
      </c>
      <c r="H10408" s="126">
        <v>9.9093729552185139E+18</v>
      </c>
    </row>
    <row r="10409" spans="3:8" ht="15" customHeight="1">
      <c r="C10409" s="113" t="b">
        <v>0</v>
      </c>
      <c r="D10409" s="124">
        <v>40983</v>
      </c>
      <c r="E10409" s="115">
        <v>15.266</v>
      </c>
      <c r="F10409" s="115">
        <v>10327</v>
      </c>
      <c r="G10409" s="126">
        <v>0</v>
      </c>
      <c r="H10409" s="126">
        <v>1.491204854494601E+19</v>
      </c>
    </row>
    <row r="10410" spans="3:8" ht="15" customHeight="1">
      <c r="C10410" s="113" t="b">
        <v>0</v>
      </c>
      <c r="D10410" s="124">
        <v>40984</v>
      </c>
      <c r="E10410" s="115">
        <v>15.29</v>
      </c>
      <c r="F10410" s="115">
        <v>10328</v>
      </c>
      <c r="G10410" s="126">
        <v>0</v>
      </c>
      <c r="H10410" s="126">
        <v>7.7830381377095455E+18</v>
      </c>
    </row>
    <row r="10411" spans="3:8" ht="15" customHeight="1">
      <c r="C10411" s="113" t="b">
        <v>0</v>
      </c>
      <c r="D10411" s="124">
        <v>40985</v>
      </c>
      <c r="E10411" s="115">
        <v>15.294</v>
      </c>
      <c r="F10411" s="115">
        <v>10329</v>
      </c>
      <c r="G10411" s="126">
        <v>0</v>
      </c>
      <c r="H10411" s="126">
        <v>1.0547133499705238E+19</v>
      </c>
    </row>
    <row r="10412" spans="3:8" ht="15" customHeight="1">
      <c r="C10412" s="113" t="b">
        <v>0</v>
      </c>
      <c r="D10412" s="124">
        <v>40986</v>
      </c>
      <c r="E10412" s="115">
        <v>15.307</v>
      </c>
      <c r="F10412" s="115">
        <v>10330</v>
      </c>
      <c r="G10412" s="126">
        <v>0</v>
      </c>
      <c r="H10412" s="126">
        <v>9.8055120789345608E+18</v>
      </c>
    </row>
    <row r="10413" spans="3:8" ht="15" customHeight="1">
      <c r="C10413" s="113" t="b">
        <v>0</v>
      </c>
      <c r="D10413" s="124">
        <v>40987</v>
      </c>
      <c r="E10413" s="115">
        <v>15.29</v>
      </c>
      <c r="F10413" s="115">
        <v>10331</v>
      </c>
      <c r="G10413" s="126">
        <v>0</v>
      </c>
      <c r="H10413" s="126">
        <v>1.7081339172374226E+18</v>
      </c>
    </row>
    <row r="10414" spans="3:8" ht="15" customHeight="1">
      <c r="C10414" s="113" t="b">
        <v>0</v>
      </c>
      <c r="D10414" s="124">
        <v>40988</v>
      </c>
      <c r="E10414" s="115">
        <v>15.291</v>
      </c>
      <c r="F10414" s="115">
        <v>10332</v>
      </c>
      <c r="G10414" s="126">
        <v>0</v>
      </c>
      <c r="H10414" s="126">
        <v>1.1474485273934352E+19</v>
      </c>
    </row>
    <row r="10415" spans="3:8" ht="15" customHeight="1">
      <c r="C10415" s="113" t="b">
        <v>0</v>
      </c>
      <c r="D10415" s="124">
        <v>40989</v>
      </c>
      <c r="E10415" s="115">
        <v>15.218</v>
      </c>
      <c r="F10415" s="115">
        <v>10333</v>
      </c>
      <c r="G10415" s="126">
        <v>0</v>
      </c>
      <c r="H10415" s="126">
        <v>2.0782186644893075E+17</v>
      </c>
    </row>
    <row r="10416" spans="3:8" ht="15" customHeight="1">
      <c r="C10416" s="113" t="b">
        <v>0</v>
      </c>
      <c r="D10416" s="124">
        <v>40990</v>
      </c>
      <c r="E10416" s="115">
        <v>15.204000000000001</v>
      </c>
      <c r="F10416" s="115">
        <v>10334</v>
      </c>
      <c r="G10416" s="126">
        <v>0</v>
      </c>
      <c r="H10416" s="126">
        <v>1.2370298147375981E+19</v>
      </c>
    </row>
    <row r="10417" spans="3:8" ht="15" customHeight="1">
      <c r="C10417" s="113" t="b">
        <v>0</v>
      </c>
      <c r="D10417" s="124">
        <v>40991</v>
      </c>
      <c r="E10417" s="115">
        <v>15.164999999999999</v>
      </c>
      <c r="F10417" s="115">
        <v>10335</v>
      </c>
      <c r="G10417" s="126">
        <v>0</v>
      </c>
      <c r="H10417" s="126">
        <v>1.4944032376911516E+19</v>
      </c>
    </row>
    <row r="10418" spans="3:8" ht="15" customHeight="1">
      <c r="C10418" s="113" t="b">
        <v>0</v>
      </c>
      <c r="D10418" s="124">
        <v>40992</v>
      </c>
      <c r="E10418" s="115">
        <v>15.157</v>
      </c>
      <c r="F10418" s="115">
        <v>10336</v>
      </c>
      <c r="G10418" s="126">
        <v>0</v>
      </c>
      <c r="H10418" s="126">
        <v>6.086784303286784E+18</v>
      </c>
    </row>
    <row r="10419" spans="3:8" ht="15" customHeight="1">
      <c r="C10419" s="113" t="b">
        <v>0</v>
      </c>
      <c r="D10419" s="124">
        <v>40993</v>
      </c>
      <c r="E10419" s="115">
        <v>15.106999999999999</v>
      </c>
      <c r="F10419" s="115">
        <v>10337</v>
      </c>
      <c r="G10419" s="126">
        <v>0</v>
      </c>
      <c r="H10419" s="126">
        <v>1.3759464381417644E+19</v>
      </c>
    </row>
    <row r="10420" spans="3:8" ht="15" customHeight="1">
      <c r="C10420" s="113" t="b">
        <v>0</v>
      </c>
      <c r="D10420" s="124">
        <v>40994</v>
      </c>
      <c r="E10420" s="115">
        <v>15.166</v>
      </c>
      <c r="F10420" s="115">
        <v>10338</v>
      </c>
      <c r="G10420" s="126">
        <v>0</v>
      </c>
      <c r="H10420" s="126">
        <v>8.7512846098632612E+18</v>
      </c>
    </row>
    <row r="10421" spans="3:8" ht="15" customHeight="1">
      <c r="C10421" s="113" t="b">
        <v>0</v>
      </c>
      <c r="D10421" s="124">
        <v>40995</v>
      </c>
      <c r="E10421" s="115">
        <v>15.151999999999999</v>
      </c>
      <c r="F10421" s="115">
        <v>10339</v>
      </c>
      <c r="G10421" s="126">
        <v>0</v>
      </c>
      <c r="H10421" s="126">
        <v>1.6245031989317166E+18</v>
      </c>
    </row>
    <row r="10422" spans="3:8" ht="15" customHeight="1">
      <c r="C10422" s="113" t="b">
        <v>0</v>
      </c>
      <c r="D10422" s="124">
        <v>40996</v>
      </c>
      <c r="E10422" s="115">
        <v>15.16</v>
      </c>
      <c r="F10422" s="115">
        <v>10340</v>
      </c>
      <c r="G10422" s="126">
        <v>0</v>
      </c>
      <c r="H10422" s="126">
        <v>5.0743341926761073E+18</v>
      </c>
    </row>
    <row r="10423" spans="3:8" ht="15" customHeight="1">
      <c r="C10423" s="113" t="b">
        <v>0</v>
      </c>
      <c r="D10423" s="124">
        <v>40997</v>
      </c>
      <c r="E10423" s="115">
        <v>15.193</v>
      </c>
      <c r="F10423" s="115">
        <v>10341</v>
      </c>
      <c r="G10423" s="126">
        <v>0</v>
      </c>
      <c r="H10423" s="126">
        <v>1.0033961739217865E+19</v>
      </c>
    </row>
    <row r="10424" spans="3:8" ht="15" customHeight="1">
      <c r="C10424" s="113" t="b">
        <v>0</v>
      </c>
      <c r="D10424" s="124">
        <v>40998</v>
      </c>
      <c r="E10424" s="115">
        <v>15.14</v>
      </c>
      <c r="F10424" s="115">
        <v>10342</v>
      </c>
      <c r="G10424" s="126">
        <v>0</v>
      </c>
      <c r="H10424" s="126">
        <v>8.8587429801897462E+18</v>
      </c>
    </row>
    <row r="10425" spans="3:8" ht="15" customHeight="1">
      <c r="C10425" s="113" t="b">
        <v>0</v>
      </c>
      <c r="D10425" s="124">
        <v>40999</v>
      </c>
      <c r="E10425" s="115">
        <v>15.163</v>
      </c>
      <c r="F10425" s="115">
        <v>10343</v>
      </c>
      <c r="G10425" s="126">
        <v>0</v>
      </c>
      <c r="H10425" s="126">
        <v>5.8065561584861184E+18</v>
      </c>
    </row>
    <row r="10426" spans="3:8" ht="15" customHeight="1">
      <c r="C10426" s="113" t="b">
        <v>0</v>
      </c>
      <c r="D10426" s="124">
        <v>41000</v>
      </c>
      <c r="E10426" s="115">
        <v>15.106999999999999</v>
      </c>
      <c r="F10426" s="115">
        <v>10344</v>
      </c>
      <c r="G10426" s="126">
        <v>0</v>
      </c>
      <c r="H10426" s="126">
        <v>1.2659002766287186E+19</v>
      </c>
    </row>
    <row r="10427" spans="3:8" ht="15" customHeight="1">
      <c r="C10427" s="113" t="b">
        <v>0</v>
      </c>
      <c r="D10427" s="124">
        <v>41001</v>
      </c>
      <c r="E10427" s="115">
        <v>15.077</v>
      </c>
      <c r="F10427" s="115">
        <v>10345</v>
      </c>
      <c r="G10427" s="126">
        <v>0</v>
      </c>
      <c r="H10427" s="126">
        <v>2.9611802939784735E+18</v>
      </c>
    </row>
    <row r="10428" spans="3:8" ht="15" customHeight="1">
      <c r="C10428" s="113" t="b">
        <v>0</v>
      </c>
      <c r="D10428" s="124">
        <v>41002</v>
      </c>
      <c r="E10428" s="115">
        <v>15.117000000000001</v>
      </c>
      <c r="F10428" s="115">
        <v>10346</v>
      </c>
      <c r="G10428" s="126">
        <v>0</v>
      </c>
      <c r="H10428" s="126">
        <v>1.7173630643102062E+18</v>
      </c>
    </row>
    <row r="10429" spans="3:8" ht="15" customHeight="1">
      <c r="C10429" s="113" t="b">
        <v>0</v>
      </c>
      <c r="D10429" s="124">
        <v>41003</v>
      </c>
      <c r="E10429" s="115">
        <v>15.065</v>
      </c>
      <c r="F10429" s="115">
        <v>10347</v>
      </c>
      <c r="G10429" s="126">
        <v>0</v>
      </c>
      <c r="H10429" s="126">
        <v>4.0567307340295547E+18</v>
      </c>
    </row>
    <row r="10430" spans="3:8" ht="15" customHeight="1">
      <c r="C10430" s="113" t="b">
        <v>0</v>
      </c>
      <c r="D10430" s="124">
        <v>41004</v>
      </c>
      <c r="E10430" s="115">
        <v>14.942</v>
      </c>
      <c r="F10430" s="115">
        <v>10348</v>
      </c>
      <c r="G10430" s="126">
        <v>0</v>
      </c>
      <c r="H10430" s="126">
        <v>1.2783143269728178E+19</v>
      </c>
    </row>
    <row r="10431" spans="3:8" ht="15" customHeight="1">
      <c r="C10431" s="113" t="b">
        <v>0</v>
      </c>
      <c r="D10431" s="124">
        <v>41005</v>
      </c>
      <c r="E10431" s="115">
        <v>14.919</v>
      </c>
      <c r="F10431" s="115">
        <v>10349</v>
      </c>
      <c r="G10431" s="126">
        <v>0</v>
      </c>
      <c r="H10431" s="126">
        <v>9.4693887594269184E+18</v>
      </c>
    </row>
    <row r="10432" spans="3:8" ht="15" customHeight="1">
      <c r="C10432" s="113" t="b">
        <v>0</v>
      </c>
      <c r="D10432" s="124">
        <v>41006</v>
      </c>
      <c r="E10432" s="115">
        <v>14.803000000000001</v>
      </c>
      <c r="F10432" s="115">
        <v>10350</v>
      </c>
      <c r="G10432" s="126">
        <v>0</v>
      </c>
      <c r="H10432" s="126">
        <v>7.7795789346837811E+17</v>
      </c>
    </row>
    <row r="10433" spans="3:8" ht="15" customHeight="1">
      <c r="C10433" s="113" t="b">
        <v>0</v>
      </c>
      <c r="D10433" s="124">
        <v>41007</v>
      </c>
      <c r="E10433" s="115">
        <v>14.853</v>
      </c>
      <c r="F10433" s="115">
        <v>10351</v>
      </c>
      <c r="G10433" s="126">
        <v>0</v>
      </c>
      <c r="H10433" s="126">
        <v>3.4854940385848607E+18</v>
      </c>
    </row>
    <row r="10434" spans="3:8" ht="15" customHeight="1">
      <c r="C10434" s="113" t="b">
        <v>0</v>
      </c>
      <c r="D10434" s="124">
        <v>41008</v>
      </c>
      <c r="E10434" s="115">
        <v>14.795999999999999</v>
      </c>
      <c r="F10434" s="115">
        <v>10352</v>
      </c>
      <c r="G10434" s="126">
        <v>0</v>
      </c>
      <c r="H10434" s="126">
        <v>1.1250923139603599E+19</v>
      </c>
    </row>
    <row r="10435" spans="3:8" ht="15" customHeight="1">
      <c r="C10435" s="113" t="b">
        <v>0</v>
      </c>
      <c r="D10435" s="124">
        <v>41009</v>
      </c>
      <c r="E10435" s="115">
        <v>14.786</v>
      </c>
      <c r="F10435" s="115">
        <v>10353</v>
      </c>
      <c r="G10435" s="126">
        <v>0</v>
      </c>
      <c r="H10435" s="126">
        <v>4.4556519447347136E+17</v>
      </c>
    </row>
    <row r="10436" spans="3:8" ht="15" customHeight="1">
      <c r="C10436" s="113" t="b">
        <v>0</v>
      </c>
      <c r="D10436" s="124">
        <v>41010</v>
      </c>
      <c r="E10436" s="115">
        <v>14.705</v>
      </c>
      <c r="F10436" s="115">
        <v>10354</v>
      </c>
      <c r="G10436" s="126">
        <v>0</v>
      </c>
      <c r="H10436" s="126">
        <v>1.5225296357888092E+19</v>
      </c>
    </row>
    <row r="10437" spans="3:8" ht="15" customHeight="1">
      <c r="C10437" s="113" t="b">
        <v>0</v>
      </c>
      <c r="D10437" s="124">
        <v>41011</v>
      </c>
      <c r="E10437" s="115">
        <v>14.686999999999999</v>
      </c>
      <c r="F10437" s="115">
        <v>10355</v>
      </c>
      <c r="G10437" s="126">
        <v>0</v>
      </c>
      <c r="H10437" s="126">
        <v>6.4527069459855452E+18</v>
      </c>
    </row>
    <row r="10438" spans="3:8" ht="15" customHeight="1">
      <c r="C10438" s="113" t="b">
        <v>0</v>
      </c>
      <c r="D10438" s="124">
        <v>41012</v>
      </c>
      <c r="E10438" s="115">
        <v>14.654999999999999</v>
      </c>
      <c r="F10438" s="115">
        <v>10356</v>
      </c>
      <c r="G10438" s="126">
        <v>0</v>
      </c>
      <c r="H10438" s="126">
        <v>5.2259901595761152E+18</v>
      </c>
    </row>
    <row r="10439" spans="3:8" ht="15" customHeight="1">
      <c r="C10439" s="113" t="b">
        <v>0</v>
      </c>
      <c r="D10439" s="124">
        <v>41013</v>
      </c>
      <c r="E10439" s="115">
        <v>14.657</v>
      </c>
      <c r="F10439" s="115">
        <v>10357</v>
      </c>
      <c r="G10439" s="126">
        <v>0</v>
      </c>
      <c r="H10439" s="126">
        <v>1.1021077617288223E+19</v>
      </c>
    </row>
    <row r="10440" spans="3:8" ht="15" customHeight="1">
      <c r="C10440" s="113" t="b">
        <v>0</v>
      </c>
      <c r="D10440" s="124">
        <v>41014</v>
      </c>
      <c r="E10440" s="115">
        <v>14.679</v>
      </c>
      <c r="F10440" s="115">
        <v>10358</v>
      </c>
      <c r="G10440" s="126">
        <v>0</v>
      </c>
      <c r="H10440" s="126">
        <v>1.7840383453047711E+18</v>
      </c>
    </row>
    <row r="10441" spans="3:8" ht="15" customHeight="1">
      <c r="C10441" s="113" t="b">
        <v>0</v>
      </c>
      <c r="D10441" s="124">
        <v>41015</v>
      </c>
      <c r="E10441" s="115">
        <v>14.731</v>
      </c>
      <c r="F10441" s="115">
        <v>10359</v>
      </c>
      <c r="G10441" s="126">
        <v>0</v>
      </c>
      <c r="H10441" s="126">
        <v>7.0069631797331855E+18</v>
      </c>
    </row>
    <row r="10442" spans="3:8" ht="15" customHeight="1">
      <c r="C10442" s="113" t="b">
        <v>0</v>
      </c>
      <c r="D10442" s="124">
        <v>41016</v>
      </c>
      <c r="E10442" s="115">
        <v>14.663</v>
      </c>
      <c r="F10442" s="115">
        <v>10360</v>
      </c>
      <c r="G10442" s="126">
        <v>0</v>
      </c>
      <c r="H10442" s="126">
        <v>1.1198657249394631E+19</v>
      </c>
    </row>
    <row r="10443" spans="3:8" ht="15" customHeight="1">
      <c r="C10443" s="113" t="b">
        <v>0</v>
      </c>
      <c r="D10443" s="124">
        <v>41017</v>
      </c>
      <c r="E10443" s="115">
        <v>14.613</v>
      </c>
      <c r="F10443" s="115">
        <v>10361</v>
      </c>
      <c r="G10443" s="126">
        <v>0</v>
      </c>
      <c r="H10443" s="126">
        <v>7.5855419379228365E+17</v>
      </c>
    </row>
    <row r="10444" spans="3:8" ht="15" customHeight="1">
      <c r="C10444" s="113" t="b">
        <v>0</v>
      </c>
      <c r="D10444" s="124">
        <v>41018</v>
      </c>
      <c r="E10444" s="115">
        <v>14.579000000000001</v>
      </c>
      <c r="F10444" s="115">
        <v>10362</v>
      </c>
      <c r="G10444" s="126">
        <v>0</v>
      </c>
      <c r="H10444" s="126">
        <v>1.6710071450695541E+19</v>
      </c>
    </row>
    <row r="10445" spans="3:8" ht="15" customHeight="1">
      <c r="C10445" s="113" t="b">
        <v>0</v>
      </c>
      <c r="D10445" s="124">
        <v>41019</v>
      </c>
      <c r="E10445" s="115">
        <v>14.603</v>
      </c>
      <c r="F10445" s="115">
        <v>10363</v>
      </c>
      <c r="G10445" s="126">
        <v>0</v>
      </c>
      <c r="H10445" s="126">
        <v>1.8357757411048749E+19</v>
      </c>
    </row>
    <row r="10446" spans="3:8" ht="15" customHeight="1">
      <c r="C10446" s="113" t="b">
        <v>0</v>
      </c>
      <c r="D10446" s="124">
        <v>41020</v>
      </c>
      <c r="E10446" s="115">
        <v>14.597</v>
      </c>
      <c r="F10446" s="115">
        <v>10364</v>
      </c>
      <c r="G10446" s="126">
        <v>0</v>
      </c>
      <c r="H10446" s="126">
        <v>1.1053408027474006E+19</v>
      </c>
    </row>
    <row r="10447" spans="3:8" ht="15" customHeight="1">
      <c r="C10447" s="113" t="b">
        <v>0</v>
      </c>
      <c r="D10447" s="124">
        <v>41021</v>
      </c>
      <c r="E10447" s="115">
        <v>14.523</v>
      </c>
      <c r="F10447" s="115">
        <v>10365</v>
      </c>
      <c r="G10447" s="126">
        <v>0</v>
      </c>
      <c r="H10447" s="126">
        <v>1.2390951203020005E+19</v>
      </c>
    </row>
    <row r="10448" spans="3:8" ht="15" customHeight="1">
      <c r="C10448" s="113" t="b">
        <v>0</v>
      </c>
      <c r="D10448" s="124">
        <v>41022</v>
      </c>
      <c r="E10448" s="115">
        <v>14.500999999999999</v>
      </c>
      <c r="F10448" s="115">
        <v>10366</v>
      </c>
      <c r="G10448" s="126">
        <v>0</v>
      </c>
      <c r="H10448" s="126">
        <v>6.8137459811437394E+18</v>
      </c>
    </row>
    <row r="10449" spans="3:8" ht="15" customHeight="1">
      <c r="C10449" s="113" t="b">
        <v>0</v>
      </c>
      <c r="D10449" s="124">
        <v>41023</v>
      </c>
      <c r="E10449" s="115">
        <v>14.455</v>
      </c>
      <c r="F10449" s="115">
        <v>10367</v>
      </c>
      <c r="G10449" s="126">
        <v>0</v>
      </c>
      <c r="H10449" s="126">
        <v>1.662612627220916E+18</v>
      </c>
    </row>
    <row r="10450" spans="3:8" ht="15" customHeight="1">
      <c r="C10450" s="113" t="b">
        <v>0</v>
      </c>
      <c r="D10450" s="124">
        <v>41024</v>
      </c>
      <c r="E10450" s="115">
        <v>14.39</v>
      </c>
      <c r="F10450" s="115">
        <v>10368</v>
      </c>
      <c r="G10450" s="126">
        <v>0</v>
      </c>
      <c r="H10450" s="126">
        <v>1.2356967849423118E+19</v>
      </c>
    </row>
    <row r="10451" spans="3:8" ht="15" customHeight="1">
      <c r="C10451" s="113" t="b">
        <v>0</v>
      </c>
      <c r="D10451" s="124">
        <v>41025</v>
      </c>
      <c r="E10451" s="115">
        <v>14.272</v>
      </c>
      <c r="F10451" s="115">
        <v>10369</v>
      </c>
      <c r="G10451" s="126">
        <v>0</v>
      </c>
      <c r="H10451" s="126">
        <v>1.5203091606694562E+19</v>
      </c>
    </row>
    <row r="10452" spans="3:8" ht="15" customHeight="1">
      <c r="C10452" s="113" t="b">
        <v>0</v>
      </c>
      <c r="D10452" s="124">
        <v>41026</v>
      </c>
      <c r="E10452" s="115">
        <v>14.164</v>
      </c>
      <c r="F10452" s="115">
        <v>10370</v>
      </c>
      <c r="G10452" s="126">
        <v>0</v>
      </c>
      <c r="H10452" s="126">
        <v>4.7623613727584102E+18</v>
      </c>
    </row>
    <row r="10453" spans="3:8" ht="15" customHeight="1">
      <c r="C10453" s="113" t="b">
        <v>0</v>
      </c>
      <c r="D10453" s="124">
        <v>41027</v>
      </c>
      <c r="E10453" s="115">
        <v>14.090999999999999</v>
      </c>
      <c r="F10453" s="115">
        <v>10371</v>
      </c>
      <c r="G10453" s="126">
        <v>0</v>
      </c>
      <c r="H10453" s="126">
        <v>1.2956499848564027E+19</v>
      </c>
    </row>
    <row r="10454" spans="3:8" ht="15" customHeight="1">
      <c r="C10454" s="113" t="b">
        <v>0</v>
      </c>
      <c r="D10454" s="124">
        <v>41028</v>
      </c>
      <c r="E10454" s="115">
        <v>13.94</v>
      </c>
      <c r="F10454" s="115">
        <v>10372</v>
      </c>
      <c r="G10454" s="126">
        <v>0</v>
      </c>
      <c r="H10454" s="126">
        <v>1.2358137964049263E+19</v>
      </c>
    </row>
    <row r="10455" spans="3:8" ht="15" customHeight="1">
      <c r="C10455" s="113" t="b">
        <v>0</v>
      </c>
      <c r="D10455" s="124">
        <v>41029</v>
      </c>
      <c r="E10455" s="115">
        <v>13.803000000000001</v>
      </c>
      <c r="F10455" s="115">
        <v>10373</v>
      </c>
      <c r="G10455" s="126">
        <v>0</v>
      </c>
      <c r="H10455" s="126">
        <v>5.8445264654449715E+18</v>
      </c>
    </row>
    <row r="10456" spans="3:8" ht="15" customHeight="1">
      <c r="C10456" s="113" t="b">
        <v>0</v>
      </c>
      <c r="D10456" s="124">
        <v>41030</v>
      </c>
      <c r="E10456" s="115">
        <v>13.596</v>
      </c>
      <c r="F10456" s="115">
        <v>10374</v>
      </c>
      <c r="G10456" s="126">
        <v>0</v>
      </c>
      <c r="H10456" s="126">
        <v>1.464998773168564E+19</v>
      </c>
    </row>
    <row r="10457" spans="3:8" ht="15" customHeight="1">
      <c r="C10457" s="113" t="b">
        <v>0</v>
      </c>
      <c r="D10457" s="124">
        <v>41031</v>
      </c>
      <c r="E10457" s="115">
        <v>13.584</v>
      </c>
      <c r="F10457" s="115">
        <v>10375</v>
      </c>
      <c r="G10457" s="126">
        <v>0</v>
      </c>
      <c r="H10457" s="126">
        <v>3.071871268382337E+18</v>
      </c>
    </row>
    <row r="10458" spans="3:8" ht="15" customHeight="1">
      <c r="C10458" s="113" t="b">
        <v>0</v>
      </c>
      <c r="D10458" s="124">
        <v>41032</v>
      </c>
      <c r="E10458" s="115">
        <v>13.561999999999999</v>
      </c>
      <c r="F10458" s="115">
        <v>10376</v>
      </c>
      <c r="G10458" s="126">
        <v>0</v>
      </c>
      <c r="H10458" s="126">
        <v>1.797273483972803E+19</v>
      </c>
    </row>
    <row r="10459" spans="3:8" ht="15" customHeight="1">
      <c r="C10459" s="113" t="b">
        <v>0</v>
      </c>
      <c r="D10459" s="124">
        <v>41033</v>
      </c>
      <c r="E10459" s="115">
        <v>13.491</v>
      </c>
      <c r="F10459" s="115">
        <v>10377</v>
      </c>
      <c r="G10459" s="126">
        <v>0</v>
      </c>
      <c r="H10459" s="126">
        <v>2.6570671862149309E+18</v>
      </c>
    </row>
    <row r="10460" spans="3:8" ht="15" customHeight="1">
      <c r="C10460" s="113" t="b">
        <v>0</v>
      </c>
      <c r="D10460" s="124">
        <v>41034</v>
      </c>
      <c r="E10460" s="115">
        <v>13.477</v>
      </c>
      <c r="F10460" s="115">
        <v>10378</v>
      </c>
      <c r="G10460" s="126">
        <v>0</v>
      </c>
      <c r="H10460" s="126">
        <v>6.3963093018884946E+18</v>
      </c>
    </row>
    <row r="10461" spans="3:8" ht="15" customHeight="1">
      <c r="C10461" s="113" t="b">
        <v>0</v>
      </c>
      <c r="D10461" s="124">
        <v>41035</v>
      </c>
      <c r="E10461" s="115">
        <v>13.461</v>
      </c>
      <c r="F10461" s="115">
        <v>10379</v>
      </c>
      <c r="G10461" s="126">
        <v>0</v>
      </c>
      <c r="H10461" s="126">
        <v>6.2645146109218324E+18</v>
      </c>
    </row>
    <row r="10462" spans="3:8" ht="15" customHeight="1">
      <c r="C10462" s="113" t="b">
        <v>0</v>
      </c>
      <c r="D10462" s="124">
        <v>41036</v>
      </c>
      <c r="E10462" s="115">
        <v>13.442</v>
      </c>
      <c r="F10462" s="115">
        <v>10380</v>
      </c>
      <c r="G10462" s="126">
        <v>0</v>
      </c>
      <c r="H10462" s="126">
        <v>7.9066994057386752E+18</v>
      </c>
    </row>
    <row r="10463" spans="3:8" ht="15" customHeight="1">
      <c r="C10463" s="113" t="b">
        <v>0</v>
      </c>
      <c r="D10463" s="124">
        <v>41037</v>
      </c>
      <c r="E10463" s="115">
        <v>13.375</v>
      </c>
      <c r="F10463" s="115">
        <v>10381</v>
      </c>
      <c r="G10463" s="126">
        <v>0</v>
      </c>
      <c r="H10463" s="126">
        <v>5.8126210497111214E+18</v>
      </c>
    </row>
    <row r="10464" spans="3:8" ht="15" customHeight="1">
      <c r="C10464" s="113" t="b">
        <v>0</v>
      </c>
      <c r="D10464" s="124">
        <v>41038</v>
      </c>
      <c r="E10464" s="115">
        <v>13.353</v>
      </c>
      <c r="F10464" s="115">
        <v>10382</v>
      </c>
      <c r="G10464" s="126">
        <v>0</v>
      </c>
      <c r="H10464" s="126">
        <v>1.0548965244342759E+19</v>
      </c>
    </row>
    <row r="10465" spans="3:8" ht="15" customHeight="1">
      <c r="C10465" s="113" t="b">
        <v>0</v>
      </c>
      <c r="D10465" s="124">
        <v>41039</v>
      </c>
      <c r="E10465" s="115">
        <v>13.359</v>
      </c>
      <c r="F10465" s="115">
        <v>10383</v>
      </c>
      <c r="G10465" s="126">
        <v>0</v>
      </c>
      <c r="H10465" s="126">
        <v>3.565412805306581E+18</v>
      </c>
    </row>
    <row r="10466" spans="3:8" ht="15" customHeight="1">
      <c r="C10466" s="113" t="b">
        <v>0</v>
      </c>
      <c r="D10466" s="124">
        <v>41040</v>
      </c>
      <c r="E10466" s="115">
        <v>13.377000000000001</v>
      </c>
      <c r="F10466" s="115">
        <v>10384</v>
      </c>
      <c r="G10466" s="126">
        <v>0</v>
      </c>
      <c r="H10466" s="126">
        <v>1.0705889031012788E+19</v>
      </c>
    </row>
    <row r="10467" spans="3:8" ht="15" customHeight="1">
      <c r="C10467" s="113" t="b">
        <v>0</v>
      </c>
      <c r="D10467" s="124">
        <v>41041</v>
      </c>
      <c r="E10467" s="115">
        <v>13.308</v>
      </c>
      <c r="F10467" s="115">
        <v>10385</v>
      </c>
      <c r="G10467" s="126">
        <v>0</v>
      </c>
      <c r="H10467" s="126">
        <v>1.843440668636758E+19</v>
      </c>
    </row>
    <row r="10468" spans="3:8" ht="15" customHeight="1">
      <c r="C10468" s="113" t="b">
        <v>0</v>
      </c>
      <c r="D10468" s="124">
        <v>41042</v>
      </c>
      <c r="E10468" s="115">
        <v>13.22</v>
      </c>
      <c r="F10468" s="115">
        <v>10386</v>
      </c>
      <c r="G10468" s="126">
        <v>0</v>
      </c>
      <c r="H10468" s="126">
        <v>2.83904720223009E+16</v>
      </c>
    </row>
    <row r="10469" spans="3:8" ht="15" customHeight="1">
      <c r="C10469" s="113" t="b">
        <v>0</v>
      </c>
      <c r="D10469" s="124">
        <v>41043</v>
      </c>
      <c r="E10469" s="115">
        <v>13.117000000000001</v>
      </c>
      <c r="F10469" s="115">
        <v>10387</v>
      </c>
      <c r="G10469" s="126">
        <v>0</v>
      </c>
      <c r="H10469" s="126">
        <v>1.6393991269845879E+19</v>
      </c>
    </row>
    <row r="10470" spans="3:8" ht="15" customHeight="1">
      <c r="C10470" s="113" t="b">
        <v>0</v>
      </c>
      <c r="D10470" s="124">
        <v>41044</v>
      </c>
      <c r="E10470" s="115">
        <v>13.067</v>
      </c>
      <c r="F10470" s="115">
        <v>10388</v>
      </c>
      <c r="G10470" s="126">
        <v>0</v>
      </c>
      <c r="H10470" s="126">
        <v>2.8891056547970115E+18</v>
      </c>
    </row>
    <row r="10471" spans="3:8" ht="15" customHeight="1">
      <c r="C10471" s="113" t="b">
        <v>0</v>
      </c>
      <c r="D10471" s="124">
        <v>41045</v>
      </c>
      <c r="E10471" s="115">
        <v>13.007999999999999</v>
      </c>
      <c r="F10471" s="115">
        <v>10389</v>
      </c>
      <c r="G10471" s="126">
        <v>0</v>
      </c>
      <c r="H10471" s="126">
        <v>2.8000011246717164E+18</v>
      </c>
    </row>
    <row r="10472" spans="3:8" ht="15" customHeight="1">
      <c r="C10472" s="113" t="b">
        <v>0</v>
      </c>
      <c r="D10472" s="124">
        <v>41046</v>
      </c>
      <c r="E10472" s="115">
        <v>12.967000000000001</v>
      </c>
      <c r="F10472" s="115">
        <v>10390</v>
      </c>
      <c r="G10472" s="126">
        <v>0</v>
      </c>
      <c r="H10472" s="126">
        <v>8.0751808002155284E+18</v>
      </c>
    </row>
    <row r="10473" spans="3:8" ht="15" customHeight="1">
      <c r="C10473" s="113" t="b">
        <v>0</v>
      </c>
      <c r="D10473" s="124">
        <v>41047</v>
      </c>
      <c r="E10473" s="115">
        <v>12.957000000000001</v>
      </c>
      <c r="F10473" s="115">
        <v>10391</v>
      </c>
      <c r="G10473" s="126">
        <v>0</v>
      </c>
      <c r="H10473" s="126">
        <v>4.9076081353700311E+18</v>
      </c>
    </row>
    <row r="10474" spans="3:8" ht="15" customHeight="1">
      <c r="C10474" s="113" t="b">
        <v>0</v>
      </c>
      <c r="D10474" s="124">
        <v>41048</v>
      </c>
      <c r="E10474" s="115">
        <v>12.926</v>
      </c>
      <c r="F10474" s="115">
        <v>10392</v>
      </c>
      <c r="G10474" s="126">
        <v>0</v>
      </c>
      <c r="H10474" s="126">
        <v>5.7006098747119094E+18</v>
      </c>
    </row>
    <row r="10475" spans="3:8" ht="15" customHeight="1">
      <c r="C10475" s="113" t="b">
        <v>0</v>
      </c>
      <c r="D10475" s="124">
        <v>41049</v>
      </c>
      <c r="E10475" s="115">
        <v>12.807</v>
      </c>
      <c r="F10475" s="115">
        <v>10393</v>
      </c>
      <c r="G10475" s="126">
        <v>0</v>
      </c>
      <c r="H10475" s="126">
        <v>1.0655275923190903E+18</v>
      </c>
    </row>
    <row r="10476" spans="3:8" ht="15" customHeight="1">
      <c r="C10476" s="113" t="b">
        <v>0</v>
      </c>
      <c r="D10476" s="124">
        <v>41050</v>
      </c>
      <c r="E10476" s="115">
        <v>12.727</v>
      </c>
      <c r="F10476" s="115">
        <v>10394</v>
      </c>
      <c r="G10476" s="126">
        <v>0</v>
      </c>
      <c r="H10476" s="126">
        <v>6.2731371077207439E+18</v>
      </c>
    </row>
    <row r="10477" spans="3:8" ht="15" customHeight="1">
      <c r="C10477" s="113" t="b">
        <v>0</v>
      </c>
      <c r="D10477" s="124">
        <v>41051</v>
      </c>
      <c r="E10477" s="115">
        <v>12.648999999999999</v>
      </c>
      <c r="F10477" s="115">
        <v>10395</v>
      </c>
      <c r="G10477" s="126">
        <v>0</v>
      </c>
      <c r="H10477" s="126">
        <v>4.6033510272976829E+18</v>
      </c>
    </row>
    <row r="10478" spans="3:8" ht="15" customHeight="1">
      <c r="C10478" s="113" t="b">
        <v>0</v>
      </c>
      <c r="D10478" s="124">
        <v>41052</v>
      </c>
      <c r="E10478" s="115">
        <v>12.664</v>
      </c>
      <c r="F10478" s="115">
        <v>10396</v>
      </c>
      <c r="G10478" s="126">
        <v>0</v>
      </c>
      <c r="H10478" s="126">
        <v>9.2208719875665142E+18</v>
      </c>
    </row>
    <row r="10479" spans="3:8" ht="15" customHeight="1">
      <c r="C10479" s="113" t="b">
        <v>0</v>
      </c>
      <c r="D10479" s="124">
        <v>41053</v>
      </c>
      <c r="E10479" s="115">
        <v>12.593999999999999</v>
      </c>
      <c r="F10479" s="115">
        <v>10397</v>
      </c>
      <c r="G10479" s="126">
        <v>0</v>
      </c>
      <c r="H10479" s="126">
        <v>1.0157823144082045E+19</v>
      </c>
    </row>
    <row r="10480" spans="3:8" ht="15" customHeight="1">
      <c r="C10480" s="113" t="b">
        <v>0</v>
      </c>
      <c r="D10480" s="124">
        <v>41054</v>
      </c>
      <c r="E10480" s="115">
        <v>12.539</v>
      </c>
      <c r="F10480" s="115">
        <v>10398</v>
      </c>
      <c r="G10480" s="126">
        <v>0</v>
      </c>
      <c r="H10480" s="126">
        <v>4.3168071346003896E+18</v>
      </c>
    </row>
    <row r="10481" spans="3:8" ht="15" customHeight="1">
      <c r="C10481" s="113" t="b">
        <v>0</v>
      </c>
      <c r="D10481" s="124">
        <v>41055</v>
      </c>
      <c r="E10481" s="115">
        <v>12.553000000000001</v>
      </c>
      <c r="F10481" s="115">
        <v>10399</v>
      </c>
      <c r="G10481" s="126">
        <v>0</v>
      </c>
      <c r="H10481" s="126">
        <v>1.5913596462808867E+19</v>
      </c>
    </row>
    <row r="10482" spans="3:8" ht="15" customHeight="1">
      <c r="C10482" s="113" t="b">
        <v>0</v>
      </c>
      <c r="D10482" s="124">
        <v>41056</v>
      </c>
      <c r="E10482" s="115">
        <v>12.516</v>
      </c>
      <c r="F10482" s="115">
        <v>10400</v>
      </c>
      <c r="G10482" s="126">
        <v>0</v>
      </c>
      <c r="H10482" s="126">
        <v>1.688471792209484E+19</v>
      </c>
    </row>
    <row r="10483" spans="3:8" ht="15" customHeight="1">
      <c r="C10483" s="113" t="b">
        <v>0</v>
      </c>
      <c r="D10483" s="124">
        <v>41057</v>
      </c>
      <c r="E10483" s="115">
        <v>12.499000000000001</v>
      </c>
      <c r="F10483" s="115">
        <v>10401</v>
      </c>
      <c r="G10483" s="126">
        <v>0</v>
      </c>
      <c r="H10483" s="126">
        <v>1.3410240810420527E+19</v>
      </c>
    </row>
    <row r="10484" spans="3:8" ht="15" customHeight="1">
      <c r="C10484" s="113" t="b">
        <v>0</v>
      </c>
      <c r="D10484" s="124">
        <v>41058</v>
      </c>
      <c r="E10484" s="115">
        <v>12.429</v>
      </c>
      <c r="F10484" s="115">
        <v>10402</v>
      </c>
      <c r="G10484" s="126">
        <v>0</v>
      </c>
      <c r="H10484" s="126">
        <v>7.8289135828272671E+18</v>
      </c>
    </row>
    <row r="10485" spans="3:8" ht="15" customHeight="1">
      <c r="C10485" s="113" t="b">
        <v>0</v>
      </c>
      <c r="D10485" s="124">
        <v>41059</v>
      </c>
      <c r="E10485" s="115">
        <v>12.4</v>
      </c>
      <c r="F10485" s="115">
        <v>10403</v>
      </c>
      <c r="G10485" s="126">
        <v>0</v>
      </c>
      <c r="H10485" s="126">
        <v>1.4472734211010071E+19</v>
      </c>
    </row>
    <row r="10486" spans="3:8" ht="15" customHeight="1">
      <c r="C10486" s="113" t="b">
        <v>0</v>
      </c>
      <c r="D10486" s="124">
        <v>41060</v>
      </c>
      <c r="E10486" s="115">
        <v>12.342000000000001</v>
      </c>
      <c r="F10486" s="115">
        <v>10404</v>
      </c>
      <c r="G10486" s="126">
        <v>0</v>
      </c>
      <c r="H10486" s="126">
        <v>1.6336708669365443E+19</v>
      </c>
    </row>
    <row r="10487" spans="3:8" ht="15" customHeight="1">
      <c r="C10487" s="113" t="b">
        <v>0</v>
      </c>
      <c r="D10487" s="124">
        <v>41061</v>
      </c>
      <c r="E10487" s="115">
        <v>12.111000000000001</v>
      </c>
      <c r="F10487" s="115">
        <v>10405</v>
      </c>
      <c r="G10487" s="126">
        <v>0</v>
      </c>
      <c r="H10487" s="126">
        <v>1.2415128606315258E+19</v>
      </c>
    </row>
    <row r="10488" spans="3:8" ht="15" customHeight="1">
      <c r="C10488" s="113" t="b">
        <v>0</v>
      </c>
      <c r="D10488" s="124">
        <v>41062</v>
      </c>
      <c r="E10488" s="115">
        <v>12.042</v>
      </c>
      <c r="F10488" s="115">
        <v>10406</v>
      </c>
      <c r="G10488" s="126">
        <v>0</v>
      </c>
      <c r="H10488" s="126">
        <v>1.5660383073696557E+19</v>
      </c>
    </row>
    <row r="10489" spans="3:8" ht="15" customHeight="1">
      <c r="C10489" s="113" t="b">
        <v>0</v>
      </c>
      <c r="D10489" s="124">
        <v>41063</v>
      </c>
      <c r="E10489" s="115">
        <v>11.97</v>
      </c>
      <c r="F10489" s="115">
        <v>10407</v>
      </c>
      <c r="G10489" s="126">
        <v>0</v>
      </c>
      <c r="H10489" s="126">
        <v>1.7819914325544145E+19</v>
      </c>
    </row>
    <row r="10490" spans="3:8" ht="15" customHeight="1">
      <c r="C10490" s="113" t="b">
        <v>0</v>
      </c>
      <c r="D10490" s="124">
        <v>41064</v>
      </c>
      <c r="E10490" s="115">
        <v>11.975</v>
      </c>
      <c r="F10490" s="115">
        <v>10408</v>
      </c>
      <c r="G10490" s="126">
        <v>0</v>
      </c>
      <c r="H10490" s="126">
        <v>8.709658286412928E+18</v>
      </c>
    </row>
    <row r="10491" spans="3:8" ht="15" customHeight="1">
      <c r="C10491" s="113" t="b">
        <v>0</v>
      </c>
      <c r="D10491" s="124">
        <v>41065</v>
      </c>
      <c r="E10491" s="115">
        <v>11.882999999999999</v>
      </c>
      <c r="F10491" s="115">
        <v>10409</v>
      </c>
      <c r="G10491" s="126">
        <v>0</v>
      </c>
      <c r="H10491" s="126">
        <v>1.2318668134026734E+19</v>
      </c>
    </row>
    <row r="10492" spans="3:8" ht="15" customHeight="1">
      <c r="C10492" s="113" t="b">
        <v>0</v>
      </c>
      <c r="D10492" s="124">
        <v>41066</v>
      </c>
      <c r="E10492" s="115">
        <v>11.744</v>
      </c>
      <c r="F10492" s="115">
        <v>10410</v>
      </c>
      <c r="G10492" s="126">
        <v>0</v>
      </c>
      <c r="H10492" s="126">
        <v>8.6010244550651812E+18</v>
      </c>
    </row>
    <row r="10493" spans="3:8" ht="15" customHeight="1">
      <c r="C10493" s="113" t="b">
        <v>0</v>
      </c>
      <c r="D10493" s="124">
        <v>41067</v>
      </c>
      <c r="E10493" s="115">
        <v>11.558</v>
      </c>
      <c r="F10493" s="115">
        <v>10411</v>
      </c>
      <c r="G10493" s="126">
        <v>0</v>
      </c>
      <c r="H10493" s="126">
        <v>1.3162254055070153E+19</v>
      </c>
    </row>
    <row r="10494" spans="3:8" ht="15" customHeight="1">
      <c r="C10494" s="113" t="b">
        <v>0</v>
      </c>
      <c r="D10494" s="124">
        <v>41068</v>
      </c>
      <c r="E10494" s="115">
        <v>11.375999999999999</v>
      </c>
      <c r="F10494" s="115">
        <v>10412</v>
      </c>
      <c r="G10494" s="126">
        <v>0</v>
      </c>
      <c r="H10494" s="126">
        <v>1.6297464785261785E+19</v>
      </c>
    </row>
    <row r="10495" spans="3:8" ht="15" customHeight="1">
      <c r="C10495" s="113" t="b">
        <v>0</v>
      </c>
      <c r="D10495" s="124">
        <v>41069</v>
      </c>
      <c r="E10495" s="115">
        <v>11.205</v>
      </c>
      <c r="F10495" s="115">
        <v>10413</v>
      </c>
      <c r="G10495" s="126">
        <v>0</v>
      </c>
      <c r="H10495" s="126">
        <v>1.5017896030049861E+18</v>
      </c>
    </row>
    <row r="10496" spans="3:8" ht="15" customHeight="1">
      <c r="C10496" s="113" t="b">
        <v>0</v>
      </c>
      <c r="D10496" s="124">
        <v>41070</v>
      </c>
      <c r="E10496" s="115">
        <v>11.071999999999999</v>
      </c>
      <c r="F10496" s="115">
        <v>10414</v>
      </c>
      <c r="G10496" s="126">
        <v>0</v>
      </c>
      <c r="H10496" s="126">
        <v>1.6007873453049706E+19</v>
      </c>
    </row>
    <row r="10497" spans="3:8" ht="15" customHeight="1">
      <c r="C10497" s="113" t="b">
        <v>0</v>
      </c>
      <c r="D10497" s="124">
        <v>41071</v>
      </c>
      <c r="E10497" s="115">
        <v>10.946999999999999</v>
      </c>
      <c r="F10497" s="115">
        <v>10415</v>
      </c>
      <c r="G10497" s="126">
        <v>0</v>
      </c>
      <c r="H10497" s="126">
        <v>1.2251415796608076E+19</v>
      </c>
    </row>
    <row r="10498" spans="3:8" ht="15" customHeight="1">
      <c r="C10498" s="113" t="b">
        <v>0</v>
      </c>
      <c r="D10498" s="124">
        <v>41072</v>
      </c>
      <c r="E10498" s="115">
        <v>10.837999999999999</v>
      </c>
      <c r="F10498" s="115">
        <v>10416</v>
      </c>
      <c r="G10498" s="126">
        <v>0</v>
      </c>
      <c r="H10498" s="126">
        <v>1.3662224411979422E+19</v>
      </c>
    </row>
    <row r="10499" spans="3:8" ht="15" customHeight="1">
      <c r="C10499" s="113" t="b">
        <v>0</v>
      </c>
      <c r="D10499" s="124">
        <v>41073</v>
      </c>
      <c r="E10499" s="115">
        <v>10.747</v>
      </c>
      <c r="F10499" s="115">
        <v>10417</v>
      </c>
      <c r="G10499" s="126">
        <v>0</v>
      </c>
      <c r="H10499" s="126">
        <v>5.9154524622580838E+18</v>
      </c>
    </row>
    <row r="10500" spans="3:8" ht="15" customHeight="1">
      <c r="C10500" s="113" t="b">
        <v>0</v>
      </c>
      <c r="D10500" s="124">
        <v>41074</v>
      </c>
      <c r="E10500" s="115">
        <v>10.662000000000001</v>
      </c>
      <c r="F10500" s="115">
        <v>10418</v>
      </c>
      <c r="G10500" s="126">
        <v>0</v>
      </c>
      <c r="H10500" s="126">
        <v>9.0000981280376668E+18</v>
      </c>
    </row>
    <row r="10501" spans="3:8" ht="15" customHeight="1">
      <c r="C10501" s="113" t="b">
        <v>0</v>
      </c>
      <c r="D10501" s="124">
        <v>41075</v>
      </c>
      <c r="E10501" s="115">
        <v>10.614000000000001</v>
      </c>
      <c r="F10501" s="115">
        <v>10419</v>
      </c>
      <c r="G10501" s="126">
        <v>0</v>
      </c>
      <c r="H10501" s="126">
        <v>1.74985166545692E+19</v>
      </c>
    </row>
    <row r="10502" spans="3:8" ht="15" customHeight="1">
      <c r="C10502" s="113" t="b">
        <v>0</v>
      </c>
      <c r="D10502" s="124">
        <v>41076</v>
      </c>
      <c r="E10502" s="115">
        <v>10.407</v>
      </c>
      <c r="F10502" s="115">
        <v>10420</v>
      </c>
      <c r="G10502" s="126">
        <v>0</v>
      </c>
      <c r="H10502" s="126">
        <v>2.8867326880970214E+18</v>
      </c>
    </row>
    <row r="10503" spans="3:8" ht="15" customHeight="1">
      <c r="C10503" s="113" t="b">
        <v>0</v>
      </c>
      <c r="D10503" s="124">
        <v>41077</v>
      </c>
      <c r="E10503" s="115">
        <v>10.429</v>
      </c>
      <c r="F10503" s="115">
        <v>10421</v>
      </c>
      <c r="G10503" s="126">
        <v>0</v>
      </c>
      <c r="H10503" s="126">
        <v>1.5075965575210428E+19</v>
      </c>
    </row>
    <row r="10504" spans="3:8" ht="15" customHeight="1">
      <c r="C10504" s="113" t="b">
        <v>0</v>
      </c>
      <c r="D10504" s="124">
        <v>41078</v>
      </c>
      <c r="E10504" s="115">
        <v>10.346</v>
      </c>
      <c r="F10504" s="115">
        <v>10422</v>
      </c>
      <c r="G10504" s="126">
        <v>0</v>
      </c>
      <c r="H10504" s="126">
        <v>3.429131582785002E+18</v>
      </c>
    </row>
    <row r="10505" spans="3:8" ht="15" customHeight="1">
      <c r="C10505" s="113" t="b">
        <v>0</v>
      </c>
      <c r="D10505" s="124">
        <v>41079</v>
      </c>
      <c r="E10505" s="115">
        <v>10.298999999999999</v>
      </c>
      <c r="F10505" s="115">
        <v>10423</v>
      </c>
      <c r="G10505" s="126">
        <v>0</v>
      </c>
      <c r="H10505" s="126">
        <v>3.8588008817209324E+18</v>
      </c>
    </row>
    <row r="10506" spans="3:8" ht="15" customHeight="1">
      <c r="C10506" s="113" t="b">
        <v>0</v>
      </c>
      <c r="D10506" s="124">
        <v>41080</v>
      </c>
      <c r="E10506" s="115">
        <v>10.291</v>
      </c>
      <c r="F10506" s="115">
        <v>10424</v>
      </c>
      <c r="G10506" s="126">
        <v>0</v>
      </c>
      <c r="H10506" s="126">
        <v>1.7404733888302539E+19</v>
      </c>
    </row>
    <row r="10507" spans="3:8" ht="15" customHeight="1">
      <c r="C10507" s="113" t="b">
        <v>0</v>
      </c>
      <c r="D10507" s="124">
        <v>41081</v>
      </c>
      <c r="E10507" s="115">
        <v>10.265000000000001</v>
      </c>
      <c r="F10507" s="115">
        <v>10425</v>
      </c>
      <c r="G10507" s="126">
        <v>0</v>
      </c>
      <c r="H10507" s="126">
        <v>6.7089487376349112E+18</v>
      </c>
    </row>
    <row r="10508" spans="3:8" ht="15" customHeight="1">
      <c r="C10508" s="113" t="b">
        <v>0</v>
      </c>
      <c r="D10508" s="124">
        <v>41082</v>
      </c>
      <c r="E10508" s="115">
        <v>10.093</v>
      </c>
      <c r="F10508" s="115">
        <v>10426</v>
      </c>
      <c r="G10508" s="126">
        <v>0</v>
      </c>
      <c r="H10508" s="126">
        <v>3.7251796081480387E+18</v>
      </c>
    </row>
    <row r="10509" spans="3:8" ht="15" customHeight="1">
      <c r="C10509" s="113" t="b">
        <v>0</v>
      </c>
      <c r="D10509" s="124">
        <v>41083</v>
      </c>
      <c r="E10509" s="115">
        <v>10.035</v>
      </c>
      <c r="F10509" s="115">
        <v>10427</v>
      </c>
      <c r="G10509" s="126">
        <v>0</v>
      </c>
      <c r="H10509" s="126">
        <v>1.3644140983151159E+19</v>
      </c>
    </row>
    <row r="10510" spans="3:8" ht="15" customHeight="1">
      <c r="C10510" s="113" t="b">
        <v>0</v>
      </c>
      <c r="D10510" s="124">
        <v>41084</v>
      </c>
      <c r="E10510" s="115">
        <v>9.9369999999999994</v>
      </c>
      <c r="F10510" s="115">
        <v>10428</v>
      </c>
      <c r="G10510" s="126">
        <v>0</v>
      </c>
      <c r="H10510" s="126">
        <v>1.3175945066185331E+19</v>
      </c>
    </row>
    <row r="10511" spans="3:8" ht="15" customHeight="1">
      <c r="C10511" s="113" t="b">
        <v>0</v>
      </c>
      <c r="D10511" s="124">
        <v>41085</v>
      </c>
      <c r="E10511" s="115">
        <v>9.7769999999999992</v>
      </c>
      <c r="F10511" s="115">
        <v>10429</v>
      </c>
      <c r="G10511" s="126">
        <v>0</v>
      </c>
      <c r="H10511" s="126">
        <v>1.2076154605116367E+19</v>
      </c>
    </row>
    <row r="10512" spans="3:8" ht="15" customHeight="1">
      <c r="C10512" s="113" t="b">
        <v>0</v>
      </c>
      <c r="D10512" s="124">
        <v>41086</v>
      </c>
      <c r="E10512" s="115">
        <v>9.7119999999999997</v>
      </c>
      <c r="F10512" s="115">
        <v>10430</v>
      </c>
      <c r="G10512" s="126">
        <v>0</v>
      </c>
      <c r="H10512" s="126">
        <v>7.164030820712706E+18</v>
      </c>
    </row>
    <row r="10513" spans="3:8" ht="15" customHeight="1">
      <c r="C10513" s="113" t="b">
        <v>0</v>
      </c>
      <c r="D10513" s="124">
        <v>41087</v>
      </c>
      <c r="E10513" s="115">
        <v>9.6780000000000008</v>
      </c>
      <c r="F10513" s="115">
        <v>10431</v>
      </c>
      <c r="G10513" s="126">
        <v>0</v>
      </c>
      <c r="H10513" s="126">
        <v>9.7457921536032256E+18</v>
      </c>
    </row>
    <row r="10514" spans="3:8" ht="15" customHeight="1">
      <c r="C10514" s="113" t="b">
        <v>0</v>
      </c>
      <c r="D10514" s="124">
        <v>41088</v>
      </c>
      <c r="E10514" s="115">
        <v>9.4949999999999992</v>
      </c>
      <c r="F10514" s="115">
        <v>10432</v>
      </c>
      <c r="G10514" s="126">
        <v>0</v>
      </c>
      <c r="H10514" s="126">
        <v>1.4224792241227903E+19</v>
      </c>
    </row>
    <row r="10515" spans="3:8" ht="15" customHeight="1">
      <c r="C10515" s="113" t="b">
        <v>0</v>
      </c>
      <c r="D10515" s="124">
        <v>41089</v>
      </c>
      <c r="E10515" s="115">
        <v>9.3930000000000007</v>
      </c>
      <c r="F10515" s="115">
        <v>10433</v>
      </c>
      <c r="G10515" s="126">
        <v>0</v>
      </c>
      <c r="H10515" s="126">
        <v>1.8234413485319162E+19</v>
      </c>
    </row>
    <row r="10516" spans="3:8" ht="15" customHeight="1">
      <c r="C10516" s="113" t="b">
        <v>0</v>
      </c>
      <c r="D10516" s="124">
        <v>41090</v>
      </c>
      <c r="E10516" s="115">
        <v>9.3350000000000009</v>
      </c>
      <c r="F10516" s="115">
        <v>10434</v>
      </c>
      <c r="G10516" s="126">
        <v>0</v>
      </c>
      <c r="H10516" s="126">
        <v>1.6978688520566653E+19</v>
      </c>
    </row>
    <row r="10517" spans="3:8" ht="15" customHeight="1">
      <c r="C10517" s="113" t="b">
        <v>0</v>
      </c>
      <c r="D10517" s="124">
        <v>41091</v>
      </c>
      <c r="E10517" s="115">
        <v>9.0619999999999994</v>
      </c>
      <c r="F10517" s="115">
        <v>10435</v>
      </c>
      <c r="G10517" s="126">
        <v>0</v>
      </c>
      <c r="H10517" s="126">
        <v>1.0821008633600647E+19</v>
      </c>
    </row>
    <row r="10518" spans="3:8" ht="15" customHeight="1">
      <c r="C10518" s="113" t="b">
        <v>0</v>
      </c>
      <c r="D10518" s="124">
        <v>41092</v>
      </c>
      <c r="E10518" s="115">
        <v>8.9710000000000001</v>
      </c>
      <c r="F10518" s="115">
        <v>10436</v>
      </c>
      <c r="G10518" s="126">
        <v>0</v>
      </c>
      <c r="H10518" s="126">
        <v>1.070191327134744E+19</v>
      </c>
    </row>
    <row r="10519" spans="3:8" ht="15" customHeight="1">
      <c r="C10519" s="113" t="b">
        <v>0</v>
      </c>
      <c r="D10519" s="124">
        <v>41093</v>
      </c>
      <c r="E10519" s="115">
        <v>8.9540000000000006</v>
      </c>
      <c r="F10519" s="115">
        <v>10437</v>
      </c>
      <c r="G10519" s="126">
        <v>0</v>
      </c>
      <c r="H10519" s="126">
        <v>1.1217819797906934E+19</v>
      </c>
    </row>
    <row r="10520" spans="3:8" ht="15" customHeight="1">
      <c r="C10520" s="113" t="b">
        <v>0</v>
      </c>
      <c r="D10520" s="124">
        <v>41094</v>
      </c>
      <c r="E10520" s="115">
        <v>8.8469999999999995</v>
      </c>
      <c r="F10520" s="115">
        <v>10438</v>
      </c>
      <c r="G10520" s="126">
        <v>0</v>
      </c>
      <c r="H10520" s="126">
        <v>1.4186545363950374E+18</v>
      </c>
    </row>
    <row r="10521" spans="3:8" ht="15" customHeight="1">
      <c r="C10521" s="113" t="b">
        <v>0</v>
      </c>
      <c r="D10521" s="124">
        <v>41095</v>
      </c>
      <c r="E10521" s="115">
        <v>8.6340000000000003</v>
      </c>
      <c r="F10521" s="115">
        <v>10439</v>
      </c>
      <c r="G10521" s="126">
        <v>0</v>
      </c>
      <c r="H10521" s="126">
        <v>4.4920359315689928E+18</v>
      </c>
    </row>
    <row r="10522" spans="3:8" ht="15" customHeight="1">
      <c r="C10522" s="113" t="b">
        <v>0</v>
      </c>
      <c r="D10522" s="124">
        <v>41096</v>
      </c>
      <c r="E10522" s="115">
        <v>8.5719999999999992</v>
      </c>
      <c r="F10522" s="115">
        <v>10440</v>
      </c>
      <c r="G10522" s="126">
        <v>0</v>
      </c>
      <c r="H10522" s="126">
        <v>9.7756033394624184E+18</v>
      </c>
    </row>
    <row r="10523" spans="3:8" ht="15" customHeight="1">
      <c r="C10523" s="113" t="b">
        <v>0</v>
      </c>
      <c r="D10523" s="124">
        <v>41097</v>
      </c>
      <c r="E10523" s="115">
        <v>8.5210000000000008</v>
      </c>
      <c r="F10523" s="115">
        <v>10441</v>
      </c>
      <c r="G10523" s="126">
        <v>0</v>
      </c>
      <c r="H10523" s="126">
        <v>3.6792507743140664E+18</v>
      </c>
    </row>
    <row r="10524" spans="3:8" ht="15" customHeight="1">
      <c r="C10524" s="113" t="b">
        <v>0</v>
      </c>
      <c r="D10524" s="124">
        <v>41098</v>
      </c>
      <c r="E10524" s="115">
        <v>8.3979999999999997</v>
      </c>
      <c r="F10524" s="115">
        <v>10442</v>
      </c>
      <c r="G10524" s="126">
        <v>0</v>
      </c>
      <c r="H10524" s="126">
        <v>5.6726109970990367E+18</v>
      </c>
    </row>
    <row r="10525" spans="3:8" ht="15" customHeight="1">
      <c r="C10525" s="113" t="b">
        <v>0</v>
      </c>
      <c r="D10525" s="124">
        <v>41099</v>
      </c>
      <c r="E10525" s="115">
        <v>8.1739999999999995</v>
      </c>
      <c r="F10525" s="115">
        <v>10443</v>
      </c>
      <c r="G10525" s="126">
        <v>0</v>
      </c>
      <c r="H10525" s="126">
        <v>2.5187730339089004E+18</v>
      </c>
    </row>
    <row r="10526" spans="3:8" ht="15" customHeight="1">
      <c r="C10526" s="113" t="b">
        <v>0</v>
      </c>
      <c r="D10526" s="124">
        <v>41100</v>
      </c>
      <c r="E10526" s="115">
        <v>8.1300000000000008</v>
      </c>
      <c r="F10526" s="115">
        <v>10444</v>
      </c>
      <c r="G10526" s="126">
        <v>0</v>
      </c>
      <c r="H10526" s="126">
        <v>1.1687836318771724E+19</v>
      </c>
    </row>
    <row r="10527" spans="3:8" ht="15" customHeight="1">
      <c r="C10527" s="113" t="b">
        <v>0</v>
      </c>
      <c r="D10527" s="124">
        <v>41101</v>
      </c>
      <c r="E10527" s="115">
        <v>8.032</v>
      </c>
      <c r="F10527" s="115">
        <v>10445</v>
      </c>
      <c r="G10527" s="126">
        <v>0</v>
      </c>
      <c r="H10527" s="126">
        <v>5.7226085958009958E+18</v>
      </c>
    </row>
    <row r="10528" spans="3:8" ht="15" customHeight="1">
      <c r="C10528" s="113" t="b">
        <v>0</v>
      </c>
      <c r="D10528" s="124">
        <v>41102</v>
      </c>
      <c r="E10528" s="115">
        <v>7.9459999999999997</v>
      </c>
      <c r="F10528" s="115">
        <v>10446</v>
      </c>
      <c r="G10528" s="126">
        <v>0</v>
      </c>
      <c r="H10528" s="126">
        <v>1.5742129042712291E+19</v>
      </c>
    </row>
    <row r="10529" spans="3:8" ht="15" customHeight="1">
      <c r="C10529" s="113" t="b">
        <v>0</v>
      </c>
      <c r="D10529" s="124">
        <v>41103</v>
      </c>
      <c r="E10529" s="115">
        <v>7.9169999999999998</v>
      </c>
      <c r="F10529" s="115">
        <v>10447</v>
      </c>
      <c r="G10529" s="126">
        <v>0</v>
      </c>
      <c r="H10529" s="126">
        <v>1.404839782067415E+19</v>
      </c>
    </row>
    <row r="10530" spans="3:8" ht="15" customHeight="1">
      <c r="C10530" s="113" t="b">
        <v>0</v>
      </c>
      <c r="D10530" s="124">
        <v>41104</v>
      </c>
      <c r="E10530" s="115">
        <v>7.8680000000000003</v>
      </c>
      <c r="F10530" s="115">
        <v>10448</v>
      </c>
      <c r="G10530" s="126">
        <v>0</v>
      </c>
      <c r="H10530" s="126">
        <v>5.0474024288058644E+18</v>
      </c>
    </row>
    <row r="10531" spans="3:8" ht="15" customHeight="1">
      <c r="C10531" s="113" t="b">
        <v>0</v>
      </c>
      <c r="D10531" s="124">
        <v>41105</v>
      </c>
      <c r="E10531" s="115">
        <v>7.7050000000000001</v>
      </c>
      <c r="F10531" s="115">
        <v>10449</v>
      </c>
      <c r="G10531" s="126">
        <v>0</v>
      </c>
      <c r="H10531" s="126">
        <v>5.5016394408508713E+18</v>
      </c>
    </row>
    <row r="10532" spans="3:8" ht="15" customHeight="1">
      <c r="C10532" s="113" t="b">
        <v>0</v>
      </c>
      <c r="D10532" s="124">
        <v>41106</v>
      </c>
      <c r="E10532" s="115">
        <v>7.6059999999999999</v>
      </c>
      <c r="F10532" s="115">
        <v>10450</v>
      </c>
      <c r="G10532" s="126">
        <v>0</v>
      </c>
      <c r="H10532" s="126">
        <v>6.8287785695561769E+18</v>
      </c>
    </row>
    <row r="10533" spans="3:8" ht="15" customHeight="1">
      <c r="C10533" s="113" t="b">
        <v>0</v>
      </c>
      <c r="D10533" s="124">
        <v>41107</v>
      </c>
      <c r="E10533" s="115">
        <v>7.4809999999999999</v>
      </c>
      <c r="F10533" s="115">
        <v>10451</v>
      </c>
      <c r="G10533" s="126">
        <v>0</v>
      </c>
      <c r="H10533" s="126">
        <v>7.0195418732569416E+18</v>
      </c>
    </row>
    <row r="10534" spans="3:8" ht="15" customHeight="1">
      <c r="C10534" s="113" t="b">
        <v>0</v>
      </c>
      <c r="D10534" s="124">
        <v>41108</v>
      </c>
      <c r="E10534" s="115">
        <v>7.42</v>
      </c>
      <c r="F10534" s="115">
        <v>10452</v>
      </c>
      <c r="G10534" s="126">
        <v>0</v>
      </c>
      <c r="H10534" s="126">
        <v>9.5170553656150467E+18</v>
      </c>
    </row>
    <row r="10535" spans="3:8" ht="15" customHeight="1">
      <c r="C10535" s="113" t="b">
        <v>0</v>
      </c>
      <c r="D10535" s="124">
        <v>41109</v>
      </c>
      <c r="E10535" s="115">
        <v>7.35</v>
      </c>
      <c r="F10535" s="115">
        <v>10453</v>
      </c>
      <c r="G10535" s="126">
        <v>0</v>
      </c>
      <c r="H10535" s="126">
        <v>1.3331162947525605E+19</v>
      </c>
    </row>
    <row r="10536" spans="3:8" ht="15" customHeight="1">
      <c r="C10536" s="113" t="b">
        <v>0</v>
      </c>
      <c r="D10536" s="124">
        <v>41110</v>
      </c>
      <c r="E10536" s="115">
        <v>7.34</v>
      </c>
      <c r="F10536" s="115">
        <v>10454</v>
      </c>
      <c r="G10536" s="126">
        <v>0</v>
      </c>
      <c r="H10536" s="126">
        <v>1.1761697885072722E+18</v>
      </c>
    </row>
    <row r="10537" spans="3:8" ht="15" customHeight="1">
      <c r="C10537" s="113" t="b">
        <v>0</v>
      </c>
      <c r="D10537" s="124">
        <v>41111</v>
      </c>
      <c r="E10537" s="115">
        <v>7.2969999999999997</v>
      </c>
      <c r="F10537" s="115">
        <v>10455</v>
      </c>
      <c r="G10537" s="126">
        <v>0</v>
      </c>
      <c r="H10537" s="126">
        <v>7.645130011207721E+18</v>
      </c>
    </row>
    <row r="10538" spans="3:8" ht="15" customHeight="1">
      <c r="C10538" s="113" t="b">
        <v>0</v>
      </c>
      <c r="D10538" s="124">
        <v>41112</v>
      </c>
      <c r="E10538" s="115">
        <v>7.1840000000000002</v>
      </c>
      <c r="F10538" s="115">
        <v>10456</v>
      </c>
      <c r="G10538" s="126">
        <v>0</v>
      </c>
      <c r="H10538" s="126">
        <v>5.46361496646737E+18</v>
      </c>
    </row>
    <row r="10539" spans="3:8" ht="15" customHeight="1">
      <c r="C10539" s="113" t="b">
        <v>0</v>
      </c>
      <c r="D10539" s="124">
        <v>41113</v>
      </c>
      <c r="E10539" s="115">
        <v>7.1180000000000003</v>
      </c>
      <c r="F10539" s="115">
        <v>10457</v>
      </c>
      <c r="G10539" s="126">
        <v>0</v>
      </c>
      <c r="H10539" s="126">
        <v>1.0853941366132249E+19</v>
      </c>
    </row>
    <row r="10540" spans="3:8" ht="15" customHeight="1">
      <c r="C10540" s="113" t="b">
        <v>0</v>
      </c>
      <c r="D10540" s="124">
        <v>41114</v>
      </c>
      <c r="E10540" s="115">
        <v>7.0350000000000001</v>
      </c>
      <c r="F10540" s="115">
        <v>10458</v>
      </c>
      <c r="G10540" s="126">
        <v>0</v>
      </c>
      <c r="H10540" s="126">
        <v>9.0357526419633418E+18</v>
      </c>
    </row>
    <row r="10541" spans="3:8" ht="15" customHeight="1">
      <c r="C10541" s="113" t="b">
        <v>0</v>
      </c>
      <c r="D10541" s="124">
        <v>41115</v>
      </c>
      <c r="E10541" s="115">
        <v>6.931</v>
      </c>
      <c r="F10541" s="115">
        <v>10459</v>
      </c>
      <c r="G10541" s="126">
        <v>0</v>
      </c>
      <c r="H10541" s="126">
        <v>1.3937224511132045E+19</v>
      </c>
    </row>
    <row r="10542" spans="3:8" ht="15" customHeight="1">
      <c r="C10542" s="113" t="b">
        <v>0</v>
      </c>
      <c r="D10542" s="124">
        <v>41116</v>
      </c>
      <c r="E10542" s="115">
        <v>6.8090000000000002</v>
      </c>
      <c r="F10542" s="115">
        <v>10460</v>
      </c>
      <c r="G10542" s="126">
        <v>0</v>
      </c>
      <c r="H10542" s="126">
        <v>1.4081408420228968E+19</v>
      </c>
    </row>
    <row r="10543" spans="3:8" ht="15" customHeight="1">
      <c r="C10543" s="113" t="b">
        <v>0</v>
      </c>
      <c r="D10543" s="124">
        <v>41117</v>
      </c>
      <c r="E10543" s="115">
        <v>6.6769999999999996</v>
      </c>
      <c r="F10543" s="115">
        <v>10461</v>
      </c>
      <c r="G10543" s="126">
        <v>0</v>
      </c>
      <c r="H10543" s="126">
        <v>1.1602679034044862E+19</v>
      </c>
    </row>
    <row r="10544" spans="3:8" ht="15" customHeight="1">
      <c r="C10544" s="113" t="b">
        <v>0</v>
      </c>
      <c r="D10544" s="124">
        <v>41118</v>
      </c>
      <c r="E10544" s="115">
        <v>6.6</v>
      </c>
      <c r="F10544" s="115">
        <v>10462</v>
      </c>
      <c r="G10544" s="126">
        <v>0</v>
      </c>
      <c r="H10544" s="126">
        <v>1.7318953391293755E+19</v>
      </c>
    </row>
    <row r="10545" spans="3:8" ht="15" customHeight="1">
      <c r="C10545" s="113" t="b">
        <v>0</v>
      </c>
      <c r="D10545" s="124">
        <v>41119</v>
      </c>
      <c r="E10545" s="115">
        <v>6.4779999999999998</v>
      </c>
      <c r="F10545" s="115">
        <v>10463</v>
      </c>
      <c r="G10545" s="126">
        <v>0</v>
      </c>
      <c r="H10545" s="126">
        <v>1.0176536732599575E+19</v>
      </c>
    </row>
    <row r="10546" spans="3:8" ht="15" customHeight="1">
      <c r="C10546" s="113" t="b">
        <v>0</v>
      </c>
      <c r="D10546" s="124">
        <v>41120</v>
      </c>
      <c r="E10546" s="115">
        <v>6.4</v>
      </c>
      <c r="F10546" s="115">
        <v>10464</v>
      </c>
      <c r="G10546" s="126">
        <v>0</v>
      </c>
      <c r="H10546" s="126">
        <v>3.6475658302193229E+18</v>
      </c>
    </row>
    <row r="10547" spans="3:8" ht="15" customHeight="1">
      <c r="C10547" s="113" t="b">
        <v>0</v>
      </c>
      <c r="D10547" s="124">
        <v>41121</v>
      </c>
      <c r="E10547" s="115">
        <v>6.3680000000000003</v>
      </c>
      <c r="F10547" s="115">
        <v>10465</v>
      </c>
      <c r="G10547" s="126">
        <v>0</v>
      </c>
      <c r="H10547" s="126">
        <v>1.1379103239485424E+19</v>
      </c>
    </row>
    <row r="10548" spans="3:8" ht="15" customHeight="1">
      <c r="C10548" s="113" t="b">
        <v>0</v>
      </c>
      <c r="D10548" s="124">
        <v>41122</v>
      </c>
      <c r="E10548" s="115">
        <v>6.2549999999999999</v>
      </c>
      <c r="F10548" s="115">
        <v>10466</v>
      </c>
      <c r="G10548" s="126">
        <v>0</v>
      </c>
      <c r="H10548" s="126">
        <v>3.2201077099531679E+18</v>
      </c>
    </row>
    <row r="10549" spans="3:8" ht="15" customHeight="1">
      <c r="C10549" s="113" t="b">
        <v>0</v>
      </c>
      <c r="D10549" s="124">
        <v>41123</v>
      </c>
      <c r="E10549" s="115">
        <v>6.1520000000000001</v>
      </c>
      <c r="F10549" s="115">
        <v>10467</v>
      </c>
      <c r="G10549" s="126">
        <v>0</v>
      </c>
      <c r="H10549" s="126">
        <v>1.7676001970404794E+19</v>
      </c>
    </row>
    <row r="10550" spans="3:8" ht="15" customHeight="1">
      <c r="C10550" s="113" t="b">
        <v>0</v>
      </c>
      <c r="D10550" s="124">
        <v>41124</v>
      </c>
      <c r="E10550" s="115">
        <v>5.9770000000000003</v>
      </c>
      <c r="F10550" s="115">
        <v>10468</v>
      </c>
      <c r="G10550" s="126">
        <v>0</v>
      </c>
      <c r="H10550" s="126">
        <v>9.2127370916598252E+18</v>
      </c>
    </row>
    <row r="10551" spans="3:8" ht="15" customHeight="1">
      <c r="C10551" s="113" t="b">
        <v>0</v>
      </c>
      <c r="D10551" s="124">
        <v>41125</v>
      </c>
      <c r="E10551" s="115">
        <v>5.99</v>
      </c>
      <c r="F10551" s="115">
        <v>10469</v>
      </c>
      <c r="G10551" s="126">
        <v>0</v>
      </c>
      <c r="H10551" s="126">
        <v>1.5909275749311525E+19</v>
      </c>
    </row>
    <row r="10552" spans="3:8" ht="15" customHeight="1">
      <c r="C10552" s="113" t="b">
        <v>0</v>
      </c>
      <c r="D10552" s="124">
        <v>41126</v>
      </c>
      <c r="E10552" s="115">
        <v>5.7679999999999998</v>
      </c>
      <c r="F10552" s="115">
        <v>10470</v>
      </c>
      <c r="G10552" s="126">
        <v>0</v>
      </c>
      <c r="H10552" s="126">
        <v>7.2059958017659008E+17</v>
      </c>
    </row>
    <row r="10553" spans="3:8" ht="15" customHeight="1">
      <c r="C10553" s="113" t="b">
        <v>0</v>
      </c>
      <c r="D10553" s="124">
        <v>41127</v>
      </c>
      <c r="E10553" s="115">
        <v>5.6319999999999997</v>
      </c>
      <c r="F10553" s="115">
        <v>10471</v>
      </c>
      <c r="G10553" s="126">
        <v>0</v>
      </c>
      <c r="H10553" s="126">
        <v>4.3825655565439549E+18</v>
      </c>
    </row>
    <row r="10554" spans="3:8" ht="15" customHeight="1">
      <c r="C10554" s="113" t="b">
        <v>0</v>
      </c>
      <c r="D10554" s="124">
        <v>41128</v>
      </c>
      <c r="E10554" s="115">
        <v>5.4669999999999996</v>
      </c>
      <c r="F10554" s="115">
        <v>10472</v>
      </c>
      <c r="G10554" s="126">
        <v>0</v>
      </c>
      <c r="H10554" s="126">
        <v>2.6308345683018424E+18</v>
      </c>
    </row>
    <row r="10555" spans="3:8" ht="15" customHeight="1">
      <c r="C10555" s="113" t="b">
        <v>0</v>
      </c>
      <c r="D10555" s="124">
        <v>41129</v>
      </c>
      <c r="E10555" s="115">
        <v>5.2560000000000002</v>
      </c>
      <c r="F10555" s="115">
        <v>10473</v>
      </c>
      <c r="G10555" s="126">
        <v>0</v>
      </c>
      <c r="H10555" s="126">
        <v>1.3030625360440832E+19</v>
      </c>
    </row>
    <row r="10556" spans="3:8" ht="15" customHeight="1">
      <c r="C10556" s="113" t="b">
        <v>0</v>
      </c>
      <c r="D10556" s="124">
        <v>41130</v>
      </c>
      <c r="E10556" s="115">
        <v>5.0880000000000001</v>
      </c>
      <c r="F10556" s="115">
        <v>10474</v>
      </c>
      <c r="G10556" s="126">
        <v>0</v>
      </c>
      <c r="H10556" s="126">
        <v>1.0123726119843727E+19</v>
      </c>
    </row>
    <row r="10557" spans="3:8" ht="15" customHeight="1">
      <c r="C10557" s="113" t="b">
        <v>0</v>
      </c>
      <c r="D10557" s="124">
        <v>41131</v>
      </c>
      <c r="E10557" s="115">
        <v>5.1180000000000003</v>
      </c>
      <c r="F10557" s="115">
        <v>10475</v>
      </c>
      <c r="G10557" s="126">
        <v>0</v>
      </c>
      <c r="H10557" s="126">
        <v>9.4540701434901632E+17</v>
      </c>
    </row>
    <row r="10558" spans="3:8" ht="15" customHeight="1">
      <c r="C10558" s="113" t="b">
        <v>0</v>
      </c>
      <c r="D10558" s="124">
        <v>41132</v>
      </c>
      <c r="E10558" s="115">
        <v>5.0209999999999999</v>
      </c>
      <c r="F10558" s="115">
        <v>10476</v>
      </c>
      <c r="G10558" s="126">
        <v>0</v>
      </c>
      <c r="H10558" s="126">
        <v>1.1772480325156725E+19</v>
      </c>
    </row>
    <row r="10559" spans="3:8" ht="15" customHeight="1">
      <c r="C10559" s="113" t="b">
        <v>0</v>
      </c>
      <c r="D10559" s="124">
        <v>41133</v>
      </c>
      <c r="E10559" s="115">
        <v>4.9379999999999997</v>
      </c>
      <c r="F10559" s="115">
        <v>10477</v>
      </c>
      <c r="G10559" s="126">
        <v>0</v>
      </c>
      <c r="H10559" s="126">
        <v>1.5435290604502776E+19</v>
      </c>
    </row>
    <row r="10560" spans="3:8" ht="15" customHeight="1">
      <c r="C10560" s="113" t="b">
        <v>0</v>
      </c>
      <c r="D10560" s="124">
        <v>41134</v>
      </c>
      <c r="E10560" s="115">
        <v>4.8890000000000002</v>
      </c>
      <c r="F10560" s="115">
        <v>10478</v>
      </c>
      <c r="G10560" s="126">
        <v>0</v>
      </c>
      <c r="H10560" s="126">
        <v>1.1132688411667462E+18</v>
      </c>
    </row>
    <row r="10561" spans="3:8" ht="15" customHeight="1">
      <c r="C10561" s="113" t="b">
        <v>0</v>
      </c>
      <c r="D10561" s="124">
        <v>41135</v>
      </c>
      <c r="E10561" s="115">
        <v>4.7240000000000002</v>
      </c>
      <c r="F10561" s="115">
        <v>10479</v>
      </c>
      <c r="G10561" s="126">
        <v>0</v>
      </c>
      <c r="H10561" s="126">
        <v>1.6535301470867706E+19</v>
      </c>
    </row>
    <row r="10562" spans="3:8" ht="15" customHeight="1">
      <c r="C10562" s="113" t="b">
        <v>0</v>
      </c>
      <c r="D10562" s="124">
        <v>41136</v>
      </c>
      <c r="E10562" s="115">
        <v>4.6790000000000003</v>
      </c>
      <c r="F10562" s="115">
        <v>10480</v>
      </c>
      <c r="G10562" s="126">
        <v>0</v>
      </c>
      <c r="H10562" s="126">
        <v>1.4031930411209972E+19</v>
      </c>
    </row>
    <row r="10563" spans="3:8" ht="15" customHeight="1">
      <c r="C10563" s="113" t="b">
        <v>0</v>
      </c>
      <c r="D10563" s="124">
        <v>41137</v>
      </c>
      <c r="E10563" s="115">
        <v>4.6189999999999998</v>
      </c>
      <c r="F10563" s="115">
        <v>10481</v>
      </c>
      <c r="G10563" s="126">
        <v>0</v>
      </c>
      <c r="H10563" s="126">
        <v>1.4201028613932747E+19</v>
      </c>
    </row>
    <row r="10564" spans="3:8" ht="15" customHeight="1">
      <c r="C10564" s="113" t="b">
        <v>0</v>
      </c>
      <c r="D10564" s="124">
        <v>41138</v>
      </c>
      <c r="E10564" s="115">
        <v>4.5449999999999999</v>
      </c>
      <c r="F10564" s="115">
        <v>10482</v>
      </c>
      <c r="G10564" s="126">
        <v>0</v>
      </c>
      <c r="H10564" s="126">
        <v>1.7708236150224538E+19</v>
      </c>
    </row>
    <row r="10565" spans="3:8" ht="15" customHeight="1">
      <c r="C10565" s="113" t="b">
        <v>0</v>
      </c>
      <c r="D10565" s="124">
        <v>41139</v>
      </c>
      <c r="E10565" s="115">
        <v>4.5199999999999996</v>
      </c>
      <c r="F10565" s="115">
        <v>10483</v>
      </c>
      <c r="G10565" s="126">
        <v>0</v>
      </c>
      <c r="H10565" s="126">
        <v>5.8750145858560307E+18</v>
      </c>
    </row>
    <row r="10566" spans="3:8" ht="15" customHeight="1">
      <c r="C10566" s="113" t="b">
        <v>0</v>
      </c>
      <c r="D10566" s="124">
        <v>41140</v>
      </c>
      <c r="E10566" s="115">
        <v>4.4050000000000002</v>
      </c>
      <c r="F10566" s="115">
        <v>10484</v>
      </c>
      <c r="G10566" s="126">
        <v>0</v>
      </c>
      <c r="H10566" s="126">
        <v>1.0901629988288727E+18</v>
      </c>
    </row>
    <row r="10567" spans="3:8" ht="15" customHeight="1">
      <c r="C10567" s="113" t="b">
        <v>0</v>
      </c>
      <c r="D10567" s="124">
        <v>41141</v>
      </c>
      <c r="E10567" s="115">
        <v>4.3129999999999997</v>
      </c>
      <c r="F10567" s="115">
        <v>10485</v>
      </c>
      <c r="G10567" s="126">
        <v>0</v>
      </c>
      <c r="H10567" s="126">
        <v>1.4231541706316313E+19</v>
      </c>
    </row>
    <row r="10568" spans="3:8" ht="15" customHeight="1">
      <c r="C10568" s="113" t="b">
        <v>0</v>
      </c>
      <c r="D10568" s="124">
        <v>41142</v>
      </c>
      <c r="E10568" s="115">
        <v>4.2750000000000004</v>
      </c>
      <c r="F10568" s="115">
        <v>10486</v>
      </c>
      <c r="G10568" s="126">
        <v>0</v>
      </c>
      <c r="H10568" s="126">
        <v>7.4645824328594803E+17</v>
      </c>
    </row>
    <row r="10569" spans="3:8" ht="15" customHeight="1">
      <c r="C10569" s="113" t="b">
        <v>0</v>
      </c>
      <c r="D10569" s="124">
        <v>41143</v>
      </c>
      <c r="E10569" s="115">
        <v>4.2160000000000002</v>
      </c>
      <c r="F10569" s="115">
        <v>10487</v>
      </c>
      <c r="G10569" s="126">
        <v>0</v>
      </c>
      <c r="H10569" s="126">
        <v>5.8802302340775639E+18</v>
      </c>
    </row>
    <row r="10570" spans="3:8" ht="15" customHeight="1">
      <c r="C10570" s="113" t="b">
        <v>0</v>
      </c>
      <c r="D10570" s="124">
        <v>41144</v>
      </c>
      <c r="E10570" s="115">
        <v>4.1050000000000004</v>
      </c>
      <c r="F10570" s="115">
        <v>10488</v>
      </c>
      <c r="G10570" s="126">
        <v>0</v>
      </c>
      <c r="H10570" s="126">
        <v>4.5162059075005501E+18</v>
      </c>
    </row>
    <row r="10571" spans="3:8" ht="15" customHeight="1">
      <c r="C10571" s="113" t="b">
        <v>0</v>
      </c>
      <c r="D10571" s="124">
        <v>41145</v>
      </c>
      <c r="E10571" s="115">
        <v>4.0060000000000002</v>
      </c>
      <c r="F10571" s="115">
        <v>10489</v>
      </c>
      <c r="G10571" s="126">
        <v>0</v>
      </c>
      <c r="H10571" s="126">
        <v>8.7474142618357832E+18</v>
      </c>
    </row>
    <row r="10572" spans="3:8" ht="15" customHeight="1">
      <c r="C10572" s="113" t="b">
        <v>0</v>
      </c>
      <c r="D10572" s="124">
        <v>41146</v>
      </c>
      <c r="E10572" s="115">
        <v>3.9119999999999999</v>
      </c>
      <c r="F10572" s="115">
        <v>10490</v>
      </c>
      <c r="G10572" s="126">
        <v>0</v>
      </c>
      <c r="H10572" s="126">
        <v>3.7179942830349133E+17</v>
      </c>
    </row>
    <row r="10573" spans="3:8" ht="15" customHeight="1">
      <c r="C10573" s="113" t="b">
        <v>0</v>
      </c>
      <c r="D10573" s="124">
        <v>41147</v>
      </c>
      <c r="E10573" s="115">
        <v>3.9060000000000001</v>
      </c>
      <c r="F10573" s="115">
        <v>10491</v>
      </c>
      <c r="G10573" s="126">
        <v>0</v>
      </c>
      <c r="H10573" s="126">
        <v>1.0321039556079073E+19</v>
      </c>
    </row>
    <row r="10574" spans="3:8" ht="15" customHeight="1">
      <c r="C10574" s="113" t="b">
        <v>0</v>
      </c>
      <c r="D10574" s="124">
        <v>41148</v>
      </c>
      <c r="E10574" s="115">
        <v>3.7850000000000001</v>
      </c>
      <c r="F10574" s="115">
        <v>10492</v>
      </c>
      <c r="G10574" s="126">
        <v>0</v>
      </c>
      <c r="H10574" s="126">
        <v>6.8915384398953339E+18</v>
      </c>
    </row>
    <row r="10575" spans="3:8" ht="15" customHeight="1">
      <c r="C10575" s="113" t="b">
        <v>0</v>
      </c>
      <c r="D10575" s="124">
        <v>41149</v>
      </c>
      <c r="E10575" s="115">
        <v>3.758</v>
      </c>
      <c r="F10575" s="115">
        <v>10493</v>
      </c>
      <c r="G10575" s="126">
        <v>0</v>
      </c>
      <c r="H10575" s="126">
        <v>1.8001188088777112E+19</v>
      </c>
    </row>
    <row r="10576" spans="3:8" ht="15" customHeight="1">
      <c r="C10576" s="113" t="b">
        <v>0</v>
      </c>
      <c r="D10576" s="124">
        <v>41150</v>
      </c>
      <c r="E10576" s="115">
        <v>3.6909999999999998</v>
      </c>
      <c r="F10576" s="115">
        <v>10494</v>
      </c>
      <c r="G10576" s="126">
        <v>0</v>
      </c>
      <c r="H10576" s="126">
        <v>4.7386246781542236E+18</v>
      </c>
    </row>
    <row r="10577" spans="3:8" ht="15" customHeight="1">
      <c r="C10577" s="113" t="b">
        <v>0</v>
      </c>
      <c r="D10577" s="124">
        <v>41151</v>
      </c>
      <c r="E10577" s="115">
        <v>3.7639999999999998</v>
      </c>
      <c r="F10577" s="115">
        <v>10495</v>
      </c>
      <c r="G10577" s="126">
        <v>0</v>
      </c>
      <c r="H10577" s="126">
        <v>6.9202243838146314E+18</v>
      </c>
    </row>
    <row r="10578" spans="3:8" ht="15" customHeight="1">
      <c r="C10578" s="113" t="b">
        <v>0</v>
      </c>
      <c r="D10578" s="124">
        <v>41152</v>
      </c>
      <c r="E10578" s="115">
        <v>3.6480000000000001</v>
      </c>
      <c r="F10578" s="115">
        <v>10496</v>
      </c>
      <c r="G10578" s="126">
        <v>0</v>
      </c>
      <c r="H10578" s="126">
        <v>7.9236406447572204E+18</v>
      </c>
    </row>
    <row r="10579" spans="3:8" ht="15" customHeight="1">
      <c r="C10579" s="113" t="b">
        <v>0</v>
      </c>
      <c r="D10579" s="124">
        <v>41153</v>
      </c>
      <c r="E10579" s="115">
        <v>3.573</v>
      </c>
      <c r="F10579" s="115">
        <v>10497</v>
      </c>
      <c r="G10579" s="126">
        <v>0</v>
      </c>
      <c r="H10579" s="126">
        <v>5.9565376738847078E+18</v>
      </c>
    </row>
    <row r="10580" spans="3:8" ht="15" customHeight="1">
      <c r="C10580" s="113" t="b">
        <v>0</v>
      </c>
      <c r="D10580" s="124">
        <v>41154</v>
      </c>
      <c r="E10580" s="115">
        <v>3.5619999999999998</v>
      </c>
      <c r="F10580" s="115">
        <v>10498</v>
      </c>
      <c r="G10580" s="126">
        <v>0</v>
      </c>
      <c r="H10580" s="126">
        <v>1.5454547759954424E+19</v>
      </c>
    </row>
    <row r="10581" spans="3:8" ht="15" customHeight="1">
      <c r="C10581" s="113" t="b">
        <v>0</v>
      </c>
      <c r="D10581" s="124">
        <v>41155</v>
      </c>
      <c r="E10581" s="115">
        <v>3.5619999999999998</v>
      </c>
      <c r="F10581" s="115">
        <v>10499</v>
      </c>
      <c r="G10581" s="126">
        <v>0</v>
      </c>
      <c r="H10581" s="126">
        <v>5.8952223741234708E+18</v>
      </c>
    </row>
    <row r="10582" spans="3:8" ht="15" customHeight="1">
      <c r="C10582" s="113" t="b">
        <v>0</v>
      </c>
      <c r="D10582" s="124">
        <v>41156</v>
      </c>
      <c r="E10582" s="115">
        <v>3.5449999999999999</v>
      </c>
      <c r="F10582" s="115">
        <v>10500</v>
      </c>
      <c r="G10582" s="126">
        <v>0</v>
      </c>
      <c r="H10582" s="126">
        <v>6.8762782655522396E+18</v>
      </c>
    </row>
    <row r="10583" spans="3:8" ht="15" customHeight="1">
      <c r="C10583" s="113" t="b">
        <v>0</v>
      </c>
      <c r="D10583" s="124">
        <v>41157</v>
      </c>
      <c r="E10583" s="115">
        <v>3.5049999999999999</v>
      </c>
      <c r="F10583" s="115">
        <v>10501</v>
      </c>
      <c r="G10583" s="126">
        <v>0</v>
      </c>
      <c r="H10583" s="126">
        <v>7.9216181395411139E+18</v>
      </c>
    </row>
    <row r="10584" spans="3:8" ht="15" customHeight="1">
      <c r="C10584" s="113" t="b">
        <v>0</v>
      </c>
      <c r="D10584" s="124">
        <v>41158</v>
      </c>
      <c r="E10584" s="115">
        <v>3.4510000000000001</v>
      </c>
      <c r="F10584" s="115">
        <v>10502</v>
      </c>
      <c r="G10584" s="126">
        <v>0</v>
      </c>
      <c r="H10584" s="126">
        <v>4.365021019611193E+17</v>
      </c>
    </row>
    <row r="10585" spans="3:8" ht="15" customHeight="1">
      <c r="C10585" s="113" t="b">
        <v>0</v>
      </c>
      <c r="D10585" s="124">
        <v>41159</v>
      </c>
      <c r="E10585" s="115">
        <v>3.5219999999999998</v>
      </c>
      <c r="F10585" s="115">
        <v>10503</v>
      </c>
      <c r="G10585" s="126">
        <v>0</v>
      </c>
      <c r="H10585" s="126">
        <v>9.8027084931278971E+18</v>
      </c>
    </row>
    <row r="10586" spans="3:8" ht="15" customHeight="1">
      <c r="C10586" s="113" t="b">
        <v>0</v>
      </c>
      <c r="D10586" s="124">
        <v>41160</v>
      </c>
      <c r="E10586" s="115">
        <v>3.516</v>
      </c>
      <c r="F10586" s="115">
        <v>10504</v>
      </c>
      <c r="G10586" s="126">
        <v>0</v>
      </c>
      <c r="H10586" s="126">
        <v>1.7097642828621621E+19</v>
      </c>
    </row>
    <row r="10587" spans="3:8" ht="15" customHeight="1">
      <c r="C10587" s="113" t="b">
        <v>0</v>
      </c>
      <c r="D10587" s="124">
        <v>41161</v>
      </c>
      <c r="E10587" s="115">
        <v>3.492</v>
      </c>
      <c r="F10587" s="115">
        <v>10505</v>
      </c>
      <c r="G10587" s="126">
        <v>0</v>
      </c>
      <c r="H10587" s="126">
        <v>1.5089699119790131E+18</v>
      </c>
    </row>
    <row r="10588" spans="3:8" ht="15" customHeight="1">
      <c r="C10588" s="113" t="b">
        <v>0</v>
      </c>
      <c r="D10588" s="124">
        <v>41162</v>
      </c>
      <c r="E10588" s="115">
        <v>3.452</v>
      </c>
      <c r="F10588" s="115">
        <v>10506</v>
      </c>
      <c r="G10588" s="126">
        <v>0</v>
      </c>
      <c r="H10588" s="126">
        <v>1.4279553706557659E+19</v>
      </c>
    </row>
    <row r="10589" spans="3:8" ht="15" customHeight="1">
      <c r="C10589" s="113" t="b">
        <v>0</v>
      </c>
      <c r="D10589" s="124">
        <v>41163</v>
      </c>
      <c r="E10589" s="115">
        <v>3.4159999999999999</v>
      </c>
      <c r="F10589" s="115">
        <v>10507</v>
      </c>
      <c r="G10589" s="126">
        <v>0</v>
      </c>
      <c r="H10589" s="126">
        <v>1.5014836162702985E+19</v>
      </c>
    </row>
    <row r="10590" spans="3:8" ht="15" customHeight="1">
      <c r="C10590" s="113" t="b">
        <v>0</v>
      </c>
      <c r="D10590" s="124">
        <v>41164</v>
      </c>
      <c r="E10590" s="115">
        <v>3.4169999999999998</v>
      </c>
      <c r="F10590" s="115">
        <v>10508</v>
      </c>
      <c r="G10590" s="126">
        <v>0</v>
      </c>
      <c r="H10590" s="126">
        <v>7.0337943938480499E+17</v>
      </c>
    </row>
    <row r="10591" spans="3:8" ht="15" customHeight="1">
      <c r="C10591" s="113" t="b">
        <v>0</v>
      </c>
      <c r="D10591" s="124">
        <v>41165</v>
      </c>
      <c r="E10591" s="115">
        <v>3.399</v>
      </c>
      <c r="F10591" s="115">
        <v>10509</v>
      </c>
      <c r="G10591" s="126">
        <v>0</v>
      </c>
      <c r="H10591" s="126">
        <v>8.2386084459949691E+18</v>
      </c>
    </row>
    <row r="10592" spans="3:8" ht="15" customHeight="1">
      <c r="C10592" s="113" t="b">
        <v>0</v>
      </c>
      <c r="D10592" s="124">
        <v>41166</v>
      </c>
      <c r="E10592" s="115">
        <v>3.4079999999999999</v>
      </c>
      <c r="F10592" s="115">
        <v>10510</v>
      </c>
      <c r="G10592" s="126">
        <v>0</v>
      </c>
      <c r="H10592" s="126">
        <v>1.803516968309111E+19</v>
      </c>
    </row>
    <row r="10593" spans="3:8" ht="15" customHeight="1">
      <c r="C10593" s="113" t="b">
        <v>0</v>
      </c>
      <c r="D10593" s="124">
        <v>41167</v>
      </c>
      <c r="E10593" s="115">
        <v>3.3780000000000001</v>
      </c>
      <c r="F10593" s="115">
        <v>10511</v>
      </c>
      <c r="G10593" s="126">
        <v>0</v>
      </c>
      <c r="H10593" s="126">
        <v>1.5423342790541795E+19</v>
      </c>
    </row>
    <row r="10594" spans="3:8" ht="15" customHeight="1">
      <c r="C10594" s="113" t="b">
        <v>0</v>
      </c>
      <c r="D10594" s="124">
        <v>41168</v>
      </c>
      <c r="E10594" s="115">
        <v>3.34</v>
      </c>
      <c r="F10594" s="115">
        <v>10512</v>
      </c>
      <c r="G10594" s="126">
        <v>0</v>
      </c>
      <c r="H10594" s="126">
        <v>1.3137805342648582E+19</v>
      </c>
    </row>
    <row r="10595" spans="3:8" ht="15" customHeight="1">
      <c r="C10595" s="113" t="b">
        <v>0</v>
      </c>
      <c r="D10595" s="124">
        <v>41169</v>
      </c>
      <c r="E10595" s="115">
        <v>3.4079999999999999</v>
      </c>
      <c r="F10595" s="115">
        <v>10513</v>
      </c>
      <c r="G10595" s="126">
        <v>0</v>
      </c>
      <c r="H10595" s="126">
        <v>1.4546499480332664E+18</v>
      </c>
    </row>
    <row r="10596" spans="3:8" ht="15" customHeight="1">
      <c r="C10596" s="113" t="b">
        <v>0</v>
      </c>
      <c r="D10596" s="124">
        <v>41170</v>
      </c>
      <c r="E10596" s="115">
        <v>3.452</v>
      </c>
      <c r="F10596" s="115">
        <v>10514</v>
      </c>
      <c r="G10596" s="126">
        <v>0</v>
      </c>
      <c r="H10596" s="126">
        <v>5.9495354636294758E+18</v>
      </c>
    </row>
    <row r="10597" spans="3:8" ht="15" customHeight="1">
      <c r="C10597" s="113" t="b">
        <v>0</v>
      </c>
      <c r="D10597" s="124">
        <v>41171</v>
      </c>
      <c r="E10597" s="115">
        <v>3.512</v>
      </c>
      <c r="F10597" s="115">
        <v>10515</v>
      </c>
      <c r="G10597" s="126">
        <v>0</v>
      </c>
      <c r="H10597" s="126">
        <v>6.8906827375284828E+18</v>
      </c>
    </row>
    <row r="10598" spans="3:8" ht="15" customHeight="1">
      <c r="C10598" s="113" t="b">
        <v>0</v>
      </c>
      <c r="D10598" s="124">
        <v>41172</v>
      </c>
      <c r="E10598" s="115">
        <v>3.573</v>
      </c>
      <c r="F10598" s="115">
        <v>10516</v>
      </c>
      <c r="G10598" s="126">
        <v>0</v>
      </c>
      <c r="H10598" s="126">
        <v>1.7648361847510706E+19</v>
      </c>
    </row>
    <row r="10599" spans="3:8" ht="15" customHeight="1">
      <c r="C10599" s="113" t="b">
        <v>0</v>
      </c>
      <c r="D10599" s="124">
        <v>41173</v>
      </c>
      <c r="E10599" s="115">
        <v>3.5840000000000001</v>
      </c>
      <c r="F10599" s="115">
        <v>10517</v>
      </c>
      <c r="G10599" s="126">
        <v>0</v>
      </c>
      <c r="H10599" s="126">
        <v>7.0694373209503109E+18</v>
      </c>
    </row>
    <row r="10600" spans="3:8" ht="15" customHeight="1">
      <c r="C10600" s="113" t="b">
        <v>0</v>
      </c>
      <c r="D10600" s="124">
        <v>41174</v>
      </c>
      <c r="E10600" s="115">
        <v>3.601</v>
      </c>
      <c r="F10600" s="115">
        <v>10518</v>
      </c>
      <c r="G10600" s="126">
        <v>0</v>
      </c>
      <c r="H10600" s="126">
        <v>1.8329761955398482E+19</v>
      </c>
    </row>
    <row r="10601" spans="3:8" ht="15" customHeight="1">
      <c r="C10601" s="113" t="b">
        <v>0</v>
      </c>
      <c r="D10601" s="124">
        <v>41175</v>
      </c>
      <c r="E10601" s="115">
        <v>3.629</v>
      </c>
      <c r="F10601" s="115">
        <v>10519</v>
      </c>
      <c r="G10601" s="126">
        <v>0</v>
      </c>
      <c r="H10601" s="126">
        <v>1.4742660649582313E+19</v>
      </c>
    </row>
    <row r="10602" spans="3:8" ht="15" customHeight="1">
      <c r="C10602" s="113" t="b">
        <v>0</v>
      </c>
      <c r="D10602" s="124">
        <v>41176</v>
      </c>
      <c r="E10602" s="115">
        <v>3.6739999999999999</v>
      </c>
      <c r="F10602" s="115">
        <v>10520</v>
      </c>
      <c r="G10602" s="126">
        <v>0</v>
      </c>
      <c r="H10602" s="126">
        <v>1.2616147701600838E+19</v>
      </c>
    </row>
    <row r="10603" spans="3:8" ht="15" customHeight="1">
      <c r="C10603" s="113" t="b">
        <v>0</v>
      </c>
      <c r="D10603" s="124">
        <v>41177</v>
      </c>
      <c r="E10603" s="115">
        <v>3.7349999999999999</v>
      </c>
      <c r="F10603" s="115">
        <v>10521</v>
      </c>
      <c r="G10603" s="126">
        <v>0</v>
      </c>
      <c r="H10603" s="126">
        <v>4.2228633654174515E+18</v>
      </c>
    </row>
    <row r="10604" spans="3:8" ht="15" customHeight="1">
      <c r="C10604" s="113" t="b">
        <v>0</v>
      </c>
      <c r="D10604" s="124">
        <v>41178</v>
      </c>
      <c r="E10604" s="115">
        <v>3.76</v>
      </c>
      <c r="F10604" s="115">
        <v>10522</v>
      </c>
      <c r="G10604" s="126">
        <v>0</v>
      </c>
      <c r="H10604" s="126">
        <v>5.449509641754155E+18</v>
      </c>
    </row>
    <row r="10605" spans="3:8" ht="15" customHeight="1">
      <c r="C10605" s="113" t="b">
        <v>0</v>
      </c>
      <c r="D10605" s="124">
        <v>41179</v>
      </c>
      <c r="E10605" s="115">
        <v>3.8029999999999999</v>
      </c>
      <c r="F10605" s="115">
        <v>10523</v>
      </c>
      <c r="G10605" s="126">
        <v>0</v>
      </c>
      <c r="H10605" s="126">
        <v>6.0669246502070088E+18</v>
      </c>
    </row>
    <row r="10606" spans="3:8" ht="15" customHeight="1">
      <c r="C10606" s="113" t="b">
        <v>0</v>
      </c>
      <c r="D10606" s="124">
        <v>41180</v>
      </c>
      <c r="E10606" s="115">
        <v>3.86</v>
      </c>
      <c r="F10606" s="115">
        <v>10524</v>
      </c>
      <c r="G10606" s="126">
        <v>0</v>
      </c>
      <c r="H10606" s="126">
        <v>6.9428950705628948E+18</v>
      </c>
    </row>
    <row r="10607" spans="3:8" ht="15" customHeight="1">
      <c r="C10607" s="113" t="b">
        <v>0</v>
      </c>
      <c r="D10607" s="124">
        <v>41181</v>
      </c>
      <c r="E10607" s="115">
        <v>3.8940000000000001</v>
      </c>
      <c r="F10607" s="115">
        <v>10525</v>
      </c>
      <c r="G10607" s="126">
        <v>0</v>
      </c>
      <c r="H10607" s="126">
        <v>7.3571884710382008E+18</v>
      </c>
    </row>
    <row r="10608" spans="3:8" ht="15" customHeight="1">
      <c r="C10608" s="113" t="b">
        <v>0</v>
      </c>
      <c r="D10608" s="124">
        <v>41182</v>
      </c>
      <c r="E10608" s="115">
        <v>3.9449999999999998</v>
      </c>
      <c r="F10608" s="115">
        <v>10526</v>
      </c>
      <c r="G10608" s="126">
        <v>0</v>
      </c>
      <c r="H10608" s="126">
        <v>1.7460631915909718E+19</v>
      </c>
    </row>
    <row r="10609" spans="3:8" ht="15" customHeight="1">
      <c r="C10609" s="113" t="b">
        <v>0</v>
      </c>
      <c r="D10609" s="124">
        <v>41183</v>
      </c>
      <c r="E10609" s="115">
        <v>4.1120000000000001</v>
      </c>
      <c r="F10609" s="115">
        <v>10527</v>
      </c>
      <c r="G10609" s="126">
        <v>0</v>
      </c>
      <c r="H10609" s="126">
        <v>1.668318705140677E+19</v>
      </c>
    </row>
    <row r="10610" spans="3:8" ht="15" customHeight="1">
      <c r="C10610" s="113" t="b">
        <v>0</v>
      </c>
      <c r="D10610" s="124">
        <v>41184</v>
      </c>
      <c r="E10610" s="115">
        <v>4.1379999999999999</v>
      </c>
      <c r="F10610" s="115">
        <v>10528</v>
      </c>
      <c r="G10610" s="126">
        <v>0</v>
      </c>
      <c r="H10610" s="126">
        <v>1.3888654137323532E+19</v>
      </c>
    </row>
    <row r="10611" spans="3:8" ht="15" customHeight="1">
      <c r="C10611" s="113" t="b">
        <v>0</v>
      </c>
      <c r="D10611" s="124">
        <v>41185</v>
      </c>
      <c r="E10611" s="115">
        <v>4.1509999999999998</v>
      </c>
      <c r="F10611" s="115">
        <v>10529</v>
      </c>
      <c r="G10611" s="126">
        <v>0</v>
      </c>
      <c r="H10611" s="126">
        <v>7.553385814992386E+18</v>
      </c>
    </row>
    <row r="10612" spans="3:8" ht="15" customHeight="1">
      <c r="C10612" s="113" t="b">
        <v>0</v>
      </c>
      <c r="D10612" s="124">
        <v>41186</v>
      </c>
      <c r="E10612" s="115">
        <v>4.2350000000000003</v>
      </c>
      <c r="F10612" s="115">
        <v>10530</v>
      </c>
      <c r="G10612" s="126">
        <v>0</v>
      </c>
      <c r="H10612" s="126">
        <v>7.8494924017079542E+18</v>
      </c>
    </row>
    <row r="10613" spans="3:8" ht="15" customHeight="1">
      <c r="C10613" s="113" t="b">
        <v>0</v>
      </c>
      <c r="D10613" s="124">
        <v>41187</v>
      </c>
      <c r="E10613" s="115">
        <v>4.2969999999999997</v>
      </c>
      <c r="F10613" s="115">
        <v>10531</v>
      </c>
      <c r="G10613" s="126">
        <v>0</v>
      </c>
      <c r="H10613" s="126">
        <v>9.1978141333784484E+18</v>
      </c>
    </row>
    <row r="10614" spans="3:8" ht="15" customHeight="1">
      <c r="C10614" s="113" t="b">
        <v>0</v>
      </c>
      <c r="D10614" s="124">
        <v>41188</v>
      </c>
      <c r="E10614" s="115">
        <v>4.383</v>
      </c>
      <c r="F10614" s="115">
        <v>10532</v>
      </c>
      <c r="G10614" s="126">
        <v>0</v>
      </c>
      <c r="H10614" s="126">
        <v>1.3521631520277459E+19</v>
      </c>
    </row>
    <row r="10615" spans="3:8" ht="15" customHeight="1">
      <c r="C10615" s="113" t="b">
        <v>0</v>
      </c>
      <c r="D10615" s="124">
        <v>41189</v>
      </c>
      <c r="E10615" s="115">
        <v>4.4809999999999999</v>
      </c>
      <c r="F10615" s="115">
        <v>10533</v>
      </c>
      <c r="G10615" s="126">
        <v>0</v>
      </c>
      <c r="H10615" s="126">
        <v>9.7897431624668795E+18</v>
      </c>
    </row>
    <row r="10616" spans="3:8" ht="15" customHeight="1">
      <c r="C10616" s="113" t="b">
        <v>0</v>
      </c>
      <c r="D10616" s="124">
        <v>41190</v>
      </c>
      <c r="E10616" s="115">
        <v>4.5720000000000001</v>
      </c>
      <c r="F10616" s="115">
        <v>10534</v>
      </c>
      <c r="G10616" s="126">
        <v>0</v>
      </c>
      <c r="H10616" s="126">
        <v>1.0520176000440218E+19</v>
      </c>
    </row>
    <row r="10617" spans="3:8" ht="15" customHeight="1">
      <c r="C10617" s="113" t="b">
        <v>0</v>
      </c>
      <c r="D10617" s="124">
        <v>41191</v>
      </c>
      <c r="E10617" s="115">
        <v>4.6260000000000003</v>
      </c>
      <c r="F10617" s="115">
        <v>10535</v>
      </c>
      <c r="G10617" s="126">
        <v>0</v>
      </c>
      <c r="H10617" s="126">
        <v>1.4709939680976218E+18</v>
      </c>
    </row>
    <row r="10618" spans="3:8" ht="15" customHeight="1">
      <c r="C10618" s="113" t="b">
        <v>0</v>
      </c>
      <c r="D10618" s="124">
        <v>41192</v>
      </c>
      <c r="E10618" s="115">
        <v>4.7759999999999998</v>
      </c>
      <c r="F10618" s="115">
        <v>10536</v>
      </c>
      <c r="G10618" s="126">
        <v>0</v>
      </c>
      <c r="H10618" s="126">
        <v>3.6325788721099018E+18</v>
      </c>
    </row>
    <row r="10619" spans="3:8" ht="15" customHeight="1">
      <c r="C10619" s="113" t="b">
        <v>0</v>
      </c>
      <c r="D10619" s="124">
        <v>41193</v>
      </c>
      <c r="E10619" s="115">
        <v>4.9640000000000004</v>
      </c>
      <c r="F10619" s="115">
        <v>10537</v>
      </c>
      <c r="G10619" s="126">
        <v>0</v>
      </c>
      <c r="H10619" s="126">
        <v>5.4493309027427185E+18</v>
      </c>
    </row>
    <row r="10620" spans="3:8" ht="15" customHeight="1">
      <c r="C10620" s="113" t="b">
        <v>0</v>
      </c>
      <c r="D10620" s="124">
        <v>41194</v>
      </c>
      <c r="E10620" s="115">
        <v>5.0060000000000002</v>
      </c>
      <c r="F10620" s="115">
        <v>10538</v>
      </c>
      <c r="G10620" s="126">
        <v>0</v>
      </c>
      <c r="H10620" s="126">
        <v>1.0720895672526412E+19</v>
      </c>
    </row>
    <row r="10621" spans="3:8" ht="15" customHeight="1">
      <c r="C10621" s="113" t="b">
        <v>0</v>
      </c>
      <c r="D10621" s="124">
        <v>41195</v>
      </c>
      <c r="E10621" s="115">
        <v>5.17</v>
      </c>
      <c r="F10621" s="115">
        <v>10539</v>
      </c>
      <c r="G10621" s="126">
        <v>0</v>
      </c>
      <c r="H10621" s="126">
        <v>1.040240917677993E+19</v>
      </c>
    </row>
    <row r="10622" spans="3:8" ht="15" customHeight="1">
      <c r="C10622" s="113" t="b">
        <v>0</v>
      </c>
      <c r="D10622" s="124">
        <v>41196</v>
      </c>
      <c r="E10622" s="115">
        <v>5.4039999999999999</v>
      </c>
      <c r="F10622" s="115">
        <v>10540</v>
      </c>
      <c r="G10622" s="126">
        <v>0</v>
      </c>
      <c r="H10622" s="126">
        <v>8.6526522395886787E+18</v>
      </c>
    </row>
    <row r="10623" spans="3:8" ht="15" customHeight="1">
      <c r="C10623" s="113" t="b">
        <v>0</v>
      </c>
      <c r="D10623" s="124">
        <v>41197</v>
      </c>
      <c r="E10623" s="115">
        <v>5.657</v>
      </c>
      <c r="F10623" s="115">
        <v>10541</v>
      </c>
      <c r="G10623" s="126">
        <v>0</v>
      </c>
      <c r="H10623" s="126">
        <v>1.0325975401453232E+19</v>
      </c>
    </row>
    <row r="10624" spans="3:8" ht="15" customHeight="1">
      <c r="C10624" s="113" t="b">
        <v>0</v>
      </c>
      <c r="D10624" s="124">
        <v>41198</v>
      </c>
      <c r="E10624" s="115">
        <v>5.8730000000000002</v>
      </c>
      <c r="F10624" s="115">
        <v>10542</v>
      </c>
      <c r="G10624" s="126">
        <v>0</v>
      </c>
      <c r="H10624" s="126">
        <v>3.9947676996039931E+18</v>
      </c>
    </row>
    <row r="10625" spans="3:8" ht="15" customHeight="1">
      <c r="C10625" s="113" t="b">
        <v>0</v>
      </c>
      <c r="D10625" s="124">
        <v>41199</v>
      </c>
      <c r="E10625" s="115">
        <v>6.0819999999999999</v>
      </c>
      <c r="F10625" s="115">
        <v>10543</v>
      </c>
      <c r="G10625" s="126">
        <v>0</v>
      </c>
      <c r="H10625" s="126">
        <v>1.4307554828637313E+19</v>
      </c>
    </row>
    <row r="10626" spans="3:8" ht="15" customHeight="1">
      <c r="C10626" s="113" t="b">
        <v>0</v>
      </c>
      <c r="D10626" s="124">
        <v>41200</v>
      </c>
      <c r="E10626" s="115">
        <v>6.2439999999999998</v>
      </c>
      <c r="F10626" s="115">
        <v>10544</v>
      </c>
      <c r="G10626" s="126">
        <v>0</v>
      </c>
      <c r="H10626" s="126">
        <v>2.7716723624067213E+17</v>
      </c>
    </row>
    <row r="10627" spans="3:8" ht="15" customHeight="1">
      <c r="C10627" s="113" t="b">
        <v>0</v>
      </c>
      <c r="D10627" s="124">
        <v>41201</v>
      </c>
      <c r="E10627" s="115">
        <v>6.3639999999999999</v>
      </c>
      <c r="F10627" s="115">
        <v>10545</v>
      </c>
      <c r="G10627" s="126">
        <v>0</v>
      </c>
      <c r="H10627" s="126">
        <v>1.690901309176173E+19</v>
      </c>
    </row>
    <row r="10628" spans="3:8" ht="15" customHeight="1">
      <c r="C10628" s="113" t="b">
        <v>0</v>
      </c>
      <c r="D10628" s="124">
        <v>41202</v>
      </c>
      <c r="E10628" s="115">
        <v>6.5819999999999999</v>
      </c>
      <c r="F10628" s="115">
        <v>10546</v>
      </c>
      <c r="G10628" s="126">
        <v>0</v>
      </c>
      <c r="H10628" s="126">
        <v>1.7476669492029532E+19</v>
      </c>
    </row>
    <row r="10629" spans="3:8" ht="15" customHeight="1">
      <c r="C10629" s="113" t="b">
        <v>0</v>
      </c>
      <c r="D10629" s="124">
        <v>41203</v>
      </c>
      <c r="E10629" s="115">
        <v>6.7709999999999999</v>
      </c>
      <c r="F10629" s="115">
        <v>10547</v>
      </c>
      <c r="G10629" s="126">
        <v>0</v>
      </c>
      <c r="H10629" s="126">
        <v>1.2891769804205621E+19</v>
      </c>
    </row>
    <row r="10630" spans="3:8" ht="15" customHeight="1">
      <c r="C10630" s="113" t="b">
        <v>0</v>
      </c>
      <c r="D10630" s="124">
        <v>41204</v>
      </c>
      <c r="E10630" s="115">
        <v>7.0369999999999999</v>
      </c>
      <c r="F10630" s="115">
        <v>10548</v>
      </c>
      <c r="G10630" s="126">
        <v>0</v>
      </c>
      <c r="H10630" s="126">
        <v>1.4650318321954531E+19</v>
      </c>
    </row>
    <row r="10631" spans="3:8" ht="15" customHeight="1">
      <c r="C10631" s="113" t="b">
        <v>0</v>
      </c>
      <c r="D10631" s="124">
        <v>41205</v>
      </c>
      <c r="E10631" s="115">
        <v>7.1689999999999996</v>
      </c>
      <c r="F10631" s="115">
        <v>10549</v>
      </c>
      <c r="G10631" s="126">
        <v>0</v>
      </c>
      <c r="H10631" s="126">
        <v>4.2642047847553966E+18</v>
      </c>
    </row>
    <row r="10632" spans="3:8" ht="15" customHeight="1">
      <c r="C10632" s="113" t="b">
        <v>0</v>
      </c>
      <c r="D10632" s="124">
        <v>41206</v>
      </c>
      <c r="E10632" s="115">
        <v>7.3460000000000001</v>
      </c>
      <c r="F10632" s="115">
        <v>10550</v>
      </c>
      <c r="G10632" s="126">
        <v>0</v>
      </c>
      <c r="H10632" s="126">
        <v>1.6588569908965095E+19</v>
      </c>
    </row>
    <row r="10633" spans="3:8" ht="15" customHeight="1">
      <c r="C10633" s="113" t="b">
        <v>0</v>
      </c>
      <c r="D10633" s="124">
        <v>41207</v>
      </c>
      <c r="E10633" s="115">
        <v>7.3339999999999996</v>
      </c>
      <c r="F10633" s="115">
        <v>10551</v>
      </c>
      <c r="G10633" s="126">
        <v>0</v>
      </c>
      <c r="H10633" s="126">
        <v>5.1721038035870607E+18</v>
      </c>
    </row>
    <row r="10634" spans="3:8" ht="15" customHeight="1">
      <c r="C10634" s="113" t="b">
        <v>0</v>
      </c>
      <c r="D10634" s="124">
        <v>41208</v>
      </c>
      <c r="E10634" s="115">
        <v>7.3819999999999997</v>
      </c>
      <c r="F10634" s="115">
        <v>10552</v>
      </c>
      <c r="G10634" s="126">
        <v>0</v>
      </c>
      <c r="H10634" s="126">
        <v>2.3051750015917023E+18</v>
      </c>
    </row>
    <row r="10635" spans="3:8" ht="15" customHeight="1">
      <c r="C10635" s="113" t="b">
        <v>0</v>
      </c>
      <c r="D10635" s="124">
        <v>41209</v>
      </c>
      <c r="E10635" s="115">
        <v>7.4429999999999996</v>
      </c>
      <c r="F10635" s="115">
        <v>10553</v>
      </c>
      <c r="G10635" s="126">
        <v>0</v>
      </c>
      <c r="H10635" s="126">
        <v>9.5640314418251469E+18</v>
      </c>
    </row>
    <row r="10636" spans="3:8" ht="15" customHeight="1">
      <c r="C10636" s="113" t="b">
        <v>0</v>
      </c>
      <c r="D10636" s="124">
        <v>41210</v>
      </c>
      <c r="E10636" s="115">
        <v>7.4950000000000001</v>
      </c>
      <c r="F10636" s="115">
        <v>10554</v>
      </c>
      <c r="G10636" s="126">
        <v>0</v>
      </c>
      <c r="H10636" s="126">
        <v>2.1631943300613117E+18</v>
      </c>
    </row>
    <row r="10637" spans="3:8" ht="15" customHeight="1">
      <c r="C10637" s="113" t="b">
        <v>0</v>
      </c>
      <c r="D10637" s="124">
        <v>41211</v>
      </c>
      <c r="E10637" s="115">
        <v>7.6390000000000002</v>
      </c>
      <c r="F10637" s="115">
        <v>10555</v>
      </c>
      <c r="G10637" s="126">
        <v>0</v>
      </c>
      <c r="H10637" s="126">
        <v>8.2366903194346522E+17</v>
      </c>
    </row>
    <row r="10638" spans="3:8" ht="15" customHeight="1">
      <c r="C10638" s="113" t="b">
        <v>0</v>
      </c>
      <c r="D10638" s="124">
        <v>41212</v>
      </c>
      <c r="E10638" s="115">
        <v>7.8109999999999999</v>
      </c>
      <c r="F10638" s="115">
        <v>10556</v>
      </c>
      <c r="G10638" s="126">
        <v>0</v>
      </c>
      <c r="H10638" s="126">
        <v>2.5444528814593961E+18</v>
      </c>
    </row>
    <row r="10639" spans="3:8" ht="15" customHeight="1">
      <c r="C10639" s="113" t="b">
        <v>0</v>
      </c>
      <c r="D10639" s="124">
        <v>41213</v>
      </c>
      <c r="E10639" s="115">
        <v>7.9180000000000001</v>
      </c>
      <c r="F10639" s="115">
        <v>10557</v>
      </c>
      <c r="G10639" s="126">
        <v>0</v>
      </c>
      <c r="H10639" s="126">
        <v>1.085058748872958E+19</v>
      </c>
    </row>
    <row r="10640" spans="3:8" ht="15" customHeight="1">
      <c r="C10640" s="113" t="b">
        <v>0</v>
      </c>
      <c r="D10640" s="124">
        <v>41214</v>
      </c>
      <c r="E10640" s="115">
        <v>8.0719999999999992</v>
      </c>
      <c r="F10640" s="115">
        <v>10558</v>
      </c>
      <c r="G10640" s="126">
        <v>0</v>
      </c>
      <c r="H10640" s="126">
        <v>1.7148877705480819E+19</v>
      </c>
    </row>
    <row r="10641" spans="3:8" ht="15" customHeight="1">
      <c r="C10641" s="113" t="b">
        <v>0</v>
      </c>
      <c r="D10641" s="124">
        <v>41215</v>
      </c>
      <c r="E10641" s="115">
        <v>8.18</v>
      </c>
      <c r="F10641" s="115">
        <v>10559</v>
      </c>
      <c r="G10641" s="126">
        <v>0</v>
      </c>
      <c r="H10641" s="126">
        <v>6.8418262903199867E+18</v>
      </c>
    </row>
    <row r="10642" spans="3:8" ht="15" customHeight="1">
      <c r="C10642" s="113" t="b">
        <v>0</v>
      </c>
      <c r="D10642" s="124">
        <v>41216</v>
      </c>
      <c r="E10642" s="115">
        <v>8.2750000000000004</v>
      </c>
      <c r="F10642" s="115">
        <v>10560</v>
      </c>
      <c r="G10642" s="126">
        <v>0</v>
      </c>
      <c r="H10642" s="126">
        <v>3.4622384436917263E+18</v>
      </c>
    </row>
    <row r="10643" spans="3:8" ht="15" customHeight="1">
      <c r="C10643" s="113" t="b">
        <v>0</v>
      </c>
      <c r="D10643" s="124">
        <v>41217</v>
      </c>
      <c r="E10643" s="115">
        <v>8.3420000000000005</v>
      </c>
      <c r="F10643" s="115">
        <v>10561</v>
      </c>
      <c r="G10643" s="126">
        <v>0</v>
      </c>
      <c r="H10643" s="126">
        <v>1.8316068080485943E+19</v>
      </c>
    </row>
    <row r="10644" spans="3:8" ht="15" customHeight="1">
      <c r="C10644" s="113" t="b">
        <v>0</v>
      </c>
      <c r="D10644" s="124">
        <v>41218</v>
      </c>
      <c r="E10644" s="115">
        <v>8.4190000000000005</v>
      </c>
      <c r="F10644" s="115">
        <v>10562</v>
      </c>
      <c r="G10644" s="126">
        <v>0</v>
      </c>
      <c r="H10644" s="126">
        <v>1.533245223776597E+19</v>
      </c>
    </row>
    <row r="10645" spans="3:8" ht="15" customHeight="1">
      <c r="C10645" s="113" t="b">
        <v>0</v>
      </c>
      <c r="D10645" s="124">
        <v>41219</v>
      </c>
      <c r="E10645" s="115">
        <v>8.4949999999999992</v>
      </c>
      <c r="F10645" s="115">
        <v>10563</v>
      </c>
      <c r="G10645" s="126">
        <v>0</v>
      </c>
      <c r="H10645" s="126">
        <v>1.7636824384023593E+19</v>
      </c>
    </row>
    <row r="10646" spans="3:8" ht="15" customHeight="1">
      <c r="C10646" s="113" t="b">
        <v>0</v>
      </c>
      <c r="D10646" s="124">
        <v>41220</v>
      </c>
      <c r="E10646" s="115">
        <v>8.6489999999999991</v>
      </c>
      <c r="F10646" s="115">
        <v>10564</v>
      </c>
      <c r="G10646" s="126">
        <v>0</v>
      </c>
      <c r="H10646" s="126">
        <v>6.0649638658366874E+18</v>
      </c>
    </row>
    <row r="10647" spans="3:8" ht="15" customHeight="1">
      <c r="C10647" s="113" t="b">
        <v>0</v>
      </c>
      <c r="D10647" s="124">
        <v>41221</v>
      </c>
      <c r="E10647" s="115">
        <v>8.7279999999999998</v>
      </c>
      <c r="F10647" s="115">
        <v>10565</v>
      </c>
      <c r="G10647" s="126">
        <v>0</v>
      </c>
      <c r="H10647" s="126">
        <v>1.2752705547659495E+19</v>
      </c>
    </row>
    <row r="10648" spans="3:8" ht="15" customHeight="1">
      <c r="C10648" s="113" t="b">
        <v>0</v>
      </c>
      <c r="D10648" s="124">
        <v>41222</v>
      </c>
      <c r="E10648" s="115">
        <v>8.7579999999999991</v>
      </c>
      <c r="F10648" s="115">
        <v>10566</v>
      </c>
      <c r="G10648" s="126">
        <v>0</v>
      </c>
      <c r="H10648" s="126">
        <v>1.2843202145718022E+19</v>
      </c>
    </row>
    <row r="10649" spans="3:8" ht="15" customHeight="1">
      <c r="C10649" s="113" t="b">
        <v>0</v>
      </c>
      <c r="D10649" s="124">
        <v>41223</v>
      </c>
      <c r="E10649" s="115">
        <v>8.7940000000000005</v>
      </c>
      <c r="F10649" s="115">
        <v>10567</v>
      </c>
      <c r="G10649" s="126">
        <v>0</v>
      </c>
      <c r="H10649" s="126">
        <v>1.0818844455858874E+19</v>
      </c>
    </row>
    <row r="10650" spans="3:8" ht="15" customHeight="1">
      <c r="C10650" s="113" t="b">
        <v>0</v>
      </c>
      <c r="D10650" s="124">
        <v>41224</v>
      </c>
      <c r="E10650" s="115">
        <v>8.9019999999999992</v>
      </c>
      <c r="F10650" s="115">
        <v>10568</v>
      </c>
      <c r="G10650" s="126">
        <v>0</v>
      </c>
      <c r="H10650" s="126">
        <v>1.1432619300622236E+19</v>
      </c>
    </row>
    <row r="10651" spans="3:8" ht="15" customHeight="1">
      <c r="C10651" s="113" t="b">
        <v>0</v>
      </c>
      <c r="D10651" s="124">
        <v>41225</v>
      </c>
      <c r="E10651" s="115">
        <v>9.0020000000000007</v>
      </c>
      <c r="F10651" s="115">
        <v>10569</v>
      </c>
      <c r="G10651" s="126">
        <v>0</v>
      </c>
      <c r="H10651" s="126">
        <v>1.1192170680613673E+19</v>
      </c>
    </row>
    <row r="10652" spans="3:8" ht="15" customHeight="1">
      <c r="C10652" s="113" t="b">
        <v>0</v>
      </c>
      <c r="D10652" s="124">
        <v>41226</v>
      </c>
      <c r="E10652" s="115">
        <v>9.0950000000000006</v>
      </c>
      <c r="F10652" s="115">
        <v>10570</v>
      </c>
      <c r="G10652" s="126">
        <v>0</v>
      </c>
      <c r="H10652" s="126">
        <v>9.6024597464923279E+18</v>
      </c>
    </row>
    <row r="10653" spans="3:8" ht="15" customHeight="1">
      <c r="C10653" s="113" t="b">
        <v>0</v>
      </c>
      <c r="D10653" s="124">
        <v>41227</v>
      </c>
      <c r="E10653" s="115">
        <v>9.1029999999999998</v>
      </c>
      <c r="F10653" s="115">
        <v>10571</v>
      </c>
      <c r="G10653" s="126">
        <v>0</v>
      </c>
      <c r="H10653" s="126">
        <v>1.0389504091638585E+19</v>
      </c>
    </row>
    <row r="10654" spans="3:8" ht="15" customHeight="1">
      <c r="C10654" s="113" t="b">
        <v>0</v>
      </c>
      <c r="D10654" s="124">
        <v>41228</v>
      </c>
      <c r="E10654" s="115">
        <v>9.2379999999999995</v>
      </c>
      <c r="F10654" s="115">
        <v>10572</v>
      </c>
      <c r="G10654" s="126">
        <v>0</v>
      </c>
      <c r="H10654" s="126">
        <v>5.2348879906983379E+17</v>
      </c>
    </row>
    <row r="10655" spans="3:8" ht="15" customHeight="1">
      <c r="C10655" s="113" t="b">
        <v>0</v>
      </c>
      <c r="D10655" s="124">
        <v>41229</v>
      </c>
      <c r="E10655" s="115">
        <v>9.3729999999999993</v>
      </c>
      <c r="F10655" s="115">
        <v>10573</v>
      </c>
      <c r="G10655" s="126">
        <v>0</v>
      </c>
      <c r="H10655" s="126">
        <v>1.4548795140233669E+19</v>
      </c>
    </row>
    <row r="10656" spans="3:8" ht="15" customHeight="1">
      <c r="C10656" s="113" t="b">
        <v>0</v>
      </c>
      <c r="D10656" s="124">
        <v>41230</v>
      </c>
      <c r="E10656" s="115">
        <v>9.4629999999999992</v>
      </c>
      <c r="F10656" s="115">
        <v>10574</v>
      </c>
      <c r="G10656" s="126">
        <v>0</v>
      </c>
      <c r="H10656" s="126">
        <v>1.5290774896685591E+19</v>
      </c>
    </row>
    <row r="10657" spans="3:8" ht="15" customHeight="1">
      <c r="C10657" s="113" t="b">
        <v>0</v>
      </c>
      <c r="D10657" s="124">
        <v>41231</v>
      </c>
      <c r="E10657" s="115">
        <v>9.6170000000000009</v>
      </c>
      <c r="F10657" s="115">
        <v>10575</v>
      </c>
      <c r="G10657" s="126">
        <v>0</v>
      </c>
      <c r="H10657" s="126">
        <v>1.50395845952476E+19</v>
      </c>
    </row>
    <row r="10658" spans="3:8" ht="15" customHeight="1">
      <c r="C10658" s="113" t="b">
        <v>0</v>
      </c>
      <c r="D10658" s="124">
        <v>41232</v>
      </c>
      <c r="E10658" s="115">
        <v>9.8290000000000006</v>
      </c>
      <c r="F10658" s="115">
        <v>10576</v>
      </c>
      <c r="G10658" s="126">
        <v>0</v>
      </c>
      <c r="H10658" s="126">
        <v>3.7575226761664169E+18</v>
      </c>
    </row>
    <row r="10659" spans="3:8" ht="15" customHeight="1">
      <c r="C10659" s="113" t="b">
        <v>0</v>
      </c>
      <c r="D10659" s="124">
        <v>41233</v>
      </c>
      <c r="E10659" s="115">
        <v>9.8759999999999994</v>
      </c>
      <c r="F10659" s="115">
        <v>10577</v>
      </c>
      <c r="G10659" s="126">
        <v>0</v>
      </c>
      <c r="H10659" s="126">
        <v>1.5435800630260877E+19</v>
      </c>
    </row>
    <row r="10660" spans="3:8" ht="15" customHeight="1">
      <c r="C10660" s="113" t="b">
        <v>0</v>
      </c>
      <c r="D10660" s="124">
        <v>41234</v>
      </c>
      <c r="E10660" s="115">
        <v>9.9540000000000006</v>
      </c>
      <c r="F10660" s="115">
        <v>10578</v>
      </c>
      <c r="G10660" s="126">
        <v>0</v>
      </c>
      <c r="H10660" s="126">
        <v>8.4766447011215544E+18</v>
      </c>
    </row>
    <row r="10661" spans="3:8" ht="15" customHeight="1">
      <c r="C10661" s="113" t="b">
        <v>0</v>
      </c>
      <c r="D10661" s="124">
        <v>41235</v>
      </c>
      <c r="E10661" s="115">
        <v>10.000999999999999</v>
      </c>
      <c r="F10661" s="115">
        <v>10579</v>
      </c>
      <c r="G10661" s="126">
        <v>0</v>
      </c>
      <c r="H10661" s="126">
        <v>1.0511593426745623E+19</v>
      </c>
    </row>
    <row r="10662" spans="3:8" ht="15" customHeight="1">
      <c r="C10662" s="113" t="b">
        <v>0</v>
      </c>
      <c r="D10662" s="124">
        <v>41236</v>
      </c>
      <c r="E10662" s="115">
        <v>10.090999999999999</v>
      </c>
      <c r="F10662" s="115">
        <v>10580</v>
      </c>
      <c r="G10662" s="126">
        <v>0</v>
      </c>
      <c r="H10662" s="126">
        <v>6.8728295117706588E+18</v>
      </c>
    </row>
    <row r="10663" spans="3:8" ht="15" customHeight="1">
      <c r="C10663" s="113" t="b">
        <v>0</v>
      </c>
      <c r="D10663" s="124">
        <v>41237</v>
      </c>
      <c r="E10663" s="115">
        <v>10.23</v>
      </c>
      <c r="F10663" s="115">
        <v>10581</v>
      </c>
      <c r="G10663" s="126">
        <v>0</v>
      </c>
      <c r="H10663" s="126">
        <v>2.0159851253173919E+18</v>
      </c>
    </row>
    <row r="10664" spans="3:8" ht="15" customHeight="1">
      <c r="C10664" s="113" t="b">
        <v>0</v>
      </c>
      <c r="D10664" s="124">
        <v>41238</v>
      </c>
      <c r="E10664" s="115">
        <v>10.343</v>
      </c>
      <c r="F10664" s="115">
        <v>10582</v>
      </c>
      <c r="G10664" s="126">
        <v>0</v>
      </c>
      <c r="H10664" s="126">
        <v>1.3828795227827251E+19</v>
      </c>
    </row>
    <row r="10665" spans="3:8" ht="15" customHeight="1">
      <c r="C10665" s="113" t="b">
        <v>0</v>
      </c>
      <c r="D10665" s="124">
        <v>41239</v>
      </c>
      <c r="E10665" s="115">
        <v>10.496</v>
      </c>
      <c r="F10665" s="115">
        <v>10583</v>
      </c>
      <c r="G10665" s="126">
        <v>0</v>
      </c>
      <c r="H10665" s="126">
        <v>1.7791725483444525E+19</v>
      </c>
    </row>
    <row r="10666" spans="3:8" ht="15" customHeight="1">
      <c r="C10666" s="113" t="b">
        <v>0</v>
      </c>
      <c r="D10666" s="124">
        <v>41240</v>
      </c>
      <c r="E10666" s="115">
        <v>10.441000000000001</v>
      </c>
      <c r="F10666" s="115">
        <v>10584</v>
      </c>
      <c r="G10666" s="126">
        <v>0</v>
      </c>
      <c r="H10666" s="126">
        <v>1.6786280346066139E+19</v>
      </c>
    </row>
    <row r="10667" spans="3:8" ht="15" customHeight="1">
      <c r="C10667" s="113" t="b">
        <v>0</v>
      </c>
      <c r="D10667" s="124">
        <v>41241</v>
      </c>
      <c r="E10667" s="115">
        <v>10.497999999999999</v>
      </c>
      <c r="F10667" s="115">
        <v>10585</v>
      </c>
      <c r="G10667" s="126">
        <v>0</v>
      </c>
      <c r="H10667" s="126">
        <v>2.3295912583765304E+18</v>
      </c>
    </row>
    <row r="10668" spans="3:8" ht="15" customHeight="1">
      <c r="C10668" s="113" t="b">
        <v>0</v>
      </c>
      <c r="D10668" s="124">
        <v>41242</v>
      </c>
      <c r="E10668" s="115">
        <v>10.629</v>
      </c>
      <c r="F10668" s="115">
        <v>10586</v>
      </c>
      <c r="G10668" s="126">
        <v>0</v>
      </c>
      <c r="H10668" s="126">
        <v>7.3753617343382886E+18</v>
      </c>
    </row>
    <row r="10669" spans="3:8" ht="15" customHeight="1">
      <c r="C10669" s="113" t="b">
        <v>0</v>
      </c>
      <c r="D10669" s="124">
        <v>41243</v>
      </c>
      <c r="E10669" s="115">
        <v>10.746</v>
      </c>
      <c r="F10669" s="115">
        <v>10587</v>
      </c>
      <c r="G10669" s="126">
        <v>0</v>
      </c>
      <c r="H10669" s="126">
        <v>7.4380899203784192E+18</v>
      </c>
    </row>
    <row r="10670" spans="3:8" ht="15" customHeight="1">
      <c r="C10670" s="113" t="b">
        <v>0</v>
      </c>
      <c r="D10670" s="124">
        <v>41244</v>
      </c>
      <c r="E10670" s="115">
        <v>10.896000000000001</v>
      </c>
      <c r="F10670" s="115">
        <v>10588</v>
      </c>
      <c r="G10670" s="126">
        <v>0</v>
      </c>
      <c r="H10670" s="126">
        <v>1.7232427989040212E+19</v>
      </c>
    </row>
    <row r="10671" spans="3:8" ht="15" customHeight="1">
      <c r="C10671" s="113" t="b">
        <v>0</v>
      </c>
      <c r="D10671" s="124">
        <v>41245</v>
      </c>
      <c r="E10671" s="115">
        <v>10.994999999999999</v>
      </c>
      <c r="F10671" s="115">
        <v>10589</v>
      </c>
      <c r="G10671" s="126">
        <v>0</v>
      </c>
      <c r="H10671" s="126">
        <v>6.9502981580398797E+17</v>
      </c>
    </row>
    <row r="10672" spans="3:8" ht="15" customHeight="1">
      <c r="C10672" s="113" t="b">
        <v>0</v>
      </c>
      <c r="D10672" s="124">
        <v>41246</v>
      </c>
      <c r="E10672" s="115">
        <v>11.128</v>
      </c>
      <c r="F10672" s="115">
        <v>10590</v>
      </c>
      <c r="G10672" s="126">
        <v>0</v>
      </c>
      <c r="H10672" s="126">
        <v>4.2536480265357875E+18</v>
      </c>
    </row>
    <row r="10673" spans="3:8" ht="15" customHeight="1">
      <c r="C10673" s="113" t="b">
        <v>0</v>
      </c>
      <c r="D10673" s="124">
        <v>41247</v>
      </c>
      <c r="E10673" s="115">
        <v>11.239000000000001</v>
      </c>
      <c r="F10673" s="115">
        <v>10591</v>
      </c>
      <c r="G10673" s="126">
        <v>0</v>
      </c>
      <c r="H10673" s="126">
        <v>8.8329562596832911E+18</v>
      </c>
    </row>
    <row r="10674" spans="3:8" ht="15" customHeight="1">
      <c r="C10674" s="113" t="b">
        <v>0</v>
      </c>
      <c r="D10674" s="124">
        <v>41248</v>
      </c>
      <c r="E10674" s="115">
        <v>11.358000000000001</v>
      </c>
      <c r="F10674" s="115">
        <v>10592</v>
      </c>
      <c r="G10674" s="126">
        <v>0</v>
      </c>
      <c r="H10674" s="126">
        <v>2.1563596480969815E+18</v>
      </c>
    </row>
    <row r="10675" spans="3:8" ht="15" customHeight="1">
      <c r="C10675" s="113" t="b">
        <v>0</v>
      </c>
      <c r="D10675" s="124">
        <v>41249</v>
      </c>
      <c r="E10675" s="115">
        <v>11.522</v>
      </c>
      <c r="F10675" s="115">
        <v>10593</v>
      </c>
      <c r="G10675" s="126">
        <v>0</v>
      </c>
      <c r="H10675" s="126">
        <v>2.4441692634639928E+18</v>
      </c>
    </row>
    <row r="10676" spans="3:8" ht="15" customHeight="1">
      <c r="C10676" s="113" t="b">
        <v>0</v>
      </c>
      <c r="D10676" s="124">
        <v>41250</v>
      </c>
      <c r="E10676" s="115">
        <v>11.510999999999999</v>
      </c>
      <c r="F10676" s="115">
        <v>10594</v>
      </c>
      <c r="G10676" s="126">
        <v>0</v>
      </c>
      <c r="H10676" s="126">
        <v>3.8807028160892576E+17</v>
      </c>
    </row>
    <row r="10677" spans="3:8" ht="15" customHeight="1">
      <c r="C10677" s="113" t="b">
        <v>0</v>
      </c>
      <c r="D10677" s="124">
        <v>41251</v>
      </c>
      <c r="E10677" s="115">
        <v>11.625999999999999</v>
      </c>
      <c r="F10677" s="115">
        <v>10595</v>
      </c>
      <c r="G10677" s="126">
        <v>0</v>
      </c>
      <c r="H10677" s="126">
        <v>7.5115657659782185E+18</v>
      </c>
    </row>
    <row r="10678" spans="3:8" ht="15" customHeight="1">
      <c r="C10678" s="113" t="b">
        <v>0</v>
      </c>
      <c r="D10678" s="124">
        <v>41252</v>
      </c>
      <c r="E10678" s="115">
        <v>11.789</v>
      </c>
      <c r="F10678" s="115">
        <v>10596</v>
      </c>
      <c r="G10678" s="126">
        <v>0</v>
      </c>
      <c r="H10678" s="126">
        <v>1.542919023817454E+19</v>
      </c>
    </row>
    <row r="10679" spans="3:8" ht="15" customHeight="1">
      <c r="C10679" s="113" t="b">
        <v>0</v>
      </c>
      <c r="D10679" s="124">
        <v>41253</v>
      </c>
      <c r="E10679" s="115">
        <v>11.781000000000001</v>
      </c>
      <c r="F10679" s="115">
        <v>10597</v>
      </c>
      <c r="G10679" s="126">
        <v>0</v>
      </c>
      <c r="H10679" s="126">
        <v>1.2551026909940851E+19</v>
      </c>
    </row>
    <row r="10680" spans="3:8" ht="15" customHeight="1">
      <c r="C10680" s="113" t="b">
        <v>0</v>
      </c>
      <c r="D10680" s="124">
        <v>41254</v>
      </c>
      <c r="E10680" s="115">
        <v>11.811999999999999</v>
      </c>
      <c r="F10680" s="115">
        <v>10598</v>
      </c>
      <c r="G10680" s="126">
        <v>0</v>
      </c>
      <c r="H10680" s="126">
        <v>6.3186486363447859E+18</v>
      </c>
    </row>
    <row r="10681" spans="3:8" ht="15" customHeight="1">
      <c r="C10681" s="113" t="b">
        <v>0</v>
      </c>
      <c r="D10681" s="124">
        <v>41255</v>
      </c>
      <c r="E10681" s="115">
        <v>11.805999999999999</v>
      </c>
      <c r="F10681" s="115">
        <v>10599</v>
      </c>
      <c r="G10681" s="126">
        <v>0</v>
      </c>
      <c r="H10681" s="126">
        <v>5.1132015209903411E+18</v>
      </c>
    </row>
    <row r="10682" spans="3:8" ht="15" customHeight="1">
      <c r="C10682" s="113" t="b">
        <v>0</v>
      </c>
      <c r="D10682" s="124">
        <v>41256</v>
      </c>
      <c r="E10682" s="115">
        <v>11.768000000000001</v>
      </c>
      <c r="F10682" s="115">
        <v>10600</v>
      </c>
      <c r="G10682" s="126">
        <v>0</v>
      </c>
      <c r="H10682" s="126">
        <v>4.5597051499553362E+18</v>
      </c>
    </row>
    <row r="10683" spans="3:8" ht="15" customHeight="1">
      <c r="C10683" s="113" t="b">
        <v>0</v>
      </c>
      <c r="D10683" s="124">
        <v>41257</v>
      </c>
      <c r="E10683" s="115">
        <v>11.723000000000001</v>
      </c>
      <c r="F10683" s="115">
        <v>10601</v>
      </c>
      <c r="G10683" s="126">
        <v>0</v>
      </c>
      <c r="H10683" s="126">
        <v>1.2572614424261558E+19</v>
      </c>
    </row>
    <row r="10684" spans="3:8" ht="15" customHeight="1">
      <c r="C10684" s="113" t="b">
        <v>0</v>
      </c>
      <c r="D10684" s="124">
        <v>41258</v>
      </c>
      <c r="E10684" s="115">
        <v>11.875</v>
      </c>
      <c r="F10684" s="115">
        <v>10602</v>
      </c>
      <c r="G10684" s="126">
        <v>0</v>
      </c>
      <c r="H10684" s="126">
        <v>9.590252244764055E+17</v>
      </c>
    </row>
    <row r="10685" spans="3:8" ht="15" customHeight="1">
      <c r="C10685" s="113" t="b">
        <v>0</v>
      </c>
      <c r="D10685" s="124">
        <v>41259</v>
      </c>
      <c r="E10685" s="115">
        <v>11.865</v>
      </c>
      <c r="F10685" s="115">
        <v>10603</v>
      </c>
      <c r="G10685" s="126">
        <v>0</v>
      </c>
      <c r="H10685" s="126">
        <v>1.714949098972126E+19</v>
      </c>
    </row>
    <row r="10686" spans="3:8" ht="15" customHeight="1">
      <c r="C10686" s="113" t="b">
        <v>0</v>
      </c>
      <c r="D10686" s="124">
        <v>41260</v>
      </c>
      <c r="E10686" s="115">
        <v>11.974</v>
      </c>
      <c r="F10686" s="115">
        <v>10604</v>
      </c>
      <c r="G10686" s="126">
        <v>0</v>
      </c>
      <c r="H10686" s="126">
        <v>5.0636255142936136E+18</v>
      </c>
    </row>
    <row r="10687" spans="3:8" ht="15" customHeight="1">
      <c r="C10687" s="113" t="b">
        <v>0</v>
      </c>
      <c r="D10687" s="124">
        <v>41261</v>
      </c>
      <c r="E10687" s="115">
        <v>12.183999999999999</v>
      </c>
      <c r="F10687" s="115">
        <v>10605</v>
      </c>
      <c r="G10687" s="126">
        <v>0</v>
      </c>
      <c r="H10687" s="126">
        <v>7.0748977775495025E+18</v>
      </c>
    </row>
    <row r="10688" spans="3:8" ht="15" customHeight="1">
      <c r="C10688" s="113" t="b">
        <v>0</v>
      </c>
      <c r="D10688" s="124">
        <v>41262</v>
      </c>
      <c r="E10688" s="115">
        <v>12.206</v>
      </c>
      <c r="F10688" s="115">
        <v>10606</v>
      </c>
      <c r="G10688" s="126">
        <v>0</v>
      </c>
      <c r="H10688" s="126">
        <v>1.491813809950771E+19</v>
      </c>
    </row>
    <row r="10689" spans="3:8" ht="15" customHeight="1">
      <c r="C10689" s="113" t="b">
        <v>0</v>
      </c>
      <c r="D10689" s="124">
        <v>41263</v>
      </c>
      <c r="E10689" s="115">
        <v>12.218</v>
      </c>
      <c r="F10689" s="115">
        <v>10607</v>
      </c>
      <c r="G10689" s="126">
        <v>0</v>
      </c>
      <c r="H10689" s="126">
        <v>1.3161379519516959E+19</v>
      </c>
    </row>
    <row r="10690" spans="3:8" ht="15" customHeight="1">
      <c r="C10690" s="113" t="b">
        <v>0</v>
      </c>
      <c r="D10690" s="124">
        <v>41264</v>
      </c>
      <c r="E10690" s="115">
        <v>12.249000000000001</v>
      </c>
      <c r="F10690" s="115">
        <v>10608</v>
      </c>
      <c r="G10690" s="126">
        <v>0</v>
      </c>
      <c r="H10690" s="126">
        <v>8.6273276947635476E+18</v>
      </c>
    </row>
    <row r="10691" spans="3:8" ht="15" customHeight="1">
      <c r="C10691" s="113" t="b">
        <v>0</v>
      </c>
      <c r="D10691" s="124">
        <v>41265</v>
      </c>
      <c r="E10691" s="115">
        <v>12.273999999999999</v>
      </c>
      <c r="F10691" s="115">
        <v>10609</v>
      </c>
      <c r="G10691" s="126">
        <v>0</v>
      </c>
      <c r="H10691" s="126">
        <v>5.4985422562637158E+18</v>
      </c>
    </row>
    <row r="10692" spans="3:8" ht="15" customHeight="1">
      <c r="C10692" s="113" t="b">
        <v>0</v>
      </c>
      <c r="D10692" s="124">
        <v>41266</v>
      </c>
      <c r="E10692" s="115">
        <v>12.301</v>
      </c>
      <c r="F10692" s="115">
        <v>10610</v>
      </c>
      <c r="G10692" s="126">
        <v>0</v>
      </c>
      <c r="H10692" s="126">
        <v>1.1499987987320943E+19</v>
      </c>
    </row>
    <row r="10693" spans="3:8" ht="15" customHeight="1">
      <c r="C10693" s="113" t="b">
        <v>0</v>
      </c>
      <c r="D10693" s="124">
        <v>41267</v>
      </c>
      <c r="E10693" s="115">
        <v>12.606999999999999</v>
      </c>
      <c r="F10693" s="115">
        <v>10611</v>
      </c>
      <c r="G10693" s="126">
        <v>0</v>
      </c>
      <c r="H10693" s="126">
        <v>1.6573976228550615E+19</v>
      </c>
    </row>
    <row r="10694" spans="3:8" ht="15" customHeight="1">
      <c r="C10694" s="113" t="b">
        <v>0</v>
      </c>
      <c r="D10694" s="124">
        <v>41268</v>
      </c>
      <c r="E10694" s="115">
        <v>12.609</v>
      </c>
      <c r="F10694" s="115">
        <v>10612</v>
      </c>
      <c r="G10694" s="126">
        <v>0</v>
      </c>
      <c r="H10694" s="126">
        <v>8.6300869129647795E+17</v>
      </c>
    </row>
    <row r="10695" spans="3:8" ht="15" customHeight="1">
      <c r="C10695" s="113" t="b">
        <v>0</v>
      </c>
      <c r="D10695" s="124">
        <v>41269</v>
      </c>
      <c r="E10695" s="115">
        <v>12.62</v>
      </c>
      <c r="F10695" s="115">
        <v>10613</v>
      </c>
      <c r="G10695" s="126">
        <v>0</v>
      </c>
      <c r="H10695" s="126">
        <v>1.709167072825286E+19</v>
      </c>
    </row>
    <row r="10696" spans="3:8" ht="15" customHeight="1">
      <c r="C10696" s="113" t="b">
        <v>0</v>
      </c>
      <c r="D10696" s="124">
        <v>41270</v>
      </c>
      <c r="E10696" s="115">
        <v>12.669</v>
      </c>
      <c r="F10696" s="115">
        <v>10614</v>
      </c>
      <c r="G10696" s="126">
        <v>0</v>
      </c>
      <c r="H10696" s="126">
        <v>9.1715321785161452E+18</v>
      </c>
    </row>
    <row r="10697" spans="3:8" ht="15" customHeight="1">
      <c r="C10697" s="113" t="b">
        <v>0</v>
      </c>
      <c r="D10697" s="124">
        <v>41271</v>
      </c>
      <c r="E10697" s="115">
        <v>12.834</v>
      </c>
      <c r="F10697" s="115">
        <v>10615</v>
      </c>
      <c r="G10697" s="126">
        <v>0</v>
      </c>
      <c r="H10697" s="126">
        <v>7.0986518054605312E+18</v>
      </c>
    </row>
    <row r="10698" spans="3:8" ht="15" customHeight="1">
      <c r="C10698" s="113" t="b">
        <v>0</v>
      </c>
      <c r="D10698" s="124">
        <v>41272</v>
      </c>
      <c r="E10698" s="115">
        <v>12.926</v>
      </c>
      <c r="F10698" s="115">
        <v>10616</v>
      </c>
      <c r="G10698" s="126">
        <v>0</v>
      </c>
      <c r="H10698" s="126">
        <v>4.7920975413925587E+17</v>
      </c>
    </row>
    <row r="10699" spans="3:8" ht="15" customHeight="1">
      <c r="C10699" s="113" t="b">
        <v>0</v>
      </c>
      <c r="D10699" s="124">
        <v>41273</v>
      </c>
      <c r="E10699" s="115">
        <v>12.930999999999999</v>
      </c>
      <c r="F10699" s="115">
        <v>10617</v>
      </c>
      <c r="G10699" s="126">
        <v>0</v>
      </c>
      <c r="H10699" s="126">
        <v>1.5246386211775164E+19</v>
      </c>
    </row>
    <row r="10700" spans="3:8" ht="15" customHeight="1">
      <c r="C10700" s="113" t="b">
        <v>0</v>
      </c>
      <c r="D10700" s="124">
        <v>41274</v>
      </c>
      <c r="E10700" s="115">
        <v>12.901999999999999</v>
      </c>
      <c r="F10700" s="115">
        <v>10618</v>
      </c>
      <c r="G10700" s="126">
        <v>0</v>
      </c>
      <c r="H10700" s="126">
        <v>3.1292706836733578E+18</v>
      </c>
    </row>
    <row r="10701" spans="3:8" ht="15" customHeight="1">
      <c r="C10701" s="113" t="b">
        <v>0</v>
      </c>
      <c r="D10701" s="124">
        <v>41275</v>
      </c>
      <c r="E10701" s="115">
        <v>12.959</v>
      </c>
      <c r="F10701" s="115">
        <v>10619</v>
      </c>
      <c r="G10701" s="126">
        <v>0</v>
      </c>
      <c r="H10701" s="126">
        <v>1.2724392703143334E+19</v>
      </c>
    </row>
    <row r="10702" spans="3:8" ht="15" customHeight="1">
      <c r="C10702" s="113" t="b">
        <v>0</v>
      </c>
      <c r="D10702" s="124">
        <v>41276</v>
      </c>
      <c r="E10702" s="115">
        <v>12.961</v>
      </c>
      <c r="F10702" s="115">
        <v>10620</v>
      </c>
      <c r="G10702" s="126">
        <v>0</v>
      </c>
      <c r="H10702" s="126">
        <v>6.4198598117232763E+18</v>
      </c>
    </row>
    <row r="10703" spans="3:8" ht="15" customHeight="1">
      <c r="C10703" s="113" t="b">
        <v>0</v>
      </c>
      <c r="D10703" s="124">
        <v>41277</v>
      </c>
      <c r="E10703" s="115">
        <v>13.012</v>
      </c>
      <c r="F10703" s="115">
        <v>10621</v>
      </c>
      <c r="G10703" s="126">
        <v>0</v>
      </c>
      <c r="H10703" s="126">
        <v>5.5512357483020995E+18</v>
      </c>
    </row>
    <row r="10704" spans="3:8" ht="15" customHeight="1">
      <c r="C10704" s="113" t="b">
        <v>0</v>
      </c>
      <c r="D10704" s="124">
        <v>41278</v>
      </c>
      <c r="E10704" s="115">
        <v>13.045</v>
      </c>
      <c r="F10704" s="115">
        <v>10622</v>
      </c>
      <c r="G10704" s="126">
        <v>0</v>
      </c>
      <c r="H10704" s="126">
        <v>8.3127966214148342E+18</v>
      </c>
    </row>
    <row r="10705" spans="3:8" ht="15" customHeight="1">
      <c r="C10705" s="113" t="b">
        <v>0</v>
      </c>
      <c r="D10705" s="124">
        <v>41279</v>
      </c>
      <c r="E10705" s="115">
        <v>13.065</v>
      </c>
      <c r="F10705" s="115">
        <v>10623</v>
      </c>
      <c r="G10705" s="126">
        <v>0</v>
      </c>
      <c r="H10705" s="126">
        <v>1.5156896168760963E+17</v>
      </c>
    </row>
    <row r="10706" spans="3:8" ht="15" customHeight="1">
      <c r="C10706" s="113" t="b">
        <v>0</v>
      </c>
      <c r="D10706" s="124">
        <v>41280</v>
      </c>
      <c r="E10706" s="115">
        <v>13.125999999999999</v>
      </c>
      <c r="F10706" s="115">
        <v>10624</v>
      </c>
      <c r="G10706" s="126">
        <v>0</v>
      </c>
      <c r="H10706" s="126">
        <v>1.6410921935495534E+18</v>
      </c>
    </row>
    <row r="10707" spans="3:8" ht="15" customHeight="1">
      <c r="C10707" s="113" t="b">
        <v>0</v>
      </c>
      <c r="D10707" s="124">
        <v>41281</v>
      </c>
      <c r="E10707" s="115">
        <v>13.202</v>
      </c>
      <c r="F10707" s="115">
        <v>10625</v>
      </c>
      <c r="G10707" s="126">
        <v>0</v>
      </c>
      <c r="H10707" s="126">
        <v>9.1977043726085773E+17</v>
      </c>
    </row>
    <row r="10708" spans="3:8" ht="15" customHeight="1">
      <c r="C10708" s="113" t="b">
        <v>0</v>
      </c>
      <c r="D10708" s="124">
        <v>41282</v>
      </c>
      <c r="E10708" s="115">
        <v>13.194000000000001</v>
      </c>
      <c r="F10708" s="115">
        <v>10626</v>
      </c>
      <c r="G10708" s="126">
        <v>0</v>
      </c>
      <c r="H10708" s="126">
        <v>1.4303261098620752E+19</v>
      </c>
    </row>
    <row r="10709" spans="3:8" ht="15" customHeight="1">
      <c r="C10709" s="113" t="b">
        <v>0</v>
      </c>
      <c r="D10709" s="124">
        <v>41283</v>
      </c>
      <c r="E10709" s="115">
        <v>13.287000000000001</v>
      </c>
      <c r="F10709" s="115">
        <v>10627</v>
      </c>
      <c r="G10709" s="126">
        <v>0</v>
      </c>
      <c r="H10709" s="126">
        <v>1.787182283077351E+19</v>
      </c>
    </row>
    <row r="10710" spans="3:8" ht="15" customHeight="1">
      <c r="C10710" s="113" t="b">
        <v>0</v>
      </c>
      <c r="D10710" s="124">
        <v>41284</v>
      </c>
      <c r="E10710" s="115">
        <v>13.404</v>
      </c>
      <c r="F10710" s="115">
        <v>10628</v>
      </c>
      <c r="G10710" s="126">
        <v>0</v>
      </c>
      <c r="H10710" s="126">
        <v>7.4994902157978982E+18</v>
      </c>
    </row>
    <row r="10711" spans="3:8" ht="15" customHeight="1">
      <c r="C10711" s="113" t="b">
        <v>0</v>
      </c>
      <c r="D10711" s="124">
        <v>41285</v>
      </c>
      <c r="E10711" s="115">
        <v>13.474</v>
      </c>
      <c r="F10711" s="115">
        <v>10629</v>
      </c>
      <c r="G10711" s="126">
        <v>0</v>
      </c>
      <c r="H10711" s="126">
        <v>1.7937429029412897E+19</v>
      </c>
    </row>
    <row r="10712" spans="3:8" ht="15" customHeight="1">
      <c r="C10712" s="113" t="b">
        <v>0</v>
      </c>
      <c r="D10712" s="124">
        <v>41286</v>
      </c>
      <c r="E10712" s="115">
        <v>13.558999999999999</v>
      </c>
      <c r="F10712" s="115">
        <v>10630</v>
      </c>
      <c r="G10712" s="126">
        <v>0</v>
      </c>
      <c r="H10712" s="126">
        <v>1.6923874857149231E+19</v>
      </c>
    </row>
    <row r="10713" spans="3:8" ht="15" customHeight="1">
      <c r="C10713" s="113" t="b">
        <v>0</v>
      </c>
      <c r="D10713" s="124">
        <v>41287</v>
      </c>
      <c r="E10713" s="115">
        <v>13.609</v>
      </c>
      <c r="F10713" s="115">
        <v>10631</v>
      </c>
      <c r="G10713" s="126">
        <v>0</v>
      </c>
      <c r="H10713" s="126">
        <v>1.4875168872557494E+19</v>
      </c>
    </row>
    <row r="10714" spans="3:8" ht="15" customHeight="1">
      <c r="C10714" s="113" t="b">
        <v>0</v>
      </c>
      <c r="D10714" s="124">
        <v>41288</v>
      </c>
      <c r="E10714" s="115">
        <v>13.625</v>
      </c>
      <c r="F10714" s="115">
        <v>10632</v>
      </c>
      <c r="G10714" s="126">
        <v>0</v>
      </c>
      <c r="H10714" s="126">
        <v>9.3697954873710858E+18</v>
      </c>
    </row>
    <row r="10715" spans="3:8" ht="15" customHeight="1">
      <c r="C10715" s="113" t="b">
        <v>0</v>
      </c>
      <c r="D10715" s="124">
        <v>41289</v>
      </c>
      <c r="E10715" s="115">
        <v>13.733000000000001</v>
      </c>
      <c r="F10715" s="115">
        <v>10633</v>
      </c>
      <c r="G10715" s="126">
        <v>0</v>
      </c>
      <c r="H10715" s="126">
        <v>1.2915987103748352E+19</v>
      </c>
    </row>
    <row r="10716" spans="3:8" ht="15" customHeight="1">
      <c r="C10716" s="113" t="b">
        <v>0</v>
      </c>
      <c r="D10716" s="124">
        <v>41290</v>
      </c>
      <c r="E10716" s="115">
        <v>13.823</v>
      </c>
      <c r="F10716" s="115">
        <v>10634</v>
      </c>
      <c r="G10716" s="126">
        <v>0</v>
      </c>
      <c r="H10716" s="126">
        <v>1.5837062796154997E+19</v>
      </c>
    </row>
    <row r="10717" spans="3:8" ht="15" customHeight="1">
      <c r="C10717" s="113" t="b">
        <v>0</v>
      </c>
      <c r="D10717" s="124">
        <v>41291</v>
      </c>
      <c r="E10717" s="115">
        <v>13.912000000000001</v>
      </c>
      <c r="F10717" s="115">
        <v>10635</v>
      </c>
      <c r="G10717" s="126">
        <v>0</v>
      </c>
      <c r="H10717" s="126">
        <v>3.9301721024877548E+18</v>
      </c>
    </row>
    <row r="10718" spans="3:8" ht="15" customHeight="1">
      <c r="C10718" s="113" t="b">
        <v>0</v>
      </c>
      <c r="D10718" s="124">
        <v>41292</v>
      </c>
      <c r="E10718" s="115">
        <v>13.88</v>
      </c>
      <c r="F10718" s="115">
        <v>10636</v>
      </c>
      <c r="G10718" s="126">
        <v>0</v>
      </c>
      <c r="H10718" s="126">
        <v>2.4572537936070851E+18</v>
      </c>
    </row>
    <row r="10719" spans="3:8" ht="15" customHeight="1">
      <c r="C10719" s="113" t="b">
        <v>0</v>
      </c>
      <c r="D10719" s="124">
        <v>41293</v>
      </c>
      <c r="E10719" s="115">
        <v>13.971</v>
      </c>
      <c r="F10719" s="115">
        <v>10637</v>
      </c>
      <c r="G10719" s="126">
        <v>0</v>
      </c>
      <c r="H10719" s="126">
        <v>7.6511135827889521E+18</v>
      </c>
    </row>
    <row r="10720" spans="3:8" ht="15" customHeight="1">
      <c r="C10720" s="113" t="b">
        <v>0</v>
      </c>
      <c r="D10720" s="124">
        <v>41294</v>
      </c>
      <c r="E10720" s="115">
        <v>14.012</v>
      </c>
      <c r="F10720" s="115">
        <v>10638</v>
      </c>
      <c r="G10720" s="126">
        <v>0</v>
      </c>
      <c r="H10720" s="126">
        <v>1.7393086313857618E+19</v>
      </c>
    </row>
    <row r="10721" spans="3:8" ht="15" customHeight="1">
      <c r="C10721" s="113" t="b">
        <v>0</v>
      </c>
      <c r="D10721" s="124">
        <v>41295</v>
      </c>
      <c r="E10721" s="115">
        <v>14.032</v>
      </c>
      <c r="F10721" s="115">
        <v>10639</v>
      </c>
      <c r="G10721" s="126">
        <v>0</v>
      </c>
      <c r="H10721" s="126">
        <v>1.2930703492070076E+19</v>
      </c>
    </row>
    <row r="10722" spans="3:8" ht="15" customHeight="1">
      <c r="C10722" s="113" t="b">
        <v>0</v>
      </c>
      <c r="D10722" s="124">
        <v>41296</v>
      </c>
      <c r="E10722" s="115">
        <v>13.981</v>
      </c>
      <c r="F10722" s="115">
        <v>10640</v>
      </c>
      <c r="G10722" s="126">
        <v>0</v>
      </c>
      <c r="H10722" s="126">
        <v>1.3730373363429945E+19</v>
      </c>
    </row>
    <row r="10723" spans="3:8" ht="15" customHeight="1">
      <c r="C10723" s="113" t="b">
        <v>0</v>
      </c>
      <c r="D10723" s="124">
        <v>41297</v>
      </c>
      <c r="E10723" s="115">
        <v>14.015000000000001</v>
      </c>
      <c r="F10723" s="115">
        <v>10641</v>
      </c>
      <c r="G10723" s="126">
        <v>0</v>
      </c>
      <c r="H10723" s="126">
        <v>6.4013785039010957E+17</v>
      </c>
    </row>
    <row r="10724" spans="3:8" ht="15" customHeight="1">
      <c r="C10724" s="113" t="b">
        <v>0</v>
      </c>
      <c r="D10724" s="124">
        <v>41298</v>
      </c>
      <c r="E10724" s="115">
        <v>14.082000000000001</v>
      </c>
      <c r="F10724" s="115">
        <v>10642</v>
      </c>
      <c r="G10724" s="126">
        <v>0</v>
      </c>
      <c r="H10724" s="126">
        <v>1.1561463115952876E+18</v>
      </c>
    </row>
    <row r="10725" spans="3:8" ht="15" customHeight="1">
      <c r="C10725" s="113" t="b">
        <v>0</v>
      </c>
      <c r="D10725" s="124">
        <v>41299</v>
      </c>
      <c r="E10725" s="115">
        <v>14.222</v>
      </c>
      <c r="F10725" s="115">
        <v>10643</v>
      </c>
      <c r="G10725" s="126">
        <v>0</v>
      </c>
      <c r="H10725" s="126">
        <v>9.4290373807455757E+17</v>
      </c>
    </row>
    <row r="10726" spans="3:8" ht="15" customHeight="1">
      <c r="C10726" s="113" t="b">
        <v>0</v>
      </c>
      <c r="D10726" s="124">
        <v>41300</v>
      </c>
      <c r="E10726" s="115">
        <v>14.204000000000001</v>
      </c>
      <c r="F10726" s="115">
        <v>10644</v>
      </c>
      <c r="G10726" s="126">
        <v>0</v>
      </c>
      <c r="H10726" s="126">
        <v>1.5149389214446727E+19</v>
      </c>
    </row>
    <row r="10727" spans="3:8" ht="15" customHeight="1">
      <c r="C10727" s="113" t="b">
        <v>0</v>
      </c>
      <c r="D10727" s="124">
        <v>41301</v>
      </c>
      <c r="E10727" s="115">
        <v>14.243</v>
      </c>
      <c r="F10727" s="115">
        <v>10645</v>
      </c>
      <c r="G10727" s="126">
        <v>0</v>
      </c>
      <c r="H10727" s="126">
        <v>1.3703924495016114E+19</v>
      </c>
    </row>
    <row r="10728" spans="3:8" ht="15" customHeight="1">
      <c r="C10728" s="113" t="b">
        <v>0</v>
      </c>
      <c r="D10728" s="124">
        <v>41302</v>
      </c>
      <c r="E10728" s="115">
        <v>14.285</v>
      </c>
      <c r="F10728" s="115">
        <v>10646</v>
      </c>
      <c r="G10728" s="126">
        <v>0</v>
      </c>
      <c r="H10728" s="126">
        <v>1.1165529585009082E+19</v>
      </c>
    </row>
    <row r="10729" spans="3:8" ht="15" customHeight="1">
      <c r="C10729" s="113" t="b">
        <v>0</v>
      </c>
      <c r="D10729" s="124">
        <v>41303</v>
      </c>
      <c r="E10729" s="115">
        <v>14.311999999999999</v>
      </c>
      <c r="F10729" s="115">
        <v>10647</v>
      </c>
      <c r="G10729" s="126">
        <v>0</v>
      </c>
      <c r="H10729" s="126">
        <v>9.214628005642752E+18</v>
      </c>
    </row>
    <row r="10730" spans="3:8" ht="15" customHeight="1">
      <c r="C10730" s="113" t="b">
        <v>0</v>
      </c>
      <c r="D10730" s="124">
        <v>41304</v>
      </c>
      <c r="E10730" s="115">
        <v>14.281000000000001</v>
      </c>
      <c r="F10730" s="115">
        <v>10648</v>
      </c>
      <c r="G10730" s="126">
        <v>0</v>
      </c>
      <c r="H10730" s="126">
        <v>1.2568389880845251E+19</v>
      </c>
    </row>
    <row r="10731" spans="3:8" ht="15" customHeight="1">
      <c r="C10731" s="113" t="b">
        <v>0</v>
      </c>
      <c r="D10731" s="124">
        <v>41305</v>
      </c>
      <c r="E10731" s="115">
        <v>14.272</v>
      </c>
      <c r="F10731" s="115">
        <v>10649</v>
      </c>
      <c r="G10731" s="126">
        <v>0</v>
      </c>
      <c r="H10731" s="126">
        <v>7.4172613895208346E+17</v>
      </c>
    </row>
    <row r="10732" spans="3:8" ht="15" customHeight="1">
      <c r="C10732" s="113" t="b">
        <v>0</v>
      </c>
      <c r="D10732" s="124">
        <v>41306</v>
      </c>
      <c r="E10732" s="115">
        <v>14.378</v>
      </c>
      <c r="F10732" s="115">
        <v>10650</v>
      </c>
      <c r="G10732" s="126">
        <v>0</v>
      </c>
      <c r="H10732" s="126">
        <v>8.5258922526769121E+18</v>
      </c>
    </row>
    <row r="10733" spans="3:8" ht="15" customHeight="1">
      <c r="C10733" s="113" t="b">
        <v>0</v>
      </c>
      <c r="D10733" s="124">
        <v>41307</v>
      </c>
      <c r="E10733" s="115">
        <v>14.335000000000001</v>
      </c>
      <c r="F10733" s="115">
        <v>10651</v>
      </c>
      <c r="G10733" s="126">
        <v>0</v>
      </c>
      <c r="H10733" s="126">
        <v>5.1627671659528479E+18</v>
      </c>
    </row>
    <row r="10734" spans="3:8" ht="15" customHeight="1">
      <c r="C10734" s="113" t="b">
        <v>0</v>
      </c>
      <c r="D10734" s="124">
        <v>41308</v>
      </c>
      <c r="E10734" s="115">
        <v>14.411</v>
      </c>
      <c r="F10734" s="115">
        <v>10652</v>
      </c>
      <c r="G10734" s="126">
        <v>0</v>
      </c>
      <c r="H10734" s="126">
        <v>1.384740994681283E+19</v>
      </c>
    </row>
    <row r="10735" spans="3:8" ht="15" customHeight="1">
      <c r="C10735" s="113" t="b">
        <v>0</v>
      </c>
      <c r="D10735" s="124">
        <v>41309</v>
      </c>
      <c r="E10735" s="115">
        <v>14.484</v>
      </c>
      <c r="F10735" s="115">
        <v>10653</v>
      </c>
      <c r="G10735" s="126">
        <v>0</v>
      </c>
      <c r="H10735" s="126">
        <v>7.344394845514176E+17</v>
      </c>
    </row>
    <row r="10736" spans="3:8" ht="15" customHeight="1">
      <c r="C10736" s="113" t="b">
        <v>0</v>
      </c>
      <c r="D10736" s="124">
        <v>41310</v>
      </c>
      <c r="E10736" s="115">
        <v>14.404999999999999</v>
      </c>
      <c r="F10736" s="115">
        <v>10654</v>
      </c>
      <c r="G10736" s="126">
        <v>0</v>
      </c>
      <c r="H10736" s="126">
        <v>1.7286388537224055E+19</v>
      </c>
    </row>
    <row r="10737" spans="3:8" ht="15" customHeight="1">
      <c r="C10737" s="113" t="b">
        <v>0</v>
      </c>
      <c r="D10737" s="124">
        <v>41311</v>
      </c>
      <c r="E10737" s="115">
        <v>14.37</v>
      </c>
      <c r="F10737" s="115">
        <v>10655</v>
      </c>
      <c r="G10737" s="126">
        <v>0</v>
      </c>
      <c r="H10737" s="126">
        <v>2.7439353791247939E+18</v>
      </c>
    </row>
    <row r="10738" spans="3:8" ht="15" customHeight="1">
      <c r="C10738" s="113" t="b">
        <v>0</v>
      </c>
      <c r="D10738" s="124">
        <v>41312</v>
      </c>
      <c r="E10738" s="115">
        <v>14.467000000000001</v>
      </c>
      <c r="F10738" s="115">
        <v>10656</v>
      </c>
      <c r="G10738" s="126">
        <v>0</v>
      </c>
      <c r="H10738" s="126">
        <v>1.0039263162232577E+18</v>
      </c>
    </row>
    <row r="10739" spans="3:8" ht="15" customHeight="1">
      <c r="C10739" s="113" t="b">
        <v>0</v>
      </c>
      <c r="D10739" s="124">
        <v>41313</v>
      </c>
      <c r="E10739" s="115">
        <v>14.592000000000001</v>
      </c>
      <c r="F10739" s="115">
        <v>10657</v>
      </c>
      <c r="G10739" s="126">
        <v>0</v>
      </c>
      <c r="H10739" s="126">
        <v>1.2572960271412947E+19</v>
      </c>
    </row>
    <row r="10740" spans="3:8" ht="15" customHeight="1">
      <c r="C10740" s="113" t="b">
        <v>0</v>
      </c>
      <c r="D10740" s="124">
        <v>41314</v>
      </c>
      <c r="E10740" s="115">
        <v>14.625</v>
      </c>
      <c r="F10740" s="115">
        <v>10658</v>
      </c>
      <c r="G10740" s="126">
        <v>0</v>
      </c>
      <c r="H10740" s="126">
        <v>8.3867276382791772E+18</v>
      </c>
    </row>
    <row r="10741" spans="3:8" ht="15" customHeight="1">
      <c r="C10741" s="113" t="b">
        <v>0</v>
      </c>
      <c r="D10741" s="124">
        <v>41315</v>
      </c>
      <c r="E10741" s="115">
        <v>14.614000000000001</v>
      </c>
      <c r="F10741" s="115">
        <v>10659</v>
      </c>
      <c r="G10741" s="126">
        <v>0</v>
      </c>
      <c r="H10741" s="126">
        <v>2.6424677962097597E+18</v>
      </c>
    </row>
    <row r="10742" spans="3:8" ht="15" customHeight="1">
      <c r="C10742" s="113" t="b">
        <v>0</v>
      </c>
      <c r="D10742" s="124">
        <v>41316</v>
      </c>
      <c r="E10742" s="115">
        <v>14.611000000000001</v>
      </c>
      <c r="F10742" s="115">
        <v>10660</v>
      </c>
      <c r="G10742" s="126">
        <v>0</v>
      </c>
      <c r="H10742" s="126">
        <v>9.0980343344923023E+18</v>
      </c>
    </row>
    <row r="10743" spans="3:8" ht="15" customHeight="1">
      <c r="C10743" s="113" t="b">
        <v>0</v>
      </c>
      <c r="D10743" s="124">
        <v>41317</v>
      </c>
      <c r="E10743" s="115">
        <v>14.696999999999999</v>
      </c>
      <c r="F10743" s="115">
        <v>10661</v>
      </c>
      <c r="G10743" s="126">
        <v>0</v>
      </c>
      <c r="H10743" s="126">
        <v>1.7535555909520861E+19</v>
      </c>
    </row>
    <row r="10744" spans="3:8" ht="15" customHeight="1">
      <c r="C10744" s="113" t="b">
        <v>0</v>
      </c>
      <c r="D10744" s="124">
        <v>41318</v>
      </c>
      <c r="E10744" s="115">
        <v>14.728999999999999</v>
      </c>
      <c r="F10744" s="115">
        <v>10662</v>
      </c>
      <c r="G10744" s="126">
        <v>0</v>
      </c>
      <c r="H10744" s="126">
        <v>1.6494426818224394E+19</v>
      </c>
    </row>
    <row r="10745" spans="3:8" ht="15" customHeight="1">
      <c r="C10745" s="113" t="b">
        <v>0</v>
      </c>
      <c r="D10745" s="124">
        <v>41319</v>
      </c>
      <c r="E10745" s="115">
        <v>14.763999999999999</v>
      </c>
      <c r="F10745" s="115">
        <v>10663</v>
      </c>
      <c r="G10745" s="126">
        <v>0</v>
      </c>
      <c r="H10745" s="126">
        <v>9.2146732983276186E+18</v>
      </c>
    </row>
    <row r="10746" spans="3:8" ht="15" customHeight="1">
      <c r="C10746" s="113" t="b">
        <v>0</v>
      </c>
      <c r="D10746" s="124">
        <v>41320</v>
      </c>
      <c r="E10746" s="115">
        <v>14.771000000000001</v>
      </c>
      <c r="F10746" s="115">
        <v>10664</v>
      </c>
      <c r="G10746" s="126">
        <v>0</v>
      </c>
      <c r="H10746" s="126">
        <v>1.8221442969487612E+19</v>
      </c>
    </row>
    <row r="10747" spans="3:8" ht="15" customHeight="1">
      <c r="C10747" s="113" t="b">
        <v>0</v>
      </c>
      <c r="D10747" s="124">
        <v>41321</v>
      </c>
      <c r="E10747" s="115">
        <v>14.816000000000001</v>
      </c>
      <c r="F10747" s="115">
        <v>10665</v>
      </c>
      <c r="G10747" s="126">
        <v>0</v>
      </c>
      <c r="H10747" s="126">
        <v>1.0384214067745399E+19</v>
      </c>
    </row>
    <row r="10748" spans="3:8" ht="15" customHeight="1">
      <c r="C10748" s="113" t="b">
        <v>0</v>
      </c>
      <c r="D10748" s="124">
        <v>41322</v>
      </c>
      <c r="E10748" s="115">
        <v>14.917999999999999</v>
      </c>
      <c r="F10748" s="115">
        <v>10666</v>
      </c>
      <c r="G10748" s="126">
        <v>0</v>
      </c>
      <c r="H10748" s="126">
        <v>7.5884318031678874E+18</v>
      </c>
    </row>
    <row r="10749" spans="3:8" ht="15" customHeight="1">
      <c r="C10749" s="113" t="b">
        <v>0</v>
      </c>
      <c r="D10749" s="124">
        <v>41323</v>
      </c>
      <c r="E10749" s="115">
        <v>14.833</v>
      </c>
      <c r="F10749" s="115">
        <v>10667</v>
      </c>
      <c r="G10749" s="126">
        <v>0</v>
      </c>
      <c r="H10749" s="126">
        <v>1.120918213218125E+19</v>
      </c>
    </row>
    <row r="10750" spans="3:8" ht="15" customHeight="1">
      <c r="C10750" s="113" t="b">
        <v>0</v>
      </c>
      <c r="D10750" s="124">
        <v>41324</v>
      </c>
      <c r="E10750" s="115">
        <v>14.802</v>
      </c>
      <c r="F10750" s="115">
        <v>10668</v>
      </c>
      <c r="G10750" s="126">
        <v>0</v>
      </c>
      <c r="H10750" s="126">
        <v>5.9013629959290378E+18</v>
      </c>
    </row>
    <row r="10751" spans="3:8" ht="15" customHeight="1">
      <c r="C10751" s="113" t="b">
        <v>0</v>
      </c>
      <c r="D10751" s="124">
        <v>41325</v>
      </c>
      <c r="E10751" s="115">
        <v>14.798</v>
      </c>
      <c r="F10751" s="115">
        <v>10669</v>
      </c>
      <c r="G10751" s="126">
        <v>0</v>
      </c>
      <c r="H10751" s="126">
        <v>1.289078763893605E+19</v>
      </c>
    </row>
    <row r="10752" spans="3:8" ht="15" customHeight="1">
      <c r="C10752" s="113" t="b">
        <v>0</v>
      </c>
      <c r="D10752" s="124">
        <v>41326</v>
      </c>
      <c r="E10752" s="115">
        <v>14.827999999999999</v>
      </c>
      <c r="F10752" s="115">
        <v>10670</v>
      </c>
      <c r="G10752" s="126">
        <v>0</v>
      </c>
      <c r="H10752" s="126">
        <v>1.4740021315556379E+19</v>
      </c>
    </row>
    <row r="10753" spans="3:8" ht="15" customHeight="1">
      <c r="C10753" s="113" t="b">
        <v>0</v>
      </c>
      <c r="D10753" s="124">
        <v>41327</v>
      </c>
      <c r="E10753" s="115">
        <v>14.8</v>
      </c>
      <c r="F10753" s="115">
        <v>10671</v>
      </c>
      <c r="G10753" s="126">
        <v>0</v>
      </c>
      <c r="H10753" s="126">
        <v>2.3471923823422469E+18</v>
      </c>
    </row>
    <row r="10754" spans="3:8" ht="15" customHeight="1">
      <c r="C10754" s="113" t="b">
        <v>0</v>
      </c>
      <c r="D10754" s="124">
        <v>41328</v>
      </c>
      <c r="E10754" s="115">
        <v>14.82</v>
      </c>
      <c r="F10754" s="115">
        <v>10672</v>
      </c>
      <c r="G10754" s="126">
        <v>0</v>
      </c>
      <c r="H10754" s="126">
        <v>1.0089245817111462E+19</v>
      </c>
    </row>
    <row r="10755" spans="3:8" ht="15" customHeight="1">
      <c r="C10755" s="113" t="b">
        <v>0</v>
      </c>
      <c r="D10755" s="124">
        <v>41329</v>
      </c>
      <c r="E10755" s="115">
        <v>14.987</v>
      </c>
      <c r="F10755" s="115">
        <v>10673</v>
      </c>
      <c r="G10755" s="126">
        <v>0</v>
      </c>
      <c r="H10755" s="126">
        <v>9.8308498412845363E+18</v>
      </c>
    </row>
    <row r="10756" spans="3:8" ht="15" customHeight="1">
      <c r="C10756" s="113" t="b">
        <v>0</v>
      </c>
      <c r="D10756" s="124">
        <v>41330</v>
      </c>
      <c r="E10756" s="115">
        <v>15.086</v>
      </c>
      <c r="F10756" s="115">
        <v>10674</v>
      </c>
      <c r="G10756" s="126">
        <v>0</v>
      </c>
      <c r="H10756" s="126">
        <v>1.2382744326374062E+19</v>
      </c>
    </row>
    <row r="10757" spans="3:8" ht="15" customHeight="1">
      <c r="C10757" s="113" t="b">
        <v>0</v>
      </c>
      <c r="D10757" s="124">
        <v>41331</v>
      </c>
      <c r="E10757" s="115">
        <v>15.11</v>
      </c>
      <c r="F10757" s="115">
        <v>10675</v>
      </c>
      <c r="G10757" s="126">
        <v>0</v>
      </c>
      <c r="H10757" s="126">
        <v>9.1625772255478579E+18</v>
      </c>
    </row>
    <row r="10758" spans="3:8" ht="15" customHeight="1">
      <c r="C10758" s="113" t="b">
        <v>0</v>
      </c>
      <c r="D10758" s="124">
        <v>41332</v>
      </c>
      <c r="E10758" s="115">
        <v>15.09</v>
      </c>
      <c r="F10758" s="115">
        <v>10676</v>
      </c>
      <c r="G10758" s="126">
        <v>0</v>
      </c>
      <c r="H10758" s="126">
        <v>4.9089280265185126E+18</v>
      </c>
    </row>
    <row r="10759" spans="3:8" ht="15" customHeight="1">
      <c r="C10759" s="113" t="b">
        <v>0</v>
      </c>
      <c r="D10759" s="124">
        <v>41333</v>
      </c>
      <c r="E10759" s="115">
        <v>15.118</v>
      </c>
      <c r="F10759" s="115">
        <v>10677</v>
      </c>
      <c r="G10759" s="126">
        <v>0</v>
      </c>
      <c r="H10759" s="126">
        <v>8.4824880438713037E+18</v>
      </c>
    </row>
    <row r="10760" spans="3:8" ht="15" customHeight="1">
      <c r="C10760" s="113" t="b">
        <v>0</v>
      </c>
      <c r="D10760" s="124">
        <v>41334</v>
      </c>
      <c r="E10760" s="115">
        <v>15.144</v>
      </c>
      <c r="F10760" s="115">
        <v>10678</v>
      </c>
      <c r="G10760" s="126">
        <v>0</v>
      </c>
      <c r="H10760" s="126">
        <v>1.7894078912739258E+19</v>
      </c>
    </row>
    <row r="10761" spans="3:8" ht="15" customHeight="1">
      <c r="C10761" s="113" t="b">
        <v>0</v>
      </c>
      <c r="D10761" s="124">
        <v>41335</v>
      </c>
      <c r="E10761" s="115">
        <v>15.087999999999999</v>
      </c>
      <c r="F10761" s="115">
        <v>10679</v>
      </c>
      <c r="G10761" s="126">
        <v>0</v>
      </c>
      <c r="H10761" s="126">
        <v>4.4904569722836413E+18</v>
      </c>
    </row>
    <row r="10762" spans="3:8" ht="15" customHeight="1">
      <c r="C10762" s="113" t="b">
        <v>0</v>
      </c>
      <c r="D10762" s="124">
        <v>41336</v>
      </c>
      <c r="E10762" s="115">
        <v>15.003</v>
      </c>
      <c r="F10762" s="115">
        <v>10680</v>
      </c>
      <c r="G10762" s="126">
        <v>0</v>
      </c>
      <c r="H10762" s="126">
        <v>1.2092676700359199E+19</v>
      </c>
    </row>
    <row r="10763" spans="3:8" ht="15" customHeight="1">
      <c r="C10763" s="113" t="b">
        <v>0</v>
      </c>
      <c r="D10763" s="124">
        <v>41337</v>
      </c>
      <c r="E10763" s="115">
        <v>14.999000000000001</v>
      </c>
      <c r="F10763" s="115">
        <v>10681</v>
      </c>
      <c r="G10763" s="126">
        <v>0</v>
      </c>
      <c r="H10763" s="126">
        <v>1.6365919428570841E+19</v>
      </c>
    </row>
    <row r="10764" spans="3:8" ht="15" customHeight="1">
      <c r="C10764" s="113" t="b">
        <v>0</v>
      </c>
      <c r="D10764" s="124">
        <v>41338</v>
      </c>
      <c r="E10764" s="115">
        <v>15.000999999999999</v>
      </c>
      <c r="F10764" s="115">
        <v>10682</v>
      </c>
      <c r="G10764" s="126">
        <v>0</v>
      </c>
      <c r="H10764" s="126">
        <v>7.3849927592633149E+18</v>
      </c>
    </row>
    <row r="10765" spans="3:8" ht="15" customHeight="1">
      <c r="C10765" s="113" t="b">
        <v>0</v>
      </c>
      <c r="D10765" s="124">
        <v>41339</v>
      </c>
      <c r="E10765" s="115">
        <v>15</v>
      </c>
      <c r="F10765" s="115">
        <v>10683</v>
      </c>
      <c r="G10765" s="126">
        <v>0</v>
      </c>
      <c r="H10765" s="126">
        <v>1.0631212409234037E+19</v>
      </c>
    </row>
    <row r="10766" spans="3:8" ht="15" customHeight="1">
      <c r="C10766" s="113" t="b">
        <v>0</v>
      </c>
      <c r="D10766" s="124">
        <v>41340</v>
      </c>
      <c r="E10766" s="115">
        <v>15.055</v>
      </c>
      <c r="F10766" s="115">
        <v>10684</v>
      </c>
      <c r="G10766" s="126">
        <v>0</v>
      </c>
      <c r="H10766" s="126">
        <v>4.5458523868197601E+18</v>
      </c>
    </row>
    <row r="10767" spans="3:8" ht="15" customHeight="1">
      <c r="C10767" s="113" t="b">
        <v>0</v>
      </c>
      <c r="D10767" s="124">
        <v>41341</v>
      </c>
      <c r="E10767" s="115">
        <v>15.074999999999999</v>
      </c>
      <c r="F10767" s="115">
        <v>10685</v>
      </c>
      <c r="G10767" s="126">
        <v>0</v>
      </c>
      <c r="H10767" s="126">
        <v>5.0964369674027551E+18</v>
      </c>
    </row>
    <row r="10768" spans="3:8" ht="15" customHeight="1">
      <c r="C10768" s="113" t="b">
        <v>0</v>
      </c>
      <c r="D10768" s="124">
        <v>41342</v>
      </c>
      <c r="E10768" s="115">
        <v>15.089</v>
      </c>
      <c r="F10768" s="115">
        <v>10686</v>
      </c>
      <c r="G10768" s="126">
        <v>0</v>
      </c>
      <c r="H10768" s="126">
        <v>2.1632095464374702E+18</v>
      </c>
    </row>
    <row r="10769" spans="3:8" ht="15" customHeight="1">
      <c r="C10769" s="113" t="b">
        <v>0</v>
      </c>
      <c r="D10769" s="124">
        <v>41343</v>
      </c>
      <c r="E10769" s="115">
        <v>15.067</v>
      </c>
      <c r="F10769" s="115">
        <v>10687</v>
      </c>
      <c r="G10769" s="126">
        <v>0</v>
      </c>
      <c r="H10769" s="126">
        <v>1.5402379658407938E+19</v>
      </c>
    </row>
    <row r="10770" spans="3:8" ht="15" customHeight="1">
      <c r="C10770" s="113" t="b">
        <v>0</v>
      </c>
      <c r="D10770" s="124">
        <v>41344</v>
      </c>
      <c r="E10770" s="115">
        <v>15.172000000000001</v>
      </c>
      <c r="F10770" s="115">
        <v>10688</v>
      </c>
      <c r="G10770" s="126">
        <v>0</v>
      </c>
      <c r="H10770" s="126">
        <v>1.1435191547706427E+19</v>
      </c>
    </row>
    <row r="10771" spans="3:8" ht="15" customHeight="1">
      <c r="C10771" s="113" t="b">
        <v>0</v>
      </c>
      <c r="D10771" s="124">
        <v>41345</v>
      </c>
      <c r="E10771" s="115">
        <v>15.151</v>
      </c>
      <c r="F10771" s="115">
        <v>10689</v>
      </c>
      <c r="G10771" s="126">
        <v>0</v>
      </c>
      <c r="H10771" s="126">
        <v>1.7275709410811177E+19</v>
      </c>
    </row>
    <row r="10772" spans="3:8" ht="15" customHeight="1">
      <c r="C10772" s="113" t="b">
        <v>0</v>
      </c>
      <c r="D10772" s="124">
        <v>41346</v>
      </c>
      <c r="E10772" s="115">
        <v>15.180999999999999</v>
      </c>
      <c r="F10772" s="115">
        <v>10690</v>
      </c>
      <c r="G10772" s="126">
        <v>0</v>
      </c>
      <c r="H10772" s="126">
        <v>2.3114097226693258E+18</v>
      </c>
    </row>
    <row r="10773" spans="3:8" ht="15" customHeight="1">
      <c r="C10773" s="113" t="b">
        <v>0</v>
      </c>
      <c r="D10773" s="124">
        <v>41347</v>
      </c>
      <c r="E10773" s="115">
        <v>15.196</v>
      </c>
      <c r="F10773" s="115">
        <v>10691</v>
      </c>
      <c r="G10773" s="126">
        <v>0</v>
      </c>
      <c r="H10773" s="126">
        <v>1.2400248378524805E+19</v>
      </c>
    </row>
    <row r="10774" spans="3:8" ht="15" customHeight="1">
      <c r="C10774" s="113" t="b">
        <v>0</v>
      </c>
      <c r="D10774" s="124">
        <v>41348</v>
      </c>
      <c r="E10774" s="115">
        <v>15.135999999999999</v>
      </c>
      <c r="F10774" s="115">
        <v>10692</v>
      </c>
      <c r="G10774" s="126">
        <v>0</v>
      </c>
      <c r="H10774" s="126">
        <v>1.9536126461057713E+18</v>
      </c>
    </row>
    <row r="10775" spans="3:8" ht="15" customHeight="1">
      <c r="C10775" s="113" t="b">
        <v>0</v>
      </c>
      <c r="D10775" s="124">
        <v>41349</v>
      </c>
      <c r="E10775" s="115">
        <v>15.129</v>
      </c>
      <c r="F10775" s="115">
        <v>10693</v>
      </c>
      <c r="G10775" s="126">
        <v>0</v>
      </c>
      <c r="H10775" s="126">
        <v>6.7985180212123976E+18</v>
      </c>
    </row>
    <row r="10776" spans="3:8" ht="15" customHeight="1">
      <c r="C10776" s="113" t="b">
        <v>0</v>
      </c>
      <c r="D10776" s="124">
        <v>41350</v>
      </c>
      <c r="E10776" s="115">
        <v>15.137</v>
      </c>
      <c r="F10776" s="115">
        <v>10694</v>
      </c>
      <c r="G10776" s="126">
        <v>0</v>
      </c>
      <c r="H10776" s="126">
        <v>1.2769807164802613E+19</v>
      </c>
    </row>
    <row r="10777" spans="3:8" ht="15" customHeight="1">
      <c r="C10777" s="113" t="b">
        <v>0</v>
      </c>
      <c r="D10777" s="124">
        <v>41351</v>
      </c>
      <c r="E10777" s="115">
        <v>15.09</v>
      </c>
      <c r="F10777" s="115">
        <v>10695</v>
      </c>
      <c r="G10777" s="126">
        <v>0</v>
      </c>
      <c r="H10777" s="126">
        <v>3.3439033528154035E+18</v>
      </c>
    </row>
    <row r="10778" spans="3:8" ht="15" customHeight="1">
      <c r="C10778" s="113" t="b">
        <v>0</v>
      </c>
      <c r="D10778" s="124">
        <v>41352</v>
      </c>
      <c r="E10778" s="115">
        <v>15.119</v>
      </c>
      <c r="F10778" s="115">
        <v>10696</v>
      </c>
      <c r="G10778" s="126">
        <v>0</v>
      </c>
      <c r="H10778" s="126">
        <v>8.2601693863077745E+18</v>
      </c>
    </row>
    <row r="10779" spans="3:8" ht="15" customHeight="1">
      <c r="C10779" s="113" t="b">
        <v>0</v>
      </c>
      <c r="D10779" s="124">
        <v>41353</v>
      </c>
      <c r="E10779" s="115">
        <v>15.037000000000001</v>
      </c>
      <c r="F10779" s="115">
        <v>10697</v>
      </c>
      <c r="G10779" s="126">
        <v>0</v>
      </c>
      <c r="H10779" s="126">
        <v>1.754683738051671E+19</v>
      </c>
    </row>
    <row r="10780" spans="3:8" ht="15" customHeight="1">
      <c r="C10780" s="113" t="b">
        <v>0</v>
      </c>
      <c r="D10780" s="124">
        <v>41354</v>
      </c>
      <c r="E10780" s="115">
        <v>15.013</v>
      </c>
      <c r="F10780" s="115">
        <v>10698</v>
      </c>
      <c r="G10780" s="126">
        <v>0</v>
      </c>
      <c r="H10780" s="126">
        <v>1.5094849354163427E+19</v>
      </c>
    </row>
    <row r="10781" spans="3:8" ht="15" customHeight="1">
      <c r="C10781" s="113" t="b">
        <v>0</v>
      </c>
      <c r="D10781" s="124">
        <v>41355</v>
      </c>
      <c r="E10781" s="115">
        <v>14.97</v>
      </c>
      <c r="F10781" s="115">
        <v>10699</v>
      </c>
      <c r="G10781" s="126">
        <v>0</v>
      </c>
      <c r="H10781" s="126">
        <v>6.9110271029981645E+18</v>
      </c>
    </row>
    <row r="10782" spans="3:8" ht="15" customHeight="1">
      <c r="C10782" s="113" t="b">
        <v>0</v>
      </c>
      <c r="D10782" s="124">
        <v>41356</v>
      </c>
      <c r="E10782" s="115">
        <v>14.923999999999999</v>
      </c>
      <c r="F10782" s="115">
        <v>10700</v>
      </c>
      <c r="G10782" s="126">
        <v>0</v>
      </c>
      <c r="H10782" s="126">
        <v>1.2157378160276476E+19</v>
      </c>
    </row>
    <row r="10783" spans="3:8" ht="15" customHeight="1">
      <c r="C10783" s="113" t="b">
        <v>0</v>
      </c>
      <c r="D10783" s="124">
        <v>41357</v>
      </c>
      <c r="E10783" s="115">
        <v>14.866</v>
      </c>
      <c r="F10783" s="115">
        <v>10701</v>
      </c>
      <c r="G10783" s="126">
        <v>0</v>
      </c>
      <c r="H10783" s="126">
        <v>8.7736794818493204E+18</v>
      </c>
    </row>
    <row r="10784" spans="3:8" ht="15" customHeight="1">
      <c r="C10784" s="113" t="b">
        <v>0</v>
      </c>
      <c r="D10784" s="124">
        <v>41358</v>
      </c>
      <c r="E10784" s="115">
        <v>14.884</v>
      </c>
      <c r="F10784" s="115">
        <v>10702</v>
      </c>
      <c r="G10784" s="126">
        <v>0</v>
      </c>
      <c r="H10784" s="126">
        <v>2.895864204058046E+18</v>
      </c>
    </row>
    <row r="10785" spans="3:8" ht="15" customHeight="1">
      <c r="C10785" s="113" t="b">
        <v>0</v>
      </c>
      <c r="D10785" s="124">
        <v>41359</v>
      </c>
      <c r="E10785" s="115">
        <v>14.962</v>
      </c>
      <c r="F10785" s="115">
        <v>10703</v>
      </c>
      <c r="G10785" s="126">
        <v>0</v>
      </c>
      <c r="H10785" s="126">
        <v>1.0473431474038993E+19</v>
      </c>
    </row>
    <row r="10786" spans="3:8" ht="15" customHeight="1">
      <c r="C10786" s="113" t="b">
        <v>0</v>
      </c>
      <c r="D10786" s="124">
        <v>41360</v>
      </c>
      <c r="E10786" s="115">
        <v>14.935</v>
      </c>
      <c r="F10786" s="115">
        <v>10704</v>
      </c>
      <c r="G10786" s="126">
        <v>0</v>
      </c>
      <c r="H10786" s="126">
        <v>1.6676447490088634E+19</v>
      </c>
    </row>
    <row r="10787" spans="3:8" ht="15" customHeight="1">
      <c r="C10787" s="113" t="b">
        <v>0</v>
      </c>
      <c r="D10787" s="124">
        <v>41361</v>
      </c>
      <c r="E10787" s="115">
        <v>14.901999999999999</v>
      </c>
      <c r="F10787" s="115">
        <v>10705</v>
      </c>
      <c r="G10787" s="126">
        <v>0</v>
      </c>
      <c r="H10787" s="126">
        <v>1.6545992815883426E+19</v>
      </c>
    </row>
    <row r="10788" spans="3:8" ht="15" customHeight="1">
      <c r="C10788" s="113" t="b">
        <v>0</v>
      </c>
      <c r="D10788" s="124">
        <v>41362</v>
      </c>
      <c r="E10788" s="115">
        <v>14.948</v>
      </c>
      <c r="F10788" s="115">
        <v>10706</v>
      </c>
      <c r="G10788" s="126">
        <v>0</v>
      </c>
      <c r="H10788" s="126">
        <v>4.6119131321181532E+18</v>
      </c>
    </row>
    <row r="10789" spans="3:8" ht="15" customHeight="1">
      <c r="C10789" s="113" t="b">
        <v>0</v>
      </c>
      <c r="D10789" s="124">
        <v>41363</v>
      </c>
      <c r="E10789" s="115">
        <v>14.888999999999999</v>
      </c>
      <c r="F10789" s="115">
        <v>10707</v>
      </c>
      <c r="G10789" s="126">
        <v>0</v>
      </c>
      <c r="H10789" s="126">
        <v>5.426897832499457E+18</v>
      </c>
    </row>
    <row r="10790" spans="3:8" ht="15" customHeight="1">
      <c r="C10790" s="113" t="b">
        <v>0</v>
      </c>
      <c r="D10790" s="124">
        <v>41364</v>
      </c>
      <c r="E10790" s="115">
        <v>14.831</v>
      </c>
      <c r="F10790" s="115">
        <v>10708</v>
      </c>
      <c r="G10790" s="126">
        <v>0</v>
      </c>
      <c r="H10790" s="126">
        <v>1.5601326528769274E+19</v>
      </c>
    </row>
    <row r="10791" spans="3:8" ht="15" customHeight="1">
      <c r="C10791" s="113" t="b">
        <v>0</v>
      </c>
      <c r="D10791" s="124">
        <v>41365</v>
      </c>
      <c r="E10791" s="115">
        <v>14.787000000000001</v>
      </c>
      <c r="F10791" s="115">
        <v>10709</v>
      </c>
      <c r="G10791" s="126">
        <v>0</v>
      </c>
      <c r="H10791" s="126">
        <v>8.1531516181769841E+18</v>
      </c>
    </row>
    <row r="10792" spans="3:8" ht="15" customHeight="1">
      <c r="C10792" s="113" t="b">
        <v>0</v>
      </c>
      <c r="D10792" s="124">
        <v>41366</v>
      </c>
      <c r="E10792" s="115">
        <v>14.768000000000001</v>
      </c>
      <c r="F10792" s="115">
        <v>10710</v>
      </c>
      <c r="G10792" s="126">
        <v>0</v>
      </c>
      <c r="H10792" s="126">
        <v>1.3160236340803103E+19</v>
      </c>
    </row>
    <row r="10793" spans="3:8" ht="15" customHeight="1">
      <c r="C10793" s="113" t="b">
        <v>0</v>
      </c>
      <c r="D10793" s="124">
        <v>41367</v>
      </c>
      <c r="E10793" s="115">
        <v>14.722</v>
      </c>
      <c r="F10793" s="115">
        <v>10711</v>
      </c>
      <c r="G10793" s="126">
        <v>0</v>
      </c>
      <c r="H10793" s="126">
        <v>1.5105701159048186E+19</v>
      </c>
    </row>
    <row r="10794" spans="3:8" ht="15" customHeight="1">
      <c r="C10794" s="113" t="b">
        <v>0</v>
      </c>
      <c r="D10794" s="124">
        <v>41368</v>
      </c>
      <c r="E10794" s="115">
        <v>14.647</v>
      </c>
      <c r="F10794" s="115">
        <v>10712</v>
      </c>
      <c r="G10794" s="126">
        <v>0</v>
      </c>
      <c r="H10794" s="126">
        <v>1.0296354472184545E+19</v>
      </c>
    </row>
    <row r="10795" spans="3:8" ht="15" customHeight="1">
      <c r="C10795" s="113" t="b">
        <v>0</v>
      </c>
      <c r="D10795" s="124">
        <v>41369</v>
      </c>
      <c r="E10795" s="115">
        <v>14.616</v>
      </c>
      <c r="F10795" s="115">
        <v>10713</v>
      </c>
      <c r="G10795" s="126">
        <v>0</v>
      </c>
      <c r="H10795" s="126">
        <v>2.5068790515556669E+18</v>
      </c>
    </row>
    <row r="10796" spans="3:8" ht="15" customHeight="1">
      <c r="C10796" s="113" t="b">
        <v>0</v>
      </c>
      <c r="D10796" s="124">
        <v>41370</v>
      </c>
      <c r="E10796" s="115">
        <v>14.743</v>
      </c>
      <c r="F10796" s="115">
        <v>10714</v>
      </c>
      <c r="G10796" s="126">
        <v>0</v>
      </c>
      <c r="H10796" s="126">
        <v>1.6785066386509635E+18</v>
      </c>
    </row>
    <row r="10797" spans="3:8" ht="15" customHeight="1">
      <c r="C10797" s="113" t="b">
        <v>0</v>
      </c>
      <c r="D10797" s="124">
        <v>41371</v>
      </c>
      <c r="E10797" s="115">
        <v>14.673</v>
      </c>
      <c r="F10797" s="115">
        <v>10715</v>
      </c>
      <c r="G10797" s="126">
        <v>0</v>
      </c>
      <c r="H10797" s="126">
        <v>8.7657608847825029E+18</v>
      </c>
    </row>
    <row r="10798" spans="3:8" ht="15" customHeight="1">
      <c r="C10798" s="113" t="b">
        <v>0</v>
      </c>
      <c r="D10798" s="124">
        <v>41372</v>
      </c>
      <c r="E10798" s="115">
        <v>14.622999999999999</v>
      </c>
      <c r="F10798" s="115">
        <v>10716</v>
      </c>
      <c r="G10798" s="126">
        <v>0</v>
      </c>
      <c r="H10798" s="126">
        <v>2.3219779589301105E+18</v>
      </c>
    </row>
    <row r="10799" spans="3:8" ht="15" customHeight="1">
      <c r="C10799" s="113" t="b">
        <v>0</v>
      </c>
      <c r="D10799" s="124">
        <v>41373</v>
      </c>
      <c r="E10799" s="115">
        <v>14.622</v>
      </c>
      <c r="F10799" s="115">
        <v>10717</v>
      </c>
      <c r="G10799" s="126">
        <v>0</v>
      </c>
      <c r="H10799" s="126">
        <v>1.1683960389635095E+19</v>
      </c>
    </row>
    <row r="10800" spans="3:8" ht="15" customHeight="1">
      <c r="C10800" s="113" t="b">
        <v>0</v>
      </c>
      <c r="D10800" s="124">
        <v>41374</v>
      </c>
      <c r="E10800" s="115">
        <v>14.593</v>
      </c>
      <c r="F10800" s="115">
        <v>10718</v>
      </c>
      <c r="G10800" s="126">
        <v>0</v>
      </c>
      <c r="H10800" s="126">
        <v>1.6097831789930248E+19</v>
      </c>
    </row>
    <row r="10801" spans="3:8" ht="15" customHeight="1">
      <c r="C10801" s="113" t="b">
        <v>0</v>
      </c>
      <c r="D10801" s="124">
        <v>41375</v>
      </c>
      <c r="E10801" s="115">
        <v>14.576000000000001</v>
      </c>
      <c r="F10801" s="115">
        <v>10719</v>
      </c>
      <c r="G10801" s="126">
        <v>0</v>
      </c>
      <c r="H10801" s="126">
        <v>1.7472911957049631E+19</v>
      </c>
    </row>
    <row r="10802" spans="3:8" ht="15" customHeight="1">
      <c r="C10802" s="113" t="b">
        <v>0</v>
      </c>
      <c r="D10802" s="124">
        <v>41376</v>
      </c>
      <c r="E10802" s="115">
        <v>14.542</v>
      </c>
      <c r="F10802" s="115">
        <v>10720</v>
      </c>
      <c r="G10802" s="126">
        <v>0</v>
      </c>
      <c r="H10802" s="126">
        <v>1.0381255110091899E+19</v>
      </c>
    </row>
    <row r="10803" spans="3:8" ht="15" customHeight="1">
      <c r="C10803" s="113" t="b">
        <v>0</v>
      </c>
      <c r="D10803" s="124">
        <v>41377</v>
      </c>
      <c r="E10803" s="115">
        <v>14.497</v>
      </c>
      <c r="F10803" s="115">
        <v>10721</v>
      </c>
      <c r="G10803" s="126">
        <v>0</v>
      </c>
      <c r="H10803" s="126">
        <v>3.1087117580554153E+18</v>
      </c>
    </row>
    <row r="10804" spans="3:8" ht="15" customHeight="1">
      <c r="C10804" s="113" t="b">
        <v>0</v>
      </c>
      <c r="D10804" s="124">
        <v>41378</v>
      </c>
      <c r="E10804" s="115">
        <v>14.397</v>
      </c>
      <c r="F10804" s="115">
        <v>10722</v>
      </c>
      <c r="G10804" s="126">
        <v>0</v>
      </c>
      <c r="H10804" s="126">
        <v>4.4981275746430797E+18</v>
      </c>
    </row>
    <row r="10805" spans="3:8" ht="15" customHeight="1">
      <c r="C10805" s="113" t="b">
        <v>0</v>
      </c>
      <c r="D10805" s="124">
        <v>41379</v>
      </c>
      <c r="E10805" s="115">
        <v>14.346</v>
      </c>
      <c r="F10805" s="115">
        <v>10723</v>
      </c>
      <c r="G10805" s="126">
        <v>0</v>
      </c>
      <c r="H10805" s="126">
        <v>1.1424221040544321E+18</v>
      </c>
    </row>
    <row r="10806" spans="3:8" ht="15" customHeight="1">
      <c r="C10806" s="113" t="b">
        <v>0</v>
      </c>
      <c r="D10806" s="124">
        <v>41380</v>
      </c>
      <c r="E10806" s="115">
        <v>14.345000000000001</v>
      </c>
      <c r="F10806" s="115">
        <v>10724</v>
      </c>
      <c r="G10806" s="126">
        <v>0</v>
      </c>
      <c r="H10806" s="126">
        <v>1.760215920188614E+19</v>
      </c>
    </row>
    <row r="10807" spans="3:8" ht="15" customHeight="1">
      <c r="C10807" s="113" t="b">
        <v>0</v>
      </c>
      <c r="D10807" s="124">
        <v>41381</v>
      </c>
      <c r="E10807" s="115">
        <v>14.244999999999999</v>
      </c>
      <c r="F10807" s="115">
        <v>10725</v>
      </c>
      <c r="G10807" s="126">
        <v>0</v>
      </c>
      <c r="H10807" s="126">
        <v>3.663331700778007E+18</v>
      </c>
    </row>
    <row r="10808" spans="3:8" ht="15" customHeight="1">
      <c r="C10808" s="113" t="b">
        <v>0</v>
      </c>
      <c r="D10808" s="124">
        <v>41382</v>
      </c>
      <c r="E10808" s="115">
        <v>14.164</v>
      </c>
      <c r="F10808" s="115">
        <v>10726</v>
      </c>
      <c r="G10808" s="126">
        <v>0</v>
      </c>
      <c r="H10808" s="126">
        <v>8.8285206287098952E+18</v>
      </c>
    </row>
    <row r="10809" spans="3:8" ht="15" customHeight="1">
      <c r="C10809" s="113" t="b">
        <v>0</v>
      </c>
      <c r="D10809" s="124">
        <v>41383</v>
      </c>
      <c r="E10809" s="115">
        <v>14.180999999999999</v>
      </c>
      <c r="F10809" s="115">
        <v>10727</v>
      </c>
      <c r="G10809" s="126">
        <v>0</v>
      </c>
      <c r="H10809" s="126">
        <v>7.2858130171731917E+18</v>
      </c>
    </row>
    <row r="10810" spans="3:8" ht="15" customHeight="1">
      <c r="C10810" s="113" t="b">
        <v>0</v>
      </c>
      <c r="D10810" s="124">
        <v>41384</v>
      </c>
      <c r="E10810" s="115">
        <v>14.124000000000001</v>
      </c>
      <c r="F10810" s="115">
        <v>10728</v>
      </c>
      <c r="G10810" s="126">
        <v>0</v>
      </c>
      <c r="H10810" s="126">
        <v>1.4753071222236303E+19</v>
      </c>
    </row>
    <row r="10811" spans="3:8" ht="15" customHeight="1">
      <c r="C10811" s="113" t="b">
        <v>0</v>
      </c>
      <c r="D10811" s="124">
        <v>41385</v>
      </c>
      <c r="E10811" s="115">
        <v>14.122999999999999</v>
      </c>
      <c r="F10811" s="115">
        <v>10729</v>
      </c>
      <c r="G10811" s="126">
        <v>0</v>
      </c>
      <c r="H10811" s="126">
        <v>1.8140686873871297E+19</v>
      </c>
    </row>
    <row r="10812" spans="3:8" ht="15" customHeight="1">
      <c r="C10812" s="113" t="b">
        <v>0</v>
      </c>
      <c r="D10812" s="124">
        <v>41386</v>
      </c>
      <c r="E10812" s="115">
        <v>14.054</v>
      </c>
      <c r="F10812" s="115">
        <v>10730</v>
      </c>
      <c r="G10812" s="126">
        <v>0</v>
      </c>
      <c r="H10812" s="126">
        <v>1.5319958986830727E+19</v>
      </c>
    </row>
    <row r="10813" spans="3:8" ht="15" customHeight="1">
      <c r="C10813" s="113" t="b">
        <v>0</v>
      </c>
      <c r="D10813" s="124">
        <v>41387</v>
      </c>
      <c r="E10813" s="115">
        <v>14.065</v>
      </c>
      <c r="F10813" s="115">
        <v>10731</v>
      </c>
      <c r="G10813" s="126">
        <v>0</v>
      </c>
      <c r="H10813" s="126">
        <v>1.7582039724499663E+19</v>
      </c>
    </row>
    <row r="10814" spans="3:8" ht="15" customHeight="1">
      <c r="C10814" s="113" t="b">
        <v>0</v>
      </c>
      <c r="D10814" s="124">
        <v>41388</v>
      </c>
      <c r="E10814" s="115">
        <v>13.988</v>
      </c>
      <c r="F10814" s="115">
        <v>10732</v>
      </c>
      <c r="G10814" s="126">
        <v>0</v>
      </c>
      <c r="H10814" s="126">
        <v>4.0776093376845532E+18</v>
      </c>
    </row>
    <row r="10815" spans="3:8" ht="15" customHeight="1">
      <c r="C10815" s="113" t="b">
        <v>0</v>
      </c>
      <c r="D10815" s="124">
        <v>41389</v>
      </c>
      <c r="E10815" s="115">
        <v>13.897</v>
      </c>
      <c r="F10815" s="115">
        <v>10733</v>
      </c>
      <c r="G10815" s="126">
        <v>0</v>
      </c>
      <c r="H10815" s="126">
        <v>9.7357889203286886E+17</v>
      </c>
    </row>
    <row r="10816" spans="3:8" ht="15" customHeight="1">
      <c r="C10816" s="113" t="b">
        <v>0</v>
      </c>
      <c r="D10816" s="124">
        <v>41390</v>
      </c>
      <c r="E10816" s="115">
        <v>13.784000000000001</v>
      </c>
      <c r="F10816" s="115">
        <v>10734</v>
      </c>
      <c r="G10816" s="126">
        <v>0</v>
      </c>
      <c r="H10816" s="126">
        <v>1.3718968470298751E+19</v>
      </c>
    </row>
    <row r="10817" spans="3:8" ht="15" customHeight="1">
      <c r="C10817" s="113" t="b">
        <v>0</v>
      </c>
      <c r="D10817" s="124">
        <v>41391</v>
      </c>
      <c r="E10817" s="115">
        <v>13.792999999999999</v>
      </c>
      <c r="F10817" s="115">
        <v>10735</v>
      </c>
      <c r="G10817" s="126">
        <v>0</v>
      </c>
      <c r="H10817" s="126">
        <v>6.8012829851356508E+18</v>
      </c>
    </row>
    <row r="10818" spans="3:8" ht="15" customHeight="1">
      <c r="C10818" s="113" t="b">
        <v>0</v>
      </c>
      <c r="D10818" s="124">
        <v>41392</v>
      </c>
      <c r="E10818" s="115">
        <v>13.744</v>
      </c>
      <c r="F10818" s="115">
        <v>10736</v>
      </c>
      <c r="G10818" s="126">
        <v>0</v>
      </c>
      <c r="H10818" s="126">
        <v>8.3232509042107054E+18</v>
      </c>
    </row>
    <row r="10819" spans="3:8" ht="15" customHeight="1">
      <c r="C10819" s="113" t="b">
        <v>0</v>
      </c>
      <c r="D10819" s="124">
        <v>41393</v>
      </c>
      <c r="E10819" s="115">
        <v>13.683</v>
      </c>
      <c r="F10819" s="115">
        <v>10737</v>
      </c>
      <c r="G10819" s="126">
        <v>0</v>
      </c>
      <c r="H10819" s="126">
        <v>1.4483106888583803E+19</v>
      </c>
    </row>
    <row r="10820" spans="3:8" ht="15" customHeight="1">
      <c r="C10820" s="113" t="b">
        <v>0</v>
      </c>
      <c r="D10820" s="124">
        <v>41394</v>
      </c>
      <c r="E10820" s="115">
        <v>13.62</v>
      </c>
      <c r="F10820" s="115">
        <v>10738</v>
      </c>
      <c r="G10820" s="126">
        <v>0</v>
      </c>
      <c r="H10820" s="126">
        <v>1.8197900192635771E+19</v>
      </c>
    </row>
    <row r="10821" spans="3:8" ht="15" customHeight="1">
      <c r="C10821" s="113" t="b">
        <v>0</v>
      </c>
      <c r="D10821" s="124">
        <v>41395</v>
      </c>
      <c r="E10821" s="115">
        <v>13.477</v>
      </c>
      <c r="F10821" s="115">
        <v>10739</v>
      </c>
      <c r="G10821" s="126">
        <v>0</v>
      </c>
      <c r="H10821" s="126">
        <v>1.4171797869669145E+19</v>
      </c>
    </row>
    <row r="10822" spans="3:8" ht="15" customHeight="1">
      <c r="C10822" s="113" t="b">
        <v>0</v>
      </c>
      <c r="D10822" s="124">
        <v>41396</v>
      </c>
      <c r="E10822" s="115">
        <v>13.478</v>
      </c>
      <c r="F10822" s="115">
        <v>10740</v>
      </c>
      <c r="G10822" s="126">
        <v>0</v>
      </c>
      <c r="H10822" s="126">
        <v>1.0769690155749497E+19</v>
      </c>
    </row>
    <row r="10823" spans="3:8" ht="15" customHeight="1">
      <c r="C10823" s="113" t="b">
        <v>0</v>
      </c>
      <c r="D10823" s="124">
        <v>41397</v>
      </c>
      <c r="E10823" s="115">
        <v>13.422000000000001</v>
      </c>
      <c r="F10823" s="115">
        <v>10741</v>
      </c>
      <c r="G10823" s="126">
        <v>0</v>
      </c>
      <c r="H10823" s="126">
        <v>1.4992582796219441E+19</v>
      </c>
    </row>
    <row r="10824" spans="3:8" ht="15" customHeight="1">
      <c r="C10824" s="113" t="b">
        <v>0</v>
      </c>
      <c r="D10824" s="124">
        <v>41398</v>
      </c>
      <c r="E10824" s="115">
        <v>13.435</v>
      </c>
      <c r="F10824" s="115">
        <v>10742</v>
      </c>
      <c r="G10824" s="126">
        <v>0</v>
      </c>
      <c r="H10824" s="126">
        <v>1.1257071378717854E+19</v>
      </c>
    </row>
    <row r="10825" spans="3:8" ht="15" customHeight="1">
      <c r="C10825" s="113" t="b">
        <v>0</v>
      </c>
      <c r="D10825" s="124">
        <v>41399</v>
      </c>
      <c r="E10825" s="115">
        <v>13.349</v>
      </c>
      <c r="F10825" s="115">
        <v>10743</v>
      </c>
      <c r="G10825" s="126">
        <v>0</v>
      </c>
      <c r="H10825" s="126">
        <v>1.4329914263501375E+19</v>
      </c>
    </row>
    <row r="10826" spans="3:8" ht="15" customHeight="1">
      <c r="C10826" s="113" t="b">
        <v>0</v>
      </c>
      <c r="D10826" s="124">
        <v>41400</v>
      </c>
      <c r="E10826" s="115">
        <v>13.353</v>
      </c>
      <c r="F10826" s="115">
        <v>10744</v>
      </c>
      <c r="G10826" s="126">
        <v>0</v>
      </c>
      <c r="H10826" s="126">
        <v>1.3015444132468722E+19</v>
      </c>
    </row>
    <row r="10827" spans="3:8" ht="15" customHeight="1">
      <c r="C10827" s="113" t="b">
        <v>0</v>
      </c>
      <c r="D10827" s="124">
        <v>41401</v>
      </c>
      <c r="E10827" s="115">
        <v>13.372999999999999</v>
      </c>
      <c r="F10827" s="115">
        <v>10745</v>
      </c>
      <c r="G10827" s="126">
        <v>0</v>
      </c>
      <c r="H10827" s="126">
        <v>4.1691977936090312E+18</v>
      </c>
    </row>
    <row r="10828" spans="3:8" ht="15" customHeight="1">
      <c r="C10828" s="113" t="b">
        <v>0</v>
      </c>
      <c r="D10828" s="124">
        <v>41402</v>
      </c>
      <c r="E10828" s="115">
        <v>13.304</v>
      </c>
      <c r="F10828" s="115">
        <v>10746</v>
      </c>
      <c r="G10828" s="126">
        <v>0</v>
      </c>
      <c r="H10828" s="126">
        <v>4.2255445540125476E+18</v>
      </c>
    </row>
    <row r="10829" spans="3:8" ht="15" customHeight="1">
      <c r="C10829" s="113" t="b">
        <v>0</v>
      </c>
      <c r="D10829" s="124">
        <v>41403</v>
      </c>
      <c r="E10829" s="115">
        <v>13.298999999999999</v>
      </c>
      <c r="F10829" s="115">
        <v>10747</v>
      </c>
      <c r="G10829" s="126">
        <v>0</v>
      </c>
      <c r="H10829" s="126">
        <v>1.1323916400161739E+19</v>
      </c>
    </row>
    <row r="10830" spans="3:8" ht="15" customHeight="1">
      <c r="C10830" s="113" t="b">
        <v>0</v>
      </c>
      <c r="D10830" s="124">
        <v>41404</v>
      </c>
      <c r="E10830" s="115">
        <v>13.244</v>
      </c>
      <c r="F10830" s="115">
        <v>10748</v>
      </c>
      <c r="G10830" s="126">
        <v>0</v>
      </c>
      <c r="H10830" s="126">
        <v>7.7512306349412813E+18</v>
      </c>
    </row>
    <row r="10831" spans="3:8" ht="15" customHeight="1">
      <c r="C10831" s="113" t="b">
        <v>0</v>
      </c>
      <c r="D10831" s="124">
        <v>41405</v>
      </c>
      <c r="E10831" s="115">
        <v>13.218999999999999</v>
      </c>
      <c r="F10831" s="115">
        <v>10749</v>
      </c>
      <c r="G10831" s="126">
        <v>0</v>
      </c>
      <c r="H10831" s="126">
        <v>3.9343126746086103E+18</v>
      </c>
    </row>
    <row r="10832" spans="3:8" ht="15" customHeight="1">
      <c r="C10832" s="113" t="b">
        <v>0</v>
      </c>
      <c r="D10832" s="124">
        <v>41406</v>
      </c>
      <c r="E10832" s="115">
        <v>13.189</v>
      </c>
      <c r="F10832" s="115">
        <v>10750</v>
      </c>
      <c r="G10832" s="126">
        <v>0</v>
      </c>
      <c r="H10832" s="126">
        <v>1.8238189449085454E+19</v>
      </c>
    </row>
    <row r="10833" spans="3:8" ht="15" customHeight="1">
      <c r="C10833" s="113" t="b">
        <v>0</v>
      </c>
      <c r="D10833" s="124">
        <v>41407</v>
      </c>
      <c r="E10833" s="115">
        <v>13.137</v>
      </c>
      <c r="F10833" s="115">
        <v>10751</v>
      </c>
      <c r="G10833" s="126">
        <v>0</v>
      </c>
      <c r="H10833" s="126">
        <v>1.337661886783128E+19</v>
      </c>
    </row>
    <row r="10834" spans="3:8" ht="15" customHeight="1">
      <c r="C10834" s="113" t="b">
        <v>0</v>
      </c>
      <c r="D10834" s="124">
        <v>41408</v>
      </c>
      <c r="E10834" s="115">
        <v>13.145</v>
      </c>
      <c r="F10834" s="115">
        <v>10752</v>
      </c>
      <c r="G10834" s="126">
        <v>0</v>
      </c>
      <c r="H10834" s="126">
        <v>6.5467734171220204E+18</v>
      </c>
    </row>
    <row r="10835" spans="3:8" ht="15" customHeight="1">
      <c r="C10835" s="113" t="b">
        <v>0</v>
      </c>
      <c r="D10835" s="124">
        <v>41409</v>
      </c>
      <c r="E10835" s="115">
        <v>13.077</v>
      </c>
      <c r="F10835" s="115">
        <v>10753</v>
      </c>
      <c r="G10835" s="126">
        <v>0</v>
      </c>
      <c r="H10835" s="126">
        <v>8.9212371768901519E+18</v>
      </c>
    </row>
    <row r="10836" spans="3:8" ht="15" customHeight="1">
      <c r="C10836" s="113" t="b">
        <v>0</v>
      </c>
      <c r="D10836" s="124">
        <v>41410</v>
      </c>
      <c r="E10836" s="115">
        <v>13.047000000000001</v>
      </c>
      <c r="F10836" s="115">
        <v>10754</v>
      </c>
      <c r="G10836" s="126">
        <v>0</v>
      </c>
      <c r="H10836" s="126">
        <v>1.7373305827449596E+19</v>
      </c>
    </row>
    <row r="10837" spans="3:8" ht="15" customHeight="1">
      <c r="C10837" s="113" t="b">
        <v>0</v>
      </c>
      <c r="D10837" s="124">
        <v>41411</v>
      </c>
      <c r="E10837" s="115">
        <v>12.962999999999999</v>
      </c>
      <c r="F10837" s="115">
        <v>10755</v>
      </c>
      <c r="G10837" s="126">
        <v>0</v>
      </c>
      <c r="H10837" s="126">
        <v>1.7493065685613664E+19</v>
      </c>
    </row>
    <row r="10838" spans="3:8" ht="15" customHeight="1">
      <c r="C10838" s="113" t="b">
        <v>0</v>
      </c>
      <c r="D10838" s="124">
        <v>41412</v>
      </c>
      <c r="E10838" s="115">
        <v>12.901</v>
      </c>
      <c r="F10838" s="115">
        <v>10756</v>
      </c>
      <c r="G10838" s="126">
        <v>0</v>
      </c>
      <c r="H10838" s="126">
        <v>1.4879558126828138E+19</v>
      </c>
    </row>
    <row r="10839" spans="3:8" ht="15" customHeight="1">
      <c r="C10839" s="113" t="b">
        <v>0</v>
      </c>
      <c r="D10839" s="124">
        <v>41413</v>
      </c>
      <c r="E10839" s="115">
        <v>12.872</v>
      </c>
      <c r="F10839" s="115">
        <v>10757</v>
      </c>
      <c r="G10839" s="126">
        <v>0</v>
      </c>
      <c r="H10839" s="126">
        <v>7.9766645805994107E+18</v>
      </c>
    </row>
    <row r="10840" spans="3:8" ht="15" customHeight="1">
      <c r="C10840" s="113" t="b">
        <v>0</v>
      </c>
      <c r="D10840" s="124">
        <v>41414</v>
      </c>
      <c r="E10840" s="115">
        <v>12.833</v>
      </c>
      <c r="F10840" s="115">
        <v>10758</v>
      </c>
      <c r="G10840" s="126">
        <v>0</v>
      </c>
      <c r="H10840" s="126">
        <v>1.7349446778181165E+19</v>
      </c>
    </row>
    <row r="10841" spans="3:8" ht="15" customHeight="1">
      <c r="C10841" s="113" t="b">
        <v>0</v>
      </c>
      <c r="D10841" s="124">
        <v>41415</v>
      </c>
      <c r="E10841" s="115">
        <v>12.798999999999999</v>
      </c>
      <c r="F10841" s="115">
        <v>10759</v>
      </c>
      <c r="G10841" s="126">
        <v>0</v>
      </c>
      <c r="H10841" s="126">
        <v>1.536999485983785E+19</v>
      </c>
    </row>
    <row r="10842" spans="3:8" ht="15" customHeight="1">
      <c r="C10842" s="113" t="b">
        <v>0</v>
      </c>
      <c r="D10842" s="124">
        <v>41416</v>
      </c>
      <c r="E10842" s="115">
        <v>12.808999999999999</v>
      </c>
      <c r="F10842" s="115">
        <v>10760</v>
      </c>
      <c r="G10842" s="126">
        <v>0</v>
      </c>
      <c r="H10842" s="126">
        <v>3.0457348908915558E+17</v>
      </c>
    </row>
    <row r="10843" spans="3:8" ht="15" customHeight="1">
      <c r="C10843" s="113" t="b">
        <v>0</v>
      </c>
      <c r="D10843" s="124">
        <v>41417</v>
      </c>
      <c r="E10843" s="115">
        <v>12.715999999999999</v>
      </c>
      <c r="F10843" s="115">
        <v>10761</v>
      </c>
      <c r="G10843" s="126">
        <v>0</v>
      </c>
      <c r="H10843" s="126">
        <v>1.1014000833230283E+19</v>
      </c>
    </row>
    <row r="10844" spans="3:8" ht="15" customHeight="1">
      <c r="C10844" s="113" t="b">
        <v>0</v>
      </c>
      <c r="D10844" s="124">
        <v>41418</v>
      </c>
      <c r="E10844" s="115">
        <v>12.721</v>
      </c>
      <c r="F10844" s="115">
        <v>10762</v>
      </c>
      <c r="G10844" s="126">
        <v>0</v>
      </c>
      <c r="H10844" s="126">
        <v>1.2279518136476959E+19</v>
      </c>
    </row>
    <row r="10845" spans="3:8" ht="15" customHeight="1">
      <c r="C10845" s="113" t="b">
        <v>0</v>
      </c>
      <c r="D10845" s="124">
        <v>41419</v>
      </c>
      <c r="E10845" s="115">
        <v>12.711</v>
      </c>
      <c r="F10845" s="115">
        <v>10763</v>
      </c>
      <c r="G10845" s="126">
        <v>0</v>
      </c>
      <c r="H10845" s="126">
        <v>6.758885256599255E+18</v>
      </c>
    </row>
    <row r="10846" spans="3:8" ht="15" customHeight="1">
      <c r="C10846" s="113" t="b">
        <v>0</v>
      </c>
      <c r="D10846" s="124">
        <v>41420</v>
      </c>
      <c r="E10846" s="115">
        <v>12.653</v>
      </c>
      <c r="F10846" s="115">
        <v>10764</v>
      </c>
      <c r="G10846" s="126">
        <v>0</v>
      </c>
      <c r="H10846" s="126">
        <v>4.2428519456637169E+18</v>
      </c>
    </row>
    <row r="10847" spans="3:8" ht="15" customHeight="1">
      <c r="C10847" s="113" t="b">
        <v>0</v>
      </c>
      <c r="D10847" s="124">
        <v>41421</v>
      </c>
      <c r="E10847" s="115">
        <v>12.555999999999999</v>
      </c>
      <c r="F10847" s="115">
        <v>10765</v>
      </c>
      <c r="G10847" s="126">
        <v>0</v>
      </c>
      <c r="H10847" s="126">
        <v>5.1373055042989632E+16</v>
      </c>
    </row>
    <row r="10848" spans="3:8" ht="15" customHeight="1">
      <c r="C10848" s="113" t="b">
        <v>0</v>
      </c>
      <c r="D10848" s="124">
        <v>41422</v>
      </c>
      <c r="E10848" s="115">
        <v>12.507</v>
      </c>
      <c r="F10848" s="115">
        <v>10766</v>
      </c>
      <c r="G10848" s="126">
        <v>0</v>
      </c>
      <c r="H10848" s="126">
        <v>9.4948620495653089E+18</v>
      </c>
    </row>
    <row r="10849" spans="3:8" ht="15" customHeight="1">
      <c r="C10849" s="113" t="b">
        <v>0</v>
      </c>
      <c r="D10849" s="124">
        <v>41423</v>
      </c>
      <c r="E10849" s="115">
        <v>12.455</v>
      </c>
      <c r="F10849" s="115">
        <v>10767</v>
      </c>
      <c r="G10849" s="126">
        <v>0</v>
      </c>
      <c r="H10849" s="126">
        <v>3.0706511130260301E+17</v>
      </c>
    </row>
    <row r="10850" spans="3:8" ht="15" customHeight="1">
      <c r="C10850" s="113" t="b">
        <v>0</v>
      </c>
      <c r="D10850" s="124">
        <v>41424</v>
      </c>
      <c r="E10850" s="115">
        <v>12.478</v>
      </c>
      <c r="F10850" s="115">
        <v>10768</v>
      </c>
      <c r="G10850" s="126">
        <v>0</v>
      </c>
      <c r="H10850" s="126">
        <v>7.9207305094526484E+18</v>
      </c>
    </row>
    <row r="10851" spans="3:8" ht="15" customHeight="1">
      <c r="C10851" s="113" t="b">
        <v>0</v>
      </c>
      <c r="D10851" s="124">
        <v>41425</v>
      </c>
      <c r="E10851" s="115">
        <v>12.393000000000001</v>
      </c>
      <c r="F10851" s="115">
        <v>10769</v>
      </c>
      <c r="G10851" s="126">
        <v>0</v>
      </c>
      <c r="H10851" s="126">
        <v>3.6574822964593147E+18</v>
      </c>
    </row>
    <row r="10852" spans="3:8" ht="15" customHeight="1">
      <c r="C10852" s="113" t="b">
        <v>0</v>
      </c>
      <c r="D10852" s="124">
        <v>41426</v>
      </c>
      <c r="E10852" s="115">
        <v>12.24</v>
      </c>
      <c r="F10852" s="115">
        <v>10770</v>
      </c>
      <c r="G10852" s="126">
        <v>0</v>
      </c>
      <c r="H10852" s="126">
        <v>1.0483579015920601E+19</v>
      </c>
    </row>
    <row r="10853" spans="3:8" ht="15" customHeight="1">
      <c r="C10853" s="113" t="b">
        <v>0</v>
      </c>
      <c r="D10853" s="124">
        <v>41427</v>
      </c>
      <c r="E10853" s="115">
        <v>12.161</v>
      </c>
      <c r="F10853" s="115">
        <v>10771</v>
      </c>
      <c r="G10853" s="126">
        <v>0</v>
      </c>
      <c r="H10853" s="126">
        <v>7.5244002871083213E+18</v>
      </c>
    </row>
    <row r="10854" spans="3:8" ht="15" customHeight="1">
      <c r="C10854" s="113" t="b">
        <v>0</v>
      </c>
      <c r="D10854" s="124">
        <v>41428</v>
      </c>
      <c r="E10854" s="115">
        <v>12.159000000000001</v>
      </c>
      <c r="F10854" s="115">
        <v>10772</v>
      </c>
      <c r="G10854" s="126">
        <v>0</v>
      </c>
      <c r="H10854" s="126">
        <v>1.1082555645704858E+19</v>
      </c>
    </row>
    <row r="10855" spans="3:8" ht="15" customHeight="1">
      <c r="C10855" s="113" t="b">
        <v>0</v>
      </c>
      <c r="D10855" s="124">
        <v>41429</v>
      </c>
      <c r="E10855" s="115">
        <v>12.13</v>
      </c>
      <c r="F10855" s="115">
        <v>10773</v>
      </c>
      <c r="G10855" s="126">
        <v>0</v>
      </c>
      <c r="H10855" s="126">
        <v>1.7459262650174986E+19</v>
      </c>
    </row>
    <row r="10856" spans="3:8" ht="15" customHeight="1">
      <c r="C10856" s="113" t="b">
        <v>0</v>
      </c>
      <c r="D10856" s="124">
        <v>41430</v>
      </c>
      <c r="E10856" s="115">
        <v>12.087</v>
      </c>
      <c r="F10856" s="115">
        <v>10774</v>
      </c>
      <c r="G10856" s="126">
        <v>0</v>
      </c>
      <c r="H10856" s="126">
        <v>1.1018297047461767E+19</v>
      </c>
    </row>
    <row r="10857" spans="3:8" ht="15" customHeight="1">
      <c r="C10857" s="113" t="b">
        <v>0</v>
      </c>
      <c r="D10857" s="124">
        <v>41431</v>
      </c>
      <c r="E10857" s="115">
        <v>11.959</v>
      </c>
      <c r="F10857" s="115">
        <v>10775</v>
      </c>
      <c r="G10857" s="126">
        <v>0</v>
      </c>
      <c r="H10857" s="126">
        <v>2.4201657812743163E+18</v>
      </c>
    </row>
    <row r="10858" spans="3:8" ht="15" customHeight="1">
      <c r="C10858" s="113" t="b">
        <v>0</v>
      </c>
      <c r="D10858" s="124">
        <v>41432</v>
      </c>
      <c r="E10858" s="115">
        <v>11.882</v>
      </c>
      <c r="F10858" s="115">
        <v>10776</v>
      </c>
      <c r="G10858" s="126">
        <v>0</v>
      </c>
      <c r="H10858" s="126">
        <v>1.2030663694029433E+19</v>
      </c>
    </row>
    <row r="10859" spans="3:8" ht="15" customHeight="1">
      <c r="C10859" s="113" t="b">
        <v>0</v>
      </c>
      <c r="D10859" s="124">
        <v>41433</v>
      </c>
      <c r="E10859" s="115">
        <v>11.862</v>
      </c>
      <c r="F10859" s="115">
        <v>10777</v>
      </c>
      <c r="G10859" s="126">
        <v>0</v>
      </c>
      <c r="H10859" s="126">
        <v>6.0419522437876984E+16</v>
      </c>
    </row>
    <row r="10860" spans="3:8" ht="15" customHeight="1">
      <c r="C10860" s="113" t="b">
        <v>0</v>
      </c>
      <c r="D10860" s="124">
        <v>41434</v>
      </c>
      <c r="E10860" s="115">
        <v>11.853999999999999</v>
      </c>
      <c r="F10860" s="115">
        <v>10778</v>
      </c>
      <c r="G10860" s="126">
        <v>0</v>
      </c>
      <c r="H10860" s="126">
        <v>2.7161237620166003E+17</v>
      </c>
    </row>
    <row r="10861" spans="3:8" ht="15" customHeight="1">
      <c r="C10861" s="113" t="b">
        <v>0</v>
      </c>
      <c r="D10861" s="124">
        <v>41435</v>
      </c>
      <c r="E10861" s="115">
        <v>11.768000000000001</v>
      </c>
      <c r="F10861" s="115">
        <v>10779</v>
      </c>
      <c r="G10861" s="126">
        <v>0</v>
      </c>
      <c r="H10861" s="126">
        <v>1.0070016737129812E+19</v>
      </c>
    </row>
    <row r="10862" spans="3:8" ht="15" customHeight="1">
      <c r="C10862" s="113" t="b">
        <v>0</v>
      </c>
      <c r="D10862" s="124">
        <v>41436</v>
      </c>
      <c r="E10862" s="115">
        <v>11.707000000000001</v>
      </c>
      <c r="F10862" s="115">
        <v>10780</v>
      </c>
      <c r="G10862" s="126">
        <v>0</v>
      </c>
      <c r="H10862" s="126">
        <v>1.486677742886963E+19</v>
      </c>
    </row>
    <row r="10863" spans="3:8" ht="15" customHeight="1">
      <c r="C10863" s="113" t="b">
        <v>0</v>
      </c>
      <c r="D10863" s="124">
        <v>41437</v>
      </c>
      <c r="E10863" s="115">
        <v>11.619</v>
      </c>
      <c r="F10863" s="115">
        <v>10781</v>
      </c>
      <c r="G10863" s="126">
        <v>0</v>
      </c>
      <c r="H10863" s="126">
        <v>1.8999139394157115E+18</v>
      </c>
    </row>
    <row r="10864" spans="3:8" ht="15" customHeight="1">
      <c r="C10864" s="113" t="b">
        <v>0</v>
      </c>
      <c r="D10864" s="124">
        <v>41438</v>
      </c>
      <c r="E10864" s="115">
        <v>11.523999999999999</v>
      </c>
      <c r="F10864" s="115">
        <v>10782</v>
      </c>
      <c r="G10864" s="126">
        <v>0</v>
      </c>
      <c r="H10864" s="126">
        <v>1.2268963337764758E+19</v>
      </c>
    </row>
    <row r="10865" spans="3:8" ht="15" customHeight="1">
      <c r="C10865" s="113" t="b">
        <v>0</v>
      </c>
      <c r="D10865" s="124">
        <v>41439</v>
      </c>
      <c r="E10865" s="115">
        <v>11.494</v>
      </c>
      <c r="F10865" s="115">
        <v>10783</v>
      </c>
      <c r="G10865" s="126">
        <v>0</v>
      </c>
      <c r="H10865" s="126">
        <v>1.3777957283876172E+19</v>
      </c>
    </row>
    <row r="10866" spans="3:8" ht="15" customHeight="1">
      <c r="C10866" s="113" t="b">
        <v>0</v>
      </c>
      <c r="D10866" s="124">
        <v>41440</v>
      </c>
      <c r="E10866" s="115">
        <v>11.492000000000001</v>
      </c>
      <c r="F10866" s="115">
        <v>10784</v>
      </c>
      <c r="G10866" s="126">
        <v>0</v>
      </c>
      <c r="H10866" s="126">
        <v>2.8388122167970048E+18</v>
      </c>
    </row>
    <row r="10867" spans="3:8" ht="15" customHeight="1">
      <c r="C10867" s="113" t="b">
        <v>0</v>
      </c>
      <c r="D10867" s="124">
        <v>41441</v>
      </c>
      <c r="E10867" s="115">
        <v>11.472</v>
      </c>
      <c r="F10867" s="115">
        <v>10785</v>
      </c>
      <c r="G10867" s="126">
        <v>0</v>
      </c>
      <c r="H10867" s="126">
        <v>3.2472389195142426E+18</v>
      </c>
    </row>
    <row r="10868" spans="3:8" ht="15" customHeight="1">
      <c r="C10868" s="113" t="b">
        <v>0</v>
      </c>
      <c r="D10868" s="124">
        <v>41442</v>
      </c>
      <c r="E10868" s="115">
        <v>11.387</v>
      </c>
      <c r="F10868" s="115">
        <v>10786</v>
      </c>
      <c r="G10868" s="126">
        <v>0</v>
      </c>
      <c r="H10868" s="126">
        <v>7.0189036591946099E+17</v>
      </c>
    </row>
    <row r="10869" spans="3:8" ht="15" customHeight="1">
      <c r="C10869" s="113" t="b">
        <v>0</v>
      </c>
      <c r="D10869" s="124">
        <v>41443</v>
      </c>
      <c r="E10869" s="115">
        <v>11.342000000000001</v>
      </c>
      <c r="F10869" s="115">
        <v>10787</v>
      </c>
      <c r="G10869" s="126">
        <v>0</v>
      </c>
      <c r="H10869" s="126">
        <v>1.7484641231311127E+19</v>
      </c>
    </row>
    <row r="10870" spans="3:8" ht="15" customHeight="1">
      <c r="C10870" s="113" t="b">
        <v>0</v>
      </c>
      <c r="D10870" s="124">
        <v>41444</v>
      </c>
      <c r="E10870" s="115">
        <v>11.218</v>
      </c>
      <c r="F10870" s="115">
        <v>10788</v>
      </c>
      <c r="G10870" s="126">
        <v>0</v>
      </c>
      <c r="H10870" s="126">
        <v>1.4686514771214875E+19</v>
      </c>
    </row>
    <row r="10871" spans="3:8" ht="15" customHeight="1">
      <c r="C10871" s="113" t="b">
        <v>0</v>
      </c>
      <c r="D10871" s="124">
        <v>41445</v>
      </c>
      <c r="E10871" s="115">
        <v>11.182</v>
      </c>
      <c r="F10871" s="115">
        <v>10789</v>
      </c>
      <c r="G10871" s="126">
        <v>0</v>
      </c>
      <c r="H10871" s="126">
        <v>5.3184161080724142E+18</v>
      </c>
    </row>
    <row r="10872" spans="3:8" ht="15" customHeight="1">
      <c r="C10872" s="113" t="b">
        <v>0</v>
      </c>
      <c r="D10872" s="124">
        <v>41446</v>
      </c>
      <c r="E10872" s="115">
        <v>11.114000000000001</v>
      </c>
      <c r="F10872" s="115">
        <v>10790</v>
      </c>
      <c r="G10872" s="126">
        <v>0</v>
      </c>
      <c r="H10872" s="126">
        <v>1.7920508942072132E+19</v>
      </c>
    </row>
    <row r="10873" spans="3:8" ht="15" customHeight="1">
      <c r="C10873" s="113" t="b">
        <v>0</v>
      </c>
      <c r="D10873" s="124">
        <v>41447</v>
      </c>
      <c r="E10873" s="115">
        <v>11.077999999999999</v>
      </c>
      <c r="F10873" s="115">
        <v>10791</v>
      </c>
      <c r="G10873" s="126">
        <v>0</v>
      </c>
      <c r="H10873" s="126">
        <v>1.1034277573019914E+19</v>
      </c>
    </row>
    <row r="10874" spans="3:8" ht="15" customHeight="1">
      <c r="C10874" s="113" t="b">
        <v>0</v>
      </c>
      <c r="D10874" s="124">
        <v>41448</v>
      </c>
      <c r="E10874" s="115">
        <v>10.965</v>
      </c>
      <c r="F10874" s="115">
        <v>10792</v>
      </c>
      <c r="G10874" s="126">
        <v>0</v>
      </c>
      <c r="H10874" s="126">
        <v>1.0215994333903886E+18</v>
      </c>
    </row>
    <row r="10875" spans="3:8" ht="15" customHeight="1">
      <c r="C10875" s="113" t="b">
        <v>0</v>
      </c>
      <c r="D10875" s="124">
        <v>41449</v>
      </c>
      <c r="E10875" s="115">
        <v>10.834</v>
      </c>
      <c r="F10875" s="115">
        <v>10793</v>
      </c>
      <c r="G10875" s="126">
        <v>0</v>
      </c>
      <c r="H10875" s="126">
        <v>8.2326185062457733E+18</v>
      </c>
    </row>
    <row r="10876" spans="3:8" ht="15" customHeight="1">
      <c r="C10876" s="113" t="b">
        <v>0</v>
      </c>
      <c r="D10876" s="124">
        <v>41450</v>
      </c>
      <c r="E10876" s="115">
        <v>10.746</v>
      </c>
      <c r="F10876" s="115">
        <v>10794</v>
      </c>
      <c r="G10876" s="126">
        <v>0</v>
      </c>
      <c r="H10876" s="126">
        <v>1.5105603917436206E+18</v>
      </c>
    </row>
    <row r="10877" spans="3:8" ht="15" customHeight="1">
      <c r="C10877" s="113" t="b">
        <v>0</v>
      </c>
      <c r="D10877" s="124">
        <v>41451</v>
      </c>
      <c r="E10877" s="115">
        <v>10.584</v>
      </c>
      <c r="F10877" s="115">
        <v>10795</v>
      </c>
      <c r="G10877" s="126">
        <v>0</v>
      </c>
      <c r="H10877" s="126">
        <v>1.6836160922222662E+19</v>
      </c>
    </row>
    <row r="10878" spans="3:8" ht="15" customHeight="1">
      <c r="C10878" s="113" t="b">
        <v>0</v>
      </c>
      <c r="D10878" s="124">
        <v>41452</v>
      </c>
      <c r="E10878" s="115">
        <v>10.448</v>
      </c>
      <c r="F10878" s="115">
        <v>10796</v>
      </c>
      <c r="G10878" s="126">
        <v>0</v>
      </c>
      <c r="H10878" s="126">
        <v>6.2930293581663683E+18</v>
      </c>
    </row>
    <row r="10879" spans="3:8" ht="15" customHeight="1">
      <c r="C10879" s="113" t="b">
        <v>0</v>
      </c>
      <c r="D10879" s="124">
        <v>41453</v>
      </c>
      <c r="E10879" s="115">
        <v>10.292999999999999</v>
      </c>
      <c r="F10879" s="115">
        <v>10797</v>
      </c>
      <c r="G10879" s="126">
        <v>0</v>
      </c>
      <c r="H10879" s="126">
        <v>3.1470677608472474E+18</v>
      </c>
    </row>
    <row r="10880" spans="3:8" ht="15" customHeight="1">
      <c r="C10880" s="113" t="b">
        <v>0</v>
      </c>
      <c r="D10880" s="124">
        <v>41454</v>
      </c>
      <c r="E10880" s="115">
        <v>10.188000000000001</v>
      </c>
      <c r="F10880" s="115">
        <v>10798</v>
      </c>
      <c r="G10880" s="126">
        <v>0</v>
      </c>
      <c r="H10880" s="126">
        <v>1.7586811734711443E+19</v>
      </c>
    </row>
    <row r="10881" spans="3:8" ht="15" customHeight="1">
      <c r="C10881" s="113" t="b">
        <v>0</v>
      </c>
      <c r="D10881" s="124">
        <v>41455</v>
      </c>
      <c r="E10881" s="115">
        <v>10.015000000000001</v>
      </c>
      <c r="F10881" s="115">
        <v>10799</v>
      </c>
      <c r="G10881" s="126">
        <v>0</v>
      </c>
      <c r="H10881" s="126">
        <v>9.7629480448802816E+17</v>
      </c>
    </row>
    <row r="10882" spans="3:8" ht="15" customHeight="1">
      <c r="C10882" s="113" t="b">
        <v>0</v>
      </c>
      <c r="D10882" s="124">
        <v>41456</v>
      </c>
      <c r="E10882" s="115">
        <v>9.6660000000000004</v>
      </c>
      <c r="F10882" s="115">
        <v>10800</v>
      </c>
      <c r="G10882" s="126">
        <v>0</v>
      </c>
      <c r="H10882" s="126">
        <v>5.0974122208946074E+18</v>
      </c>
    </row>
    <row r="10883" spans="3:8" ht="15" customHeight="1">
      <c r="C10883" s="113" t="b">
        <v>0</v>
      </c>
      <c r="D10883" s="124">
        <v>41457</v>
      </c>
      <c r="E10883" s="115">
        <v>9.5960000000000001</v>
      </c>
      <c r="F10883" s="115">
        <v>10801</v>
      </c>
      <c r="G10883" s="126">
        <v>0</v>
      </c>
      <c r="H10883" s="126">
        <v>1.3276027413290424E+19</v>
      </c>
    </row>
    <row r="10884" spans="3:8" ht="15" customHeight="1">
      <c r="C10884" s="113" t="b">
        <v>0</v>
      </c>
      <c r="D10884" s="124">
        <v>41458</v>
      </c>
      <c r="E10884" s="115">
        <v>9.4570000000000007</v>
      </c>
      <c r="F10884" s="115">
        <v>10802</v>
      </c>
      <c r="G10884" s="126">
        <v>0</v>
      </c>
      <c r="H10884" s="126">
        <v>8.9830373397193656E+18</v>
      </c>
    </row>
    <row r="10885" spans="3:8" ht="15" customHeight="1">
      <c r="C10885" s="113" t="b">
        <v>0</v>
      </c>
      <c r="D10885" s="124">
        <v>41459</v>
      </c>
      <c r="E10885" s="115">
        <v>9.3059999999999992</v>
      </c>
      <c r="F10885" s="115">
        <v>10803</v>
      </c>
      <c r="G10885" s="126">
        <v>0</v>
      </c>
      <c r="H10885" s="126">
        <v>1.3959168665034936E+19</v>
      </c>
    </row>
    <row r="10886" spans="3:8" ht="15" customHeight="1">
      <c r="C10886" s="113" t="b">
        <v>0</v>
      </c>
      <c r="D10886" s="124">
        <v>41460</v>
      </c>
      <c r="E10886" s="115">
        <v>9.1769999999999996</v>
      </c>
      <c r="F10886" s="115">
        <v>10804</v>
      </c>
      <c r="G10886" s="126">
        <v>0</v>
      </c>
      <c r="H10886" s="126">
        <v>7.8272895043782861E+17</v>
      </c>
    </row>
    <row r="10887" spans="3:8" ht="15" customHeight="1">
      <c r="C10887" s="113" t="b">
        <v>0</v>
      </c>
      <c r="D10887" s="124">
        <v>41461</v>
      </c>
      <c r="E10887" s="115">
        <v>9.0839999999999996</v>
      </c>
      <c r="F10887" s="115">
        <v>10805</v>
      </c>
      <c r="G10887" s="126">
        <v>0</v>
      </c>
      <c r="H10887" s="126">
        <v>2.6723630088328653E+18</v>
      </c>
    </row>
    <row r="10888" spans="3:8" ht="15" customHeight="1">
      <c r="C10888" s="113" t="b">
        <v>0</v>
      </c>
      <c r="D10888" s="124">
        <v>41462</v>
      </c>
      <c r="E10888" s="115">
        <v>8.9719999999999995</v>
      </c>
      <c r="F10888" s="115">
        <v>10806</v>
      </c>
      <c r="G10888" s="126">
        <v>0</v>
      </c>
      <c r="H10888" s="126">
        <v>8.1619454172029041E+18</v>
      </c>
    </row>
    <row r="10889" spans="3:8" ht="15" customHeight="1">
      <c r="C10889" s="113" t="b">
        <v>0</v>
      </c>
      <c r="D10889" s="124">
        <v>41463</v>
      </c>
      <c r="E10889" s="115">
        <v>8.9090000000000007</v>
      </c>
      <c r="F10889" s="115">
        <v>10807</v>
      </c>
      <c r="G10889" s="126">
        <v>0</v>
      </c>
      <c r="H10889" s="126">
        <v>1.0884370717677126E+18</v>
      </c>
    </row>
    <row r="10890" spans="3:8" ht="15" customHeight="1">
      <c r="C10890" s="113" t="b">
        <v>0</v>
      </c>
      <c r="D10890" s="124">
        <v>41464</v>
      </c>
      <c r="E10890" s="115">
        <v>8.7949999999999999</v>
      </c>
      <c r="F10890" s="115">
        <v>10808</v>
      </c>
      <c r="G10890" s="126">
        <v>0</v>
      </c>
      <c r="H10890" s="126">
        <v>1.0967904422238701E+18</v>
      </c>
    </row>
    <row r="10891" spans="3:8" ht="15" customHeight="1">
      <c r="C10891" s="113" t="b">
        <v>0</v>
      </c>
      <c r="D10891" s="124">
        <v>41465</v>
      </c>
      <c r="E10891" s="115">
        <v>8.718</v>
      </c>
      <c r="F10891" s="115">
        <v>10809</v>
      </c>
      <c r="G10891" s="126">
        <v>0</v>
      </c>
      <c r="H10891" s="126">
        <v>1.55357220520593E+19</v>
      </c>
    </row>
    <row r="10892" spans="3:8" ht="15" customHeight="1">
      <c r="C10892" s="113" t="b">
        <v>0</v>
      </c>
      <c r="D10892" s="124">
        <v>41466</v>
      </c>
      <c r="E10892" s="115">
        <v>8.6820000000000004</v>
      </c>
      <c r="F10892" s="115">
        <v>10810</v>
      </c>
      <c r="G10892" s="126">
        <v>0</v>
      </c>
      <c r="H10892" s="126">
        <v>5.8908330480661207E+18</v>
      </c>
    </row>
    <row r="10893" spans="3:8" ht="15" customHeight="1">
      <c r="C10893" s="113" t="b">
        <v>0</v>
      </c>
      <c r="D10893" s="124">
        <v>41467</v>
      </c>
      <c r="E10893" s="115">
        <v>8.3859999999999992</v>
      </c>
      <c r="F10893" s="115">
        <v>10811</v>
      </c>
      <c r="G10893" s="126">
        <v>0</v>
      </c>
      <c r="H10893" s="126">
        <v>7.5253937777254277E+18</v>
      </c>
    </row>
    <row r="10894" spans="3:8" ht="15" customHeight="1">
      <c r="C10894" s="113" t="b">
        <v>0</v>
      </c>
      <c r="D10894" s="124">
        <v>41468</v>
      </c>
      <c r="E10894" s="115">
        <v>8.2829999999999995</v>
      </c>
      <c r="F10894" s="115">
        <v>10812</v>
      </c>
      <c r="G10894" s="126">
        <v>0</v>
      </c>
      <c r="H10894" s="126">
        <v>1.3035851328875731E+19</v>
      </c>
    </row>
    <row r="10895" spans="3:8" ht="15" customHeight="1">
      <c r="C10895" s="113" t="b">
        <v>0</v>
      </c>
      <c r="D10895" s="124">
        <v>41469</v>
      </c>
      <c r="E10895" s="115">
        <v>8.2620000000000005</v>
      </c>
      <c r="F10895" s="115">
        <v>10813</v>
      </c>
      <c r="G10895" s="126">
        <v>0</v>
      </c>
      <c r="H10895" s="126">
        <v>2.155612509152862E+18</v>
      </c>
    </row>
    <row r="10896" spans="3:8" ht="15" customHeight="1">
      <c r="C10896" s="113" t="b">
        <v>0</v>
      </c>
      <c r="D10896" s="124">
        <v>41470</v>
      </c>
      <c r="E10896" s="115">
        <v>8.1929999999999996</v>
      </c>
      <c r="F10896" s="115">
        <v>10814</v>
      </c>
      <c r="G10896" s="126">
        <v>0</v>
      </c>
      <c r="H10896" s="126">
        <v>2.3966185264715566E+18</v>
      </c>
    </row>
    <row r="10897" spans="3:8" ht="15" customHeight="1">
      <c r="C10897" s="113" t="b">
        <v>0</v>
      </c>
      <c r="D10897" s="124">
        <v>41471</v>
      </c>
      <c r="E10897" s="115">
        <v>8.0399999999999991</v>
      </c>
      <c r="F10897" s="115">
        <v>10815</v>
      </c>
      <c r="G10897" s="126">
        <v>0</v>
      </c>
      <c r="H10897" s="126">
        <v>1.4347179592376504E+19</v>
      </c>
    </row>
    <row r="10898" spans="3:8" ht="15" customHeight="1">
      <c r="C10898" s="113" t="b">
        <v>0</v>
      </c>
      <c r="D10898" s="124">
        <v>41472</v>
      </c>
      <c r="E10898" s="115">
        <v>7.8840000000000003</v>
      </c>
      <c r="F10898" s="115">
        <v>10816</v>
      </c>
      <c r="G10898" s="126">
        <v>0</v>
      </c>
      <c r="H10898" s="126">
        <v>1.4361024276444043E+19</v>
      </c>
    </row>
    <row r="10899" spans="3:8" ht="15" customHeight="1">
      <c r="C10899" s="113" t="b">
        <v>0</v>
      </c>
      <c r="D10899" s="124">
        <v>41473</v>
      </c>
      <c r="E10899" s="115">
        <v>7.83</v>
      </c>
      <c r="F10899" s="115">
        <v>10817</v>
      </c>
      <c r="G10899" s="126">
        <v>0</v>
      </c>
      <c r="H10899" s="126">
        <v>1.6805793555925809E+19</v>
      </c>
    </row>
    <row r="10900" spans="3:8" ht="15" customHeight="1">
      <c r="C10900" s="113" t="b">
        <v>0</v>
      </c>
      <c r="D10900" s="124">
        <v>41474</v>
      </c>
      <c r="E10900" s="115">
        <v>7.7789999999999999</v>
      </c>
      <c r="F10900" s="115">
        <v>10818</v>
      </c>
      <c r="G10900" s="126">
        <v>0</v>
      </c>
      <c r="H10900" s="126">
        <v>8.8345762115480074E+18</v>
      </c>
    </row>
    <row r="10901" spans="3:8" ht="15" customHeight="1">
      <c r="C10901" s="113" t="b">
        <v>0</v>
      </c>
      <c r="D10901" s="124">
        <v>41475</v>
      </c>
      <c r="E10901" s="115">
        <v>7.7110000000000003</v>
      </c>
      <c r="F10901" s="115">
        <v>10819</v>
      </c>
      <c r="G10901" s="126">
        <v>0</v>
      </c>
      <c r="H10901" s="126">
        <v>1.3916632202368169E+18</v>
      </c>
    </row>
    <row r="10902" spans="3:8" ht="15" customHeight="1">
      <c r="C10902" s="113" t="b">
        <v>0</v>
      </c>
      <c r="D10902" s="124">
        <v>41476</v>
      </c>
      <c r="E10902" s="115">
        <v>7.5049999999999999</v>
      </c>
      <c r="F10902" s="115">
        <v>10820</v>
      </c>
      <c r="G10902" s="126">
        <v>0</v>
      </c>
      <c r="H10902" s="126">
        <v>1.2658874060225565E+19</v>
      </c>
    </row>
    <row r="10903" spans="3:8" ht="15" customHeight="1">
      <c r="C10903" s="113" t="b">
        <v>0</v>
      </c>
      <c r="D10903" s="124">
        <v>41477</v>
      </c>
      <c r="E10903" s="115">
        <v>7.4119999999999999</v>
      </c>
      <c r="F10903" s="115">
        <v>10821</v>
      </c>
      <c r="G10903" s="126">
        <v>0</v>
      </c>
      <c r="H10903" s="126">
        <v>1.6182635575578298E+19</v>
      </c>
    </row>
    <row r="10904" spans="3:8" ht="15" customHeight="1">
      <c r="C10904" s="113" t="b">
        <v>0</v>
      </c>
      <c r="D10904" s="124">
        <v>41478</v>
      </c>
      <c r="E10904" s="115">
        <v>7.3550000000000004</v>
      </c>
      <c r="F10904" s="115">
        <v>10822</v>
      </c>
      <c r="G10904" s="126">
        <v>0</v>
      </c>
      <c r="H10904" s="126">
        <v>7.279145020965033E+18</v>
      </c>
    </row>
    <row r="10905" spans="3:8" ht="15" customHeight="1">
      <c r="C10905" s="113" t="b">
        <v>0</v>
      </c>
      <c r="D10905" s="124">
        <v>41479</v>
      </c>
      <c r="E10905" s="115">
        <v>7.3540000000000001</v>
      </c>
      <c r="F10905" s="115">
        <v>10823</v>
      </c>
      <c r="G10905" s="126">
        <v>0</v>
      </c>
      <c r="H10905" s="126">
        <v>7.903103588527831E+18</v>
      </c>
    </row>
    <row r="10906" spans="3:8" ht="15" customHeight="1">
      <c r="C10906" s="113" t="b">
        <v>0</v>
      </c>
      <c r="D10906" s="124">
        <v>41480</v>
      </c>
      <c r="E10906" s="115">
        <v>7.2889999999999997</v>
      </c>
      <c r="F10906" s="115">
        <v>10824</v>
      </c>
      <c r="G10906" s="126">
        <v>0</v>
      </c>
      <c r="H10906" s="126">
        <v>5.7683993265955041E+18</v>
      </c>
    </row>
    <row r="10907" spans="3:8" ht="15" customHeight="1">
      <c r="C10907" s="113" t="b">
        <v>0</v>
      </c>
      <c r="D10907" s="124">
        <v>41481</v>
      </c>
      <c r="E10907" s="115">
        <v>7.1689999999999996</v>
      </c>
      <c r="F10907" s="115">
        <v>10825</v>
      </c>
      <c r="G10907" s="126">
        <v>0</v>
      </c>
      <c r="H10907" s="126">
        <v>1.0806833108548413E+19</v>
      </c>
    </row>
    <row r="10908" spans="3:8" ht="15" customHeight="1">
      <c r="C10908" s="113" t="b">
        <v>0</v>
      </c>
      <c r="D10908" s="124">
        <v>41482</v>
      </c>
      <c r="E10908" s="115">
        <v>7.1950000000000003</v>
      </c>
      <c r="F10908" s="115">
        <v>10826</v>
      </c>
      <c r="G10908" s="126">
        <v>0</v>
      </c>
      <c r="H10908" s="126">
        <v>7.0593492716458598E+18</v>
      </c>
    </row>
    <row r="10909" spans="3:8" ht="15" customHeight="1">
      <c r="C10909" s="113" t="b">
        <v>0</v>
      </c>
      <c r="D10909" s="124">
        <v>41483</v>
      </c>
      <c r="E10909" s="115">
        <v>7.0380000000000003</v>
      </c>
      <c r="F10909" s="115">
        <v>10827</v>
      </c>
      <c r="G10909" s="126">
        <v>0</v>
      </c>
      <c r="H10909" s="126">
        <v>6.5832969166945715E+17</v>
      </c>
    </row>
    <row r="10910" spans="3:8" ht="15" customHeight="1">
      <c r="C10910" s="113" t="b">
        <v>0</v>
      </c>
      <c r="D10910" s="124">
        <v>41484</v>
      </c>
      <c r="E10910" s="115">
        <v>7.03</v>
      </c>
      <c r="F10910" s="115">
        <v>10828</v>
      </c>
      <c r="G10910" s="126">
        <v>0</v>
      </c>
      <c r="H10910" s="126">
        <v>9.861694299703806E+18</v>
      </c>
    </row>
    <row r="10911" spans="3:8" ht="15" customHeight="1">
      <c r="C10911" s="113" t="b">
        <v>0</v>
      </c>
      <c r="D10911" s="124">
        <v>41485</v>
      </c>
      <c r="E10911" s="115">
        <v>7.0289999999999999</v>
      </c>
      <c r="F10911" s="115">
        <v>10829</v>
      </c>
      <c r="G10911" s="126">
        <v>0</v>
      </c>
      <c r="H10911" s="126">
        <v>9.9661891409428828E+18</v>
      </c>
    </row>
    <row r="10912" spans="3:8" ht="15" customHeight="1">
      <c r="C10912" s="113" t="b">
        <v>0</v>
      </c>
      <c r="D10912" s="124">
        <v>41486</v>
      </c>
      <c r="E10912" s="115">
        <v>6.976</v>
      </c>
      <c r="F10912" s="115">
        <v>10830</v>
      </c>
      <c r="G10912" s="126">
        <v>0</v>
      </c>
      <c r="H10912" s="126">
        <v>7.0612946846916372E+18</v>
      </c>
    </row>
    <row r="10913" spans="3:8" ht="15" customHeight="1">
      <c r="C10913" s="113" t="b">
        <v>0</v>
      </c>
      <c r="D10913" s="124">
        <v>41487</v>
      </c>
      <c r="E10913" s="115">
        <v>6.9039999999999999</v>
      </c>
      <c r="F10913" s="115">
        <v>10831</v>
      </c>
      <c r="G10913" s="126">
        <v>0</v>
      </c>
      <c r="H10913" s="126">
        <v>1.4007142850609631E+19</v>
      </c>
    </row>
    <row r="10914" spans="3:8" ht="15" customHeight="1">
      <c r="C10914" s="113" t="b">
        <v>0</v>
      </c>
      <c r="D10914" s="124">
        <v>41488</v>
      </c>
      <c r="E10914" s="115">
        <v>6.8040000000000003</v>
      </c>
      <c r="F10914" s="115">
        <v>10832</v>
      </c>
      <c r="G10914" s="126">
        <v>0</v>
      </c>
      <c r="H10914" s="126">
        <v>1.7635920483213289E+19</v>
      </c>
    </row>
    <row r="10915" spans="3:8" ht="15" customHeight="1">
      <c r="C10915" s="113" t="b">
        <v>0</v>
      </c>
      <c r="D10915" s="124">
        <v>41489</v>
      </c>
      <c r="E10915" s="115">
        <v>6.6539999999999999</v>
      </c>
      <c r="F10915" s="115">
        <v>10833</v>
      </c>
      <c r="G10915" s="126">
        <v>0</v>
      </c>
      <c r="H10915" s="126">
        <v>7.4382453834131169E+18</v>
      </c>
    </row>
    <row r="10916" spans="3:8" ht="15" customHeight="1">
      <c r="C10916" s="113" t="b">
        <v>0</v>
      </c>
      <c r="D10916" s="124">
        <v>41490</v>
      </c>
      <c r="E10916" s="115">
        <v>6.6130000000000004</v>
      </c>
      <c r="F10916" s="115">
        <v>10834</v>
      </c>
      <c r="G10916" s="126">
        <v>0</v>
      </c>
      <c r="H10916" s="126">
        <v>2.9706544544978708E+18</v>
      </c>
    </row>
    <row r="10917" spans="3:8" ht="15" customHeight="1">
      <c r="C10917" s="113" t="b">
        <v>0</v>
      </c>
      <c r="D10917" s="124">
        <v>41491</v>
      </c>
      <c r="E10917" s="115">
        <v>6.6440000000000001</v>
      </c>
      <c r="F10917" s="115">
        <v>10835</v>
      </c>
      <c r="G10917" s="126">
        <v>0</v>
      </c>
      <c r="H10917" s="126">
        <v>2.0890825548189012E+18</v>
      </c>
    </row>
    <row r="10918" spans="3:8" ht="15" customHeight="1">
      <c r="C10918" s="113" t="b">
        <v>0</v>
      </c>
      <c r="D10918" s="124">
        <v>41492</v>
      </c>
      <c r="E10918" s="115">
        <v>6.6189999999999998</v>
      </c>
      <c r="F10918" s="115">
        <v>10836</v>
      </c>
      <c r="G10918" s="126">
        <v>0</v>
      </c>
      <c r="H10918" s="126">
        <v>1.0889025497840183E+19</v>
      </c>
    </row>
    <row r="10919" spans="3:8" ht="15" customHeight="1">
      <c r="C10919" s="113" t="b">
        <v>0</v>
      </c>
      <c r="D10919" s="124">
        <v>41493</v>
      </c>
      <c r="E10919" s="115">
        <v>6.5049999999999999</v>
      </c>
      <c r="F10919" s="115">
        <v>10837</v>
      </c>
      <c r="G10919" s="126">
        <v>0</v>
      </c>
      <c r="H10919" s="126">
        <v>1.5994983353102385E+19</v>
      </c>
    </row>
    <row r="10920" spans="3:8" ht="15" customHeight="1">
      <c r="C10920" s="113" t="b">
        <v>0</v>
      </c>
      <c r="D10920" s="124">
        <v>41494</v>
      </c>
      <c r="E10920" s="115">
        <v>6.4409999999999998</v>
      </c>
      <c r="F10920" s="115">
        <v>10838</v>
      </c>
      <c r="G10920" s="126">
        <v>0</v>
      </c>
      <c r="H10920" s="126">
        <v>7.3949071943164242E+18</v>
      </c>
    </row>
    <row r="10921" spans="3:8" ht="15" customHeight="1">
      <c r="C10921" s="113" t="b">
        <v>0</v>
      </c>
      <c r="D10921" s="124">
        <v>41495</v>
      </c>
      <c r="E10921" s="115">
        <v>6.3689999999999998</v>
      </c>
      <c r="F10921" s="115">
        <v>10839</v>
      </c>
      <c r="G10921" s="126">
        <v>0</v>
      </c>
      <c r="H10921" s="126">
        <v>1.474752443130878E+19</v>
      </c>
    </row>
    <row r="10922" spans="3:8" ht="15" customHeight="1">
      <c r="C10922" s="113" t="b">
        <v>0</v>
      </c>
      <c r="D10922" s="124">
        <v>41496</v>
      </c>
      <c r="E10922" s="115">
        <v>6.3250000000000002</v>
      </c>
      <c r="F10922" s="115">
        <v>10840</v>
      </c>
      <c r="G10922" s="126">
        <v>0</v>
      </c>
      <c r="H10922" s="126">
        <v>3.6139767336413604E+18</v>
      </c>
    </row>
    <row r="10923" spans="3:8" ht="15" customHeight="1">
      <c r="C10923" s="113" t="b">
        <v>0</v>
      </c>
      <c r="D10923" s="124">
        <v>41497</v>
      </c>
      <c r="E10923" s="115">
        <v>6.2649999999999997</v>
      </c>
      <c r="F10923" s="115">
        <v>10841</v>
      </c>
      <c r="G10923" s="126">
        <v>0</v>
      </c>
      <c r="H10923" s="126">
        <v>1.8294946302444898E+19</v>
      </c>
    </row>
    <row r="10924" spans="3:8" ht="15" customHeight="1">
      <c r="C10924" s="113" t="b">
        <v>0</v>
      </c>
      <c r="D10924" s="124">
        <v>41498</v>
      </c>
      <c r="E10924" s="115">
        <v>6.21</v>
      </c>
      <c r="F10924" s="115">
        <v>10842</v>
      </c>
      <c r="G10924" s="126">
        <v>0</v>
      </c>
      <c r="H10924" s="126">
        <v>9.6067910559348572E+18</v>
      </c>
    </row>
    <row r="10925" spans="3:8" ht="15" customHeight="1">
      <c r="C10925" s="113" t="b">
        <v>0</v>
      </c>
      <c r="D10925" s="124">
        <v>41499</v>
      </c>
      <c r="E10925" s="115">
        <v>6.1280000000000001</v>
      </c>
      <c r="F10925" s="115">
        <v>10843</v>
      </c>
      <c r="G10925" s="126">
        <v>0</v>
      </c>
      <c r="H10925" s="126">
        <v>1.4075717866374099E+19</v>
      </c>
    </row>
    <row r="10926" spans="3:8" ht="15" customHeight="1">
      <c r="C10926" s="113" t="b">
        <v>0</v>
      </c>
      <c r="D10926" s="124">
        <v>41500</v>
      </c>
      <c r="E10926" s="115">
        <v>6.0670000000000002</v>
      </c>
      <c r="F10926" s="115">
        <v>10844</v>
      </c>
      <c r="G10926" s="126">
        <v>0</v>
      </c>
      <c r="H10926" s="126">
        <v>8.0703042822697902E+18</v>
      </c>
    </row>
    <row r="10927" spans="3:8" ht="15" customHeight="1">
      <c r="C10927" s="113" t="b">
        <v>0</v>
      </c>
      <c r="D10927" s="124">
        <v>41501</v>
      </c>
      <c r="E10927" s="115">
        <v>6.032</v>
      </c>
      <c r="F10927" s="115">
        <v>10845</v>
      </c>
      <c r="G10927" s="126">
        <v>0</v>
      </c>
      <c r="H10927" s="126">
        <v>1.1899913666058598E+19</v>
      </c>
    </row>
    <row r="10928" spans="3:8" ht="15" customHeight="1">
      <c r="C10928" s="113" t="b">
        <v>0</v>
      </c>
      <c r="D10928" s="124">
        <v>41502</v>
      </c>
      <c r="E10928" s="115">
        <v>5.9340000000000002</v>
      </c>
      <c r="F10928" s="115">
        <v>10846</v>
      </c>
      <c r="G10928" s="126">
        <v>0</v>
      </c>
      <c r="H10928" s="126">
        <v>8.4697591449426934E+18</v>
      </c>
    </row>
    <row r="10929" spans="3:8" ht="15" customHeight="1">
      <c r="C10929" s="113" t="b">
        <v>0</v>
      </c>
      <c r="D10929" s="124">
        <v>41503</v>
      </c>
      <c r="E10929" s="115">
        <v>5.9290000000000003</v>
      </c>
      <c r="F10929" s="115">
        <v>10847</v>
      </c>
      <c r="G10929" s="126">
        <v>0</v>
      </c>
      <c r="H10929" s="126">
        <v>1.5182737300034168E+18</v>
      </c>
    </row>
    <row r="10930" spans="3:8" ht="15" customHeight="1">
      <c r="C10930" s="113" t="b">
        <v>0</v>
      </c>
      <c r="D10930" s="124">
        <v>41504</v>
      </c>
      <c r="E10930" s="115">
        <v>5.8639999999999999</v>
      </c>
      <c r="F10930" s="115">
        <v>10848</v>
      </c>
      <c r="G10930" s="126">
        <v>0</v>
      </c>
      <c r="H10930" s="126">
        <v>1.3578033507800875E+19</v>
      </c>
    </row>
    <row r="10931" spans="3:8" ht="15" customHeight="1">
      <c r="C10931" s="113" t="b">
        <v>0</v>
      </c>
      <c r="D10931" s="124">
        <v>41505</v>
      </c>
      <c r="E10931" s="115">
        <v>5.7839999999999998</v>
      </c>
      <c r="F10931" s="115">
        <v>10849</v>
      </c>
      <c r="G10931" s="126">
        <v>0</v>
      </c>
      <c r="H10931" s="126">
        <v>5.2597323769481073E+18</v>
      </c>
    </row>
    <row r="10932" spans="3:8" ht="15" customHeight="1">
      <c r="C10932" s="113" t="b">
        <v>0</v>
      </c>
      <c r="D10932" s="124">
        <v>41506</v>
      </c>
      <c r="E10932" s="115">
        <v>5.7889999999999997</v>
      </c>
      <c r="F10932" s="115">
        <v>10850</v>
      </c>
      <c r="G10932" s="126">
        <v>0</v>
      </c>
      <c r="H10932" s="126">
        <v>1.9282561086764611E+18</v>
      </c>
    </row>
    <row r="10933" spans="3:8" ht="15" customHeight="1">
      <c r="C10933" s="113" t="b">
        <v>0</v>
      </c>
      <c r="D10933" s="124">
        <v>41507</v>
      </c>
      <c r="E10933" s="115">
        <v>5.7130000000000001</v>
      </c>
      <c r="F10933" s="115">
        <v>10851</v>
      </c>
      <c r="G10933" s="126">
        <v>0</v>
      </c>
      <c r="H10933" s="126">
        <v>1.5097713681968607E+19</v>
      </c>
    </row>
    <row r="10934" spans="3:8" ht="15" customHeight="1">
      <c r="C10934" s="113" t="b">
        <v>0</v>
      </c>
      <c r="D10934" s="124">
        <v>41508</v>
      </c>
      <c r="E10934" s="115">
        <v>5.6239999999999997</v>
      </c>
      <c r="F10934" s="115">
        <v>10852</v>
      </c>
      <c r="G10934" s="126">
        <v>0</v>
      </c>
      <c r="H10934" s="126">
        <v>8.5443441811464448E+17</v>
      </c>
    </row>
    <row r="10935" spans="3:8" ht="15" customHeight="1">
      <c r="C10935" s="113" t="b">
        <v>0</v>
      </c>
      <c r="D10935" s="124">
        <v>41509</v>
      </c>
      <c r="E10935" s="115">
        <v>5.6680000000000001</v>
      </c>
      <c r="F10935" s="115">
        <v>10853</v>
      </c>
      <c r="G10935" s="126">
        <v>0</v>
      </c>
      <c r="H10935" s="126">
        <v>2.8590198201133338E+18</v>
      </c>
    </row>
    <row r="10936" spans="3:8" ht="15" customHeight="1">
      <c r="C10936" s="113" t="b">
        <v>0</v>
      </c>
      <c r="D10936" s="124">
        <v>41510</v>
      </c>
      <c r="E10936" s="115">
        <v>5.6109999999999998</v>
      </c>
      <c r="F10936" s="115">
        <v>10854</v>
      </c>
      <c r="G10936" s="126">
        <v>0</v>
      </c>
      <c r="H10936" s="126">
        <v>5.1069683814862531E+18</v>
      </c>
    </row>
    <row r="10937" spans="3:8" ht="15" customHeight="1">
      <c r="C10937" s="113" t="b">
        <v>0</v>
      </c>
      <c r="D10937" s="124">
        <v>41511</v>
      </c>
      <c r="E10937" s="115">
        <v>5.5890000000000004</v>
      </c>
      <c r="F10937" s="115">
        <v>10855</v>
      </c>
      <c r="G10937" s="126">
        <v>0</v>
      </c>
      <c r="H10937" s="126">
        <v>1.1413582870765517E+19</v>
      </c>
    </row>
    <row r="10938" spans="3:8" ht="15" customHeight="1">
      <c r="C10938" s="113" t="b">
        <v>0</v>
      </c>
      <c r="D10938" s="124">
        <v>41512</v>
      </c>
      <c r="E10938" s="115">
        <v>5.5179999999999998</v>
      </c>
      <c r="F10938" s="115">
        <v>10856</v>
      </c>
      <c r="G10938" s="126">
        <v>0</v>
      </c>
      <c r="H10938" s="126">
        <v>1.6931467801847811E+18</v>
      </c>
    </row>
    <row r="10939" spans="3:8" ht="15" customHeight="1">
      <c r="C10939" s="113" t="b">
        <v>0</v>
      </c>
      <c r="D10939" s="124">
        <v>41513</v>
      </c>
      <c r="E10939" s="115">
        <v>5.4720000000000004</v>
      </c>
      <c r="F10939" s="115">
        <v>10857</v>
      </c>
      <c r="G10939" s="126">
        <v>0</v>
      </c>
      <c r="H10939" s="126">
        <v>1.4589412216799478E+19</v>
      </c>
    </row>
    <row r="10940" spans="3:8" ht="15" customHeight="1">
      <c r="C10940" s="113" t="b">
        <v>0</v>
      </c>
      <c r="D10940" s="124">
        <v>41514</v>
      </c>
      <c r="E10940" s="115">
        <v>5.3869999999999996</v>
      </c>
      <c r="F10940" s="115">
        <v>10858</v>
      </c>
      <c r="G10940" s="126">
        <v>0</v>
      </c>
      <c r="H10940" s="126">
        <v>7.2441857244307878E+17</v>
      </c>
    </row>
    <row r="10941" spans="3:8" ht="15" customHeight="1">
      <c r="C10941" s="113" t="b">
        <v>0</v>
      </c>
      <c r="D10941" s="124">
        <v>41515</v>
      </c>
      <c r="E10941" s="115">
        <v>5.3319999999999999</v>
      </c>
      <c r="F10941" s="115">
        <v>10859</v>
      </c>
      <c r="G10941" s="126">
        <v>0</v>
      </c>
      <c r="H10941" s="126">
        <v>4.3576405068307569E+18</v>
      </c>
    </row>
    <row r="10942" spans="3:8" ht="15" customHeight="1">
      <c r="C10942" s="113" t="b">
        <v>0</v>
      </c>
      <c r="D10942" s="124">
        <v>41516</v>
      </c>
      <c r="E10942" s="115">
        <v>5.3460000000000001</v>
      </c>
      <c r="F10942" s="115">
        <v>10860</v>
      </c>
      <c r="G10942" s="126">
        <v>0</v>
      </c>
      <c r="H10942" s="126">
        <v>6.1033727071442678E+18</v>
      </c>
    </row>
    <row r="10943" spans="3:8" ht="15" customHeight="1">
      <c r="C10943" s="113" t="b">
        <v>0</v>
      </c>
      <c r="D10943" s="124">
        <v>41517</v>
      </c>
      <c r="E10943" s="115">
        <v>5.2789999999999999</v>
      </c>
      <c r="F10943" s="115">
        <v>10861</v>
      </c>
      <c r="G10943" s="126">
        <v>0</v>
      </c>
      <c r="H10943" s="126">
        <v>1.594357912874674E+19</v>
      </c>
    </row>
    <row r="10944" spans="3:8" ht="15" customHeight="1">
      <c r="C10944" s="113" t="b">
        <v>0</v>
      </c>
      <c r="D10944" s="124">
        <v>41518</v>
      </c>
      <c r="E10944" s="115">
        <v>5.2750000000000004</v>
      </c>
      <c r="F10944" s="115">
        <v>10862</v>
      </c>
      <c r="G10944" s="126">
        <v>0</v>
      </c>
      <c r="H10944" s="126">
        <v>2.8133438066568489E+18</v>
      </c>
    </row>
    <row r="10945" spans="3:8" ht="15" customHeight="1">
      <c r="C10945" s="113" t="b">
        <v>0</v>
      </c>
      <c r="D10945" s="124">
        <v>41519</v>
      </c>
      <c r="E10945" s="115">
        <v>5.2729999999999997</v>
      </c>
      <c r="F10945" s="115">
        <v>10863</v>
      </c>
      <c r="G10945" s="126">
        <v>0</v>
      </c>
      <c r="H10945" s="126">
        <v>1.3230961973810108E+19</v>
      </c>
    </row>
    <row r="10946" spans="3:8" ht="15" customHeight="1">
      <c r="C10946" s="113" t="b">
        <v>0</v>
      </c>
      <c r="D10946" s="124">
        <v>41520</v>
      </c>
      <c r="E10946" s="115">
        <v>5.2489999999999997</v>
      </c>
      <c r="F10946" s="115">
        <v>10864</v>
      </c>
      <c r="G10946" s="126">
        <v>0</v>
      </c>
      <c r="H10946" s="126">
        <v>1.1354132220965184E+18</v>
      </c>
    </row>
    <row r="10947" spans="3:8" ht="15" customHeight="1">
      <c r="C10947" s="113" t="b">
        <v>0</v>
      </c>
      <c r="D10947" s="124">
        <v>41521</v>
      </c>
      <c r="E10947" s="115">
        <v>5.1710000000000003</v>
      </c>
      <c r="F10947" s="115">
        <v>10865</v>
      </c>
      <c r="G10947" s="126">
        <v>0</v>
      </c>
      <c r="H10947" s="126">
        <v>8.7117774089575004E+18</v>
      </c>
    </row>
    <row r="10948" spans="3:8" ht="15" customHeight="1">
      <c r="C10948" s="113" t="b">
        <v>0</v>
      </c>
      <c r="D10948" s="124">
        <v>41522</v>
      </c>
      <c r="E10948" s="115">
        <v>5.1559999999999997</v>
      </c>
      <c r="F10948" s="115">
        <v>10866</v>
      </c>
      <c r="G10948" s="126">
        <v>0</v>
      </c>
      <c r="H10948" s="126">
        <v>1.0301602612911041E+18</v>
      </c>
    </row>
    <row r="10949" spans="3:8" ht="15" customHeight="1">
      <c r="C10949" s="113" t="b">
        <v>0</v>
      </c>
      <c r="D10949" s="124">
        <v>41523</v>
      </c>
      <c r="E10949" s="115">
        <v>5.1639999999999997</v>
      </c>
      <c r="F10949" s="115">
        <v>10867</v>
      </c>
      <c r="G10949" s="126">
        <v>0</v>
      </c>
      <c r="H10949" s="126">
        <v>1.0908470730137477E+19</v>
      </c>
    </row>
    <row r="10950" spans="3:8" ht="15" customHeight="1">
      <c r="C10950" s="113" t="b">
        <v>0</v>
      </c>
      <c r="D10950" s="124">
        <v>41524</v>
      </c>
      <c r="E10950" s="115">
        <v>5.1609999999999996</v>
      </c>
      <c r="F10950" s="115">
        <v>10868</v>
      </c>
      <c r="G10950" s="126">
        <v>0</v>
      </c>
      <c r="H10950" s="126">
        <v>1.800020089999838E+19</v>
      </c>
    </row>
    <row r="10951" spans="3:8" ht="15" customHeight="1">
      <c r="C10951" s="113" t="b">
        <v>0</v>
      </c>
      <c r="D10951" s="124">
        <v>41525</v>
      </c>
      <c r="E10951" s="115">
        <v>5.09</v>
      </c>
      <c r="F10951" s="115">
        <v>10869</v>
      </c>
      <c r="G10951" s="126">
        <v>0</v>
      </c>
      <c r="H10951" s="126">
        <v>7.8273906056940769E+18</v>
      </c>
    </row>
    <row r="10952" spans="3:8" ht="15" customHeight="1">
      <c r="C10952" s="113" t="b">
        <v>0</v>
      </c>
      <c r="D10952" s="124">
        <v>41526</v>
      </c>
      <c r="E10952" s="115">
        <v>5.0529999999999999</v>
      </c>
      <c r="F10952" s="115">
        <v>10870</v>
      </c>
      <c r="G10952" s="126">
        <v>0</v>
      </c>
      <c r="H10952" s="126">
        <v>1.59375804914043E+19</v>
      </c>
    </row>
    <row r="10953" spans="3:8" ht="15" customHeight="1">
      <c r="C10953" s="113" t="b">
        <v>0</v>
      </c>
      <c r="D10953" s="124">
        <v>41527</v>
      </c>
      <c r="E10953" s="115">
        <v>5.0709999999999997</v>
      </c>
      <c r="F10953" s="115">
        <v>10871</v>
      </c>
      <c r="G10953" s="126">
        <v>0</v>
      </c>
      <c r="H10953" s="126">
        <v>6.9671334935006689E+18</v>
      </c>
    </row>
    <row r="10954" spans="3:8" ht="15" customHeight="1">
      <c r="C10954" s="113" t="b">
        <v>0</v>
      </c>
      <c r="D10954" s="124">
        <v>41528</v>
      </c>
      <c r="E10954" s="115">
        <v>5.0579999999999998</v>
      </c>
      <c r="F10954" s="115">
        <v>10872</v>
      </c>
      <c r="G10954" s="126">
        <v>0</v>
      </c>
      <c r="H10954" s="126">
        <v>3.7617997765033119E+18</v>
      </c>
    </row>
    <row r="10955" spans="3:8" ht="15" customHeight="1">
      <c r="C10955" s="113" t="b">
        <v>0</v>
      </c>
      <c r="D10955" s="124">
        <v>41529</v>
      </c>
      <c r="E10955" s="115">
        <v>5.0510000000000002</v>
      </c>
      <c r="F10955" s="115">
        <v>10873</v>
      </c>
      <c r="G10955" s="126">
        <v>0</v>
      </c>
      <c r="H10955" s="126">
        <v>1.422620350969962E+18</v>
      </c>
    </row>
    <row r="10956" spans="3:8" ht="15" customHeight="1">
      <c r="C10956" s="113" t="b">
        <v>0</v>
      </c>
      <c r="D10956" s="124">
        <v>41530</v>
      </c>
      <c r="E10956" s="115">
        <v>5.04</v>
      </c>
      <c r="F10956" s="115">
        <v>10874</v>
      </c>
      <c r="G10956" s="126">
        <v>0</v>
      </c>
      <c r="H10956" s="126">
        <v>1.5635263395565892E+19</v>
      </c>
    </row>
    <row r="10957" spans="3:8" ht="15" customHeight="1">
      <c r="C10957" s="113" t="b">
        <v>0</v>
      </c>
      <c r="D10957" s="124">
        <v>41531</v>
      </c>
      <c r="E10957" s="115">
        <v>5.077</v>
      </c>
      <c r="F10957" s="115">
        <v>10875</v>
      </c>
      <c r="G10957" s="126">
        <v>0</v>
      </c>
      <c r="H10957" s="126">
        <v>1.2225505486702189E+19</v>
      </c>
    </row>
    <row r="10958" spans="3:8" ht="15" customHeight="1">
      <c r="C10958" s="113" t="b">
        <v>0</v>
      </c>
      <c r="D10958" s="124">
        <v>41532</v>
      </c>
      <c r="E10958" s="115">
        <v>5.0949999999999998</v>
      </c>
      <c r="F10958" s="115">
        <v>10876</v>
      </c>
      <c r="G10958" s="126">
        <v>0</v>
      </c>
      <c r="H10958" s="126">
        <v>7.5781627563710147E+18</v>
      </c>
    </row>
    <row r="10959" spans="3:8" ht="15" customHeight="1">
      <c r="C10959" s="113" t="b">
        <v>0</v>
      </c>
      <c r="D10959" s="124">
        <v>41533</v>
      </c>
      <c r="E10959" s="115">
        <v>5.0830000000000002</v>
      </c>
      <c r="F10959" s="115">
        <v>10877</v>
      </c>
      <c r="G10959" s="126">
        <v>0</v>
      </c>
      <c r="H10959" s="126">
        <v>1.794250529911791E+19</v>
      </c>
    </row>
    <row r="10960" spans="3:8" ht="15" customHeight="1">
      <c r="C10960" s="113" t="b">
        <v>0</v>
      </c>
      <c r="D10960" s="124">
        <v>41534</v>
      </c>
      <c r="E10960" s="115">
        <v>5.077</v>
      </c>
      <c r="F10960" s="115">
        <v>10878</v>
      </c>
      <c r="G10960" s="126">
        <v>0</v>
      </c>
      <c r="H10960" s="126">
        <v>1.0220829907085423E+19</v>
      </c>
    </row>
    <row r="10961" spans="3:8" ht="15" customHeight="1">
      <c r="C10961" s="113" t="b">
        <v>0</v>
      </c>
      <c r="D10961" s="124">
        <v>41535</v>
      </c>
      <c r="E10961" s="115">
        <v>5.0739999999999998</v>
      </c>
      <c r="F10961" s="115">
        <v>10879</v>
      </c>
      <c r="G10961" s="126">
        <v>0</v>
      </c>
      <c r="H10961" s="126">
        <v>3.364015356197588E+18</v>
      </c>
    </row>
    <row r="10962" spans="3:8" ht="15" customHeight="1">
      <c r="C10962" s="113" t="b">
        <v>0</v>
      </c>
      <c r="D10962" s="124">
        <v>41536</v>
      </c>
      <c r="E10962" s="115">
        <v>5.1079999999999997</v>
      </c>
      <c r="F10962" s="115">
        <v>10880</v>
      </c>
      <c r="G10962" s="126">
        <v>0</v>
      </c>
      <c r="H10962" s="126">
        <v>5.0662193204207421E+18</v>
      </c>
    </row>
    <row r="10963" spans="3:8" ht="15" customHeight="1">
      <c r="C10963" s="113" t="b">
        <v>0</v>
      </c>
      <c r="D10963" s="124">
        <v>41537</v>
      </c>
      <c r="E10963" s="115">
        <v>5.1150000000000002</v>
      </c>
      <c r="F10963" s="115">
        <v>10881</v>
      </c>
      <c r="G10963" s="126">
        <v>0</v>
      </c>
      <c r="H10963" s="126">
        <v>7.5417680955874263E+18</v>
      </c>
    </row>
    <row r="10964" spans="3:8" ht="15" customHeight="1">
      <c r="C10964" s="113" t="b">
        <v>0</v>
      </c>
      <c r="D10964" s="124">
        <v>41538</v>
      </c>
      <c r="E10964" s="115">
        <v>5.1539999999999999</v>
      </c>
      <c r="F10964" s="115">
        <v>10882</v>
      </c>
      <c r="G10964" s="126">
        <v>0</v>
      </c>
      <c r="H10964" s="126">
        <v>1.386010463495022E+19</v>
      </c>
    </row>
    <row r="10965" spans="3:8" ht="15" customHeight="1">
      <c r="C10965" s="113" t="b">
        <v>0</v>
      </c>
      <c r="D10965" s="124">
        <v>41539</v>
      </c>
      <c r="E10965" s="115">
        <v>5.1929999999999996</v>
      </c>
      <c r="F10965" s="115">
        <v>10883</v>
      </c>
      <c r="G10965" s="126">
        <v>0</v>
      </c>
      <c r="H10965" s="126">
        <v>1.0623649283277296E+19</v>
      </c>
    </row>
    <row r="10966" spans="3:8" ht="15" customHeight="1">
      <c r="C10966" s="113" t="b">
        <v>0</v>
      </c>
      <c r="D10966" s="124">
        <v>41540</v>
      </c>
      <c r="E10966" s="115">
        <v>5.24</v>
      </c>
      <c r="F10966" s="115">
        <v>10884</v>
      </c>
      <c r="G10966" s="126">
        <v>0</v>
      </c>
      <c r="H10966" s="126">
        <v>1.3294924726762385E+19</v>
      </c>
    </row>
    <row r="10967" spans="3:8" ht="15" customHeight="1">
      <c r="C10967" s="113" t="b">
        <v>0</v>
      </c>
      <c r="D10967" s="124">
        <v>41541</v>
      </c>
      <c r="E10967" s="115">
        <v>5.2850000000000001</v>
      </c>
      <c r="F10967" s="115">
        <v>10885</v>
      </c>
      <c r="G10967" s="126">
        <v>0</v>
      </c>
      <c r="H10967" s="126">
        <v>4.0664351272489887E+18</v>
      </c>
    </row>
    <row r="10968" spans="3:8" ht="15" customHeight="1">
      <c r="C10968" s="113" t="b">
        <v>0</v>
      </c>
      <c r="D10968" s="124">
        <v>41542</v>
      </c>
      <c r="E10968" s="115">
        <v>5.3310000000000004</v>
      </c>
      <c r="F10968" s="115">
        <v>10886</v>
      </c>
      <c r="G10968" s="126">
        <v>0</v>
      </c>
      <c r="H10968" s="126">
        <v>5.9648759583250063E+18</v>
      </c>
    </row>
    <row r="10969" spans="3:8" ht="15" customHeight="1">
      <c r="C10969" s="113" t="b">
        <v>0</v>
      </c>
      <c r="D10969" s="124">
        <v>41543</v>
      </c>
      <c r="E10969" s="115">
        <v>5.3860000000000001</v>
      </c>
      <c r="F10969" s="115">
        <v>10887</v>
      </c>
      <c r="G10969" s="126">
        <v>0</v>
      </c>
      <c r="H10969" s="126">
        <v>5.2715285123284306E+18</v>
      </c>
    </row>
    <row r="10970" spans="3:8" ht="15" customHeight="1">
      <c r="C10970" s="113" t="b">
        <v>0</v>
      </c>
      <c r="D10970" s="124">
        <v>41544</v>
      </c>
      <c r="E10970" s="115">
        <v>5.4509999999999996</v>
      </c>
      <c r="F10970" s="115">
        <v>10888</v>
      </c>
      <c r="G10970" s="126">
        <v>0</v>
      </c>
      <c r="H10970" s="126">
        <v>4.4912050049989652E+18</v>
      </c>
    </row>
    <row r="10971" spans="3:8" ht="15" customHeight="1">
      <c r="C10971" s="113" t="b">
        <v>0</v>
      </c>
      <c r="D10971" s="124">
        <v>41545</v>
      </c>
      <c r="E10971" s="115">
        <v>5.5359999999999996</v>
      </c>
      <c r="F10971" s="115">
        <v>10889</v>
      </c>
      <c r="G10971" s="126">
        <v>0</v>
      </c>
      <c r="H10971" s="126">
        <v>6.9303579563311237E+18</v>
      </c>
    </row>
    <row r="10972" spans="3:8" ht="15" customHeight="1">
      <c r="C10972" s="113" t="b">
        <v>0</v>
      </c>
      <c r="D10972" s="124">
        <v>41546</v>
      </c>
      <c r="E10972" s="115">
        <v>5.5659999999999998</v>
      </c>
      <c r="F10972" s="115">
        <v>10890</v>
      </c>
      <c r="G10972" s="126">
        <v>0</v>
      </c>
      <c r="H10972" s="126">
        <v>9.0212719989036503E+18</v>
      </c>
    </row>
    <row r="10973" spans="3:8" ht="15" customHeight="1">
      <c r="C10973" s="113" t="b">
        <v>0</v>
      </c>
      <c r="D10973" s="124">
        <v>41547</v>
      </c>
      <c r="E10973" s="115">
        <v>5.665</v>
      </c>
      <c r="F10973" s="115">
        <v>10891</v>
      </c>
      <c r="G10973" s="126">
        <v>0</v>
      </c>
      <c r="H10973" s="126">
        <v>2.6666360008026593E+18</v>
      </c>
    </row>
    <row r="10974" spans="3:8" ht="15" customHeight="1">
      <c r="C10974" s="113" t="b">
        <v>0</v>
      </c>
      <c r="D10974" s="124">
        <v>41548</v>
      </c>
      <c r="E10974" s="115">
        <v>5.8710000000000004</v>
      </c>
      <c r="F10974" s="115">
        <v>10892</v>
      </c>
      <c r="G10974" s="126">
        <v>0</v>
      </c>
      <c r="H10974" s="126">
        <v>1.4225278454518254E+19</v>
      </c>
    </row>
    <row r="10975" spans="3:8" ht="15" customHeight="1">
      <c r="C10975" s="113" t="b">
        <v>0</v>
      </c>
      <c r="D10975" s="124">
        <v>41549</v>
      </c>
      <c r="E10975" s="115">
        <v>5.9390000000000001</v>
      </c>
      <c r="F10975" s="115">
        <v>10893</v>
      </c>
      <c r="G10975" s="126">
        <v>0</v>
      </c>
      <c r="H10975" s="126">
        <v>5.8345710178809692E+18</v>
      </c>
    </row>
    <row r="10976" spans="3:8" ht="15" customHeight="1">
      <c r="C10976" s="113" t="b">
        <v>0</v>
      </c>
      <c r="D10976" s="124">
        <v>41550</v>
      </c>
      <c r="E10976" s="115">
        <v>6.0069999999999997</v>
      </c>
      <c r="F10976" s="115">
        <v>10894</v>
      </c>
      <c r="G10976" s="126">
        <v>0</v>
      </c>
      <c r="H10976" s="126">
        <v>1.0212665439558083E+19</v>
      </c>
    </row>
    <row r="10977" spans="3:8" ht="15" customHeight="1">
      <c r="C10977" s="113" t="b">
        <v>0</v>
      </c>
      <c r="D10977" s="124">
        <v>41551</v>
      </c>
      <c r="E10977" s="115">
        <v>6.06</v>
      </c>
      <c r="F10977" s="115">
        <v>10895</v>
      </c>
      <c r="G10977" s="126">
        <v>0</v>
      </c>
      <c r="H10977" s="126">
        <v>1.6521298615349869E+19</v>
      </c>
    </row>
    <row r="10978" spans="3:8" ht="15" customHeight="1">
      <c r="C10978" s="113" t="b">
        <v>0</v>
      </c>
      <c r="D10978" s="124">
        <v>41552</v>
      </c>
      <c r="E10978" s="115">
        <v>6.1920000000000002</v>
      </c>
      <c r="F10978" s="115">
        <v>10896</v>
      </c>
      <c r="G10978" s="126">
        <v>0</v>
      </c>
      <c r="H10978" s="126">
        <v>8.6609340461208259E+18</v>
      </c>
    </row>
    <row r="10979" spans="3:8" ht="15" customHeight="1">
      <c r="C10979" s="113" t="b">
        <v>0</v>
      </c>
      <c r="D10979" s="124">
        <v>41553</v>
      </c>
      <c r="E10979" s="115">
        <v>6.27</v>
      </c>
      <c r="F10979" s="115">
        <v>10897</v>
      </c>
      <c r="G10979" s="126">
        <v>0</v>
      </c>
      <c r="H10979" s="126">
        <v>1.7939048257488456E+19</v>
      </c>
    </row>
    <row r="10980" spans="3:8" ht="15" customHeight="1">
      <c r="C10980" s="113" t="b">
        <v>0</v>
      </c>
      <c r="D10980" s="124">
        <v>41554</v>
      </c>
      <c r="E10980" s="115">
        <v>6.4020000000000001</v>
      </c>
      <c r="F10980" s="115">
        <v>10898</v>
      </c>
      <c r="G10980" s="126">
        <v>0</v>
      </c>
      <c r="H10980" s="126">
        <v>9.6083757464423711E+18</v>
      </c>
    </row>
    <row r="10981" spans="3:8" ht="15" customHeight="1">
      <c r="C10981" s="113" t="b">
        <v>0</v>
      </c>
      <c r="D10981" s="124">
        <v>41555</v>
      </c>
      <c r="E10981" s="115">
        <v>6.62</v>
      </c>
      <c r="F10981" s="115">
        <v>10899</v>
      </c>
      <c r="G10981" s="126">
        <v>0</v>
      </c>
      <c r="H10981" s="126">
        <v>9.9638698635945923E+18</v>
      </c>
    </row>
    <row r="10982" spans="3:8" ht="15" customHeight="1">
      <c r="C10982" s="113" t="b">
        <v>0</v>
      </c>
      <c r="D10982" s="124">
        <v>41556</v>
      </c>
      <c r="E10982" s="115">
        <v>6.6820000000000004</v>
      </c>
      <c r="F10982" s="115">
        <v>10900</v>
      </c>
      <c r="G10982" s="126">
        <v>0</v>
      </c>
      <c r="H10982" s="126">
        <v>8.0095608717235341E+17</v>
      </c>
    </row>
    <row r="10983" spans="3:8" ht="15" customHeight="1">
      <c r="C10983" s="113" t="b">
        <v>0</v>
      </c>
      <c r="D10983" s="124">
        <v>41557</v>
      </c>
      <c r="E10983" s="115">
        <v>6.7889999999999997</v>
      </c>
      <c r="F10983" s="115">
        <v>10901</v>
      </c>
      <c r="G10983" s="126">
        <v>0</v>
      </c>
      <c r="H10983" s="126">
        <v>1.3174472065742682E+18</v>
      </c>
    </row>
    <row r="10984" spans="3:8" ht="15" customHeight="1">
      <c r="C10984" s="113" t="b">
        <v>0</v>
      </c>
      <c r="D10984" s="124">
        <v>41558</v>
      </c>
      <c r="E10984" s="115">
        <v>6.91</v>
      </c>
      <c r="F10984" s="115">
        <v>10902</v>
      </c>
      <c r="G10984" s="126">
        <v>0</v>
      </c>
      <c r="H10984" s="126">
        <v>7.7277691196834806E+18</v>
      </c>
    </row>
    <row r="10985" spans="3:8" ht="15" customHeight="1">
      <c r="C10985" s="113" t="b">
        <v>0</v>
      </c>
      <c r="D10985" s="124">
        <v>41559</v>
      </c>
      <c r="E10985" s="115">
        <v>7.0750000000000002</v>
      </c>
      <c r="F10985" s="115">
        <v>10903</v>
      </c>
      <c r="G10985" s="126">
        <v>0</v>
      </c>
      <c r="H10985" s="126">
        <v>2.0648394914253332E+18</v>
      </c>
    </row>
    <row r="10986" spans="3:8" ht="15" customHeight="1">
      <c r="C10986" s="113" t="b">
        <v>0</v>
      </c>
      <c r="D10986" s="124">
        <v>41560</v>
      </c>
      <c r="E10986" s="115">
        <v>7.2270000000000003</v>
      </c>
      <c r="F10986" s="115">
        <v>10904</v>
      </c>
      <c r="G10986" s="126">
        <v>0</v>
      </c>
      <c r="H10986" s="126">
        <v>2.3205416689980483E+18</v>
      </c>
    </row>
    <row r="10987" spans="3:8" ht="15" customHeight="1">
      <c r="C10987" s="113" t="b">
        <v>0</v>
      </c>
      <c r="D10987" s="124">
        <v>41561</v>
      </c>
      <c r="E10987" s="115">
        <v>7.3739999999999997</v>
      </c>
      <c r="F10987" s="115">
        <v>10905</v>
      </c>
      <c r="G10987" s="126">
        <v>0</v>
      </c>
      <c r="H10987" s="126">
        <v>1.8141353306497214E+19</v>
      </c>
    </row>
    <row r="10988" spans="3:8" ht="15" customHeight="1">
      <c r="C10988" s="113" t="b">
        <v>0</v>
      </c>
      <c r="D10988" s="124">
        <v>41562</v>
      </c>
      <c r="E10988" s="115">
        <v>7.4269999999999996</v>
      </c>
      <c r="F10988" s="115">
        <v>10906</v>
      </c>
      <c r="G10988" s="126">
        <v>0</v>
      </c>
      <c r="H10988" s="126">
        <v>1.4272133687940252E+19</v>
      </c>
    </row>
    <row r="10989" spans="3:8" ht="15" customHeight="1">
      <c r="C10989" s="113" t="b">
        <v>0</v>
      </c>
      <c r="D10989" s="124">
        <v>41563</v>
      </c>
      <c r="E10989" s="115">
        <v>7.5410000000000004</v>
      </c>
      <c r="F10989" s="115">
        <v>10907</v>
      </c>
      <c r="G10989" s="126">
        <v>0</v>
      </c>
      <c r="H10989" s="126">
        <v>1.0684101958484439E+19</v>
      </c>
    </row>
    <row r="10990" spans="3:8" ht="15" customHeight="1">
      <c r="C10990" s="113" t="b">
        <v>0</v>
      </c>
      <c r="D10990" s="124">
        <v>41564</v>
      </c>
      <c r="E10990" s="115">
        <v>7.6989999999999998</v>
      </c>
      <c r="F10990" s="115">
        <v>10908</v>
      </c>
      <c r="G10990" s="126">
        <v>0</v>
      </c>
      <c r="H10990" s="126">
        <v>4.7433162521021299E+17</v>
      </c>
    </row>
    <row r="10991" spans="3:8" ht="15" customHeight="1">
      <c r="C10991" s="113" t="b">
        <v>0</v>
      </c>
      <c r="D10991" s="124">
        <v>41565</v>
      </c>
      <c r="E10991" s="115">
        <v>7.8250000000000002</v>
      </c>
      <c r="F10991" s="115">
        <v>10909</v>
      </c>
      <c r="G10991" s="126">
        <v>0</v>
      </c>
      <c r="H10991" s="126">
        <v>1.1218942984578972E+19</v>
      </c>
    </row>
    <row r="10992" spans="3:8" ht="15" customHeight="1">
      <c r="C10992" s="113" t="b">
        <v>0</v>
      </c>
      <c r="D10992" s="124">
        <v>41566</v>
      </c>
      <c r="E10992" s="115">
        <v>7.88</v>
      </c>
      <c r="F10992" s="115">
        <v>10910</v>
      </c>
      <c r="G10992" s="126">
        <v>0</v>
      </c>
      <c r="H10992" s="126">
        <v>5.0404147324773509E+18</v>
      </c>
    </row>
    <row r="10993" spans="3:8" ht="15" customHeight="1">
      <c r="C10993" s="113" t="b">
        <v>0</v>
      </c>
      <c r="D10993" s="124">
        <v>41567</v>
      </c>
      <c r="E10993" s="115">
        <v>7.992</v>
      </c>
      <c r="F10993" s="115">
        <v>10911</v>
      </c>
      <c r="G10993" s="126">
        <v>0</v>
      </c>
      <c r="H10993" s="126">
        <v>1.5946608630287567E+19</v>
      </c>
    </row>
    <row r="10994" spans="3:8" ht="15" customHeight="1">
      <c r="C10994" s="113" t="b">
        <v>0</v>
      </c>
      <c r="D10994" s="124">
        <v>41568</v>
      </c>
      <c r="E10994" s="115">
        <v>8.0289999999999999</v>
      </c>
      <c r="F10994" s="115">
        <v>10912</v>
      </c>
      <c r="G10994" s="126">
        <v>0</v>
      </c>
      <c r="H10994" s="126">
        <v>1.5574473500093393E+19</v>
      </c>
    </row>
    <row r="10995" spans="3:8" ht="15" customHeight="1">
      <c r="C10995" s="113" t="b">
        <v>0</v>
      </c>
      <c r="D10995" s="124">
        <v>41569</v>
      </c>
      <c r="E10995" s="115">
        <v>8.1289999999999996</v>
      </c>
      <c r="F10995" s="115">
        <v>10913</v>
      </c>
      <c r="G10995" s="126">
        <v>0</v>
      </c>
      <c r="H10995" s="126">
        <v>1.4571068957695021E+19</v>
      </c>
    </row>
    <row r="10996" spans="3:8" ht="15" customHeight="1">
      <c r="C10996" s="113" t="b">
        <v>0</v>
      </c>
      <c r="D10996" s="124">
        <v>41570</v>
      </c>
      <c r="E10996" s="115">
        <v>8.2370000000000001</v>
      </c>
      <c r="F10996" s="115">
        <v>10914</v>
      </c>
      <c r="G10996" s="126">
        <v>0</v>
      </c>
      <c r="H10996" s="126">
        <v>8.1367811450795971E+18</v>
      </c>
    </row>
    <row r="10997" spans="3:8" ht="15" customHeight="1">
      <c r="C10997" s="113" t="b">
        <v>0</v>
      </c>
      <c r="D10997" s="124">
        <v>41571</v>
      </c>
      <c r="E10997" s="115">
        <v>8.2810000000000006</v>
      </c>
      <c r="F10997" s="115">
        <v>10915</v>
      </c>
      <c r="G10997" s="126">
        <v>0</v>
      </c>
      <c r="H10997" s="126">
        <v>7.5052532789346796E+18</v>
      </c>
    </row>
    <row r="10998" spans="3:8" ht="15" customHeight="1">
      <c r="C10998" s="113" t="b">
        <v>0</v>
      </c>
      <c r="D10998" s="124">
        <v>41572</v>
      </c>
      <c r="E10998" s="115">
        <v>8.3859999999999992</v>
      </c>
      <c r="F10998" s="115">
        <v>10916</v>
      </c>
      <c r="G10998" s="126">
        <v>0</v>
      </c>
      <c r="H10998" s="126">
        <v>1.0064282506814882E+19</v>
      </c>
    </row>
    <row r="10999" spans="3:8" ht="15" customHeight="1">
      <c r="C10999" s="113" t="b">
        <v>0</v>
      </c>
      <c r="D10999" s="124">
        <v>41573</v>
      </c>
      <c r="E10999" s="115">
        <v>8.4489999999999998</v>
      </c>
      <c r="F10999" s="115">
        <v>10917</v>
      </c>
      <c r="G10999" s="126">
        <v>0</v>
      </c>
      <c r="H10999" s="126">
        <v>2.2957979207277647E+18</v>
      </c>
    </row>
    <row r="11000" spans="3:8" ht="15" customHeight="1">
      <c r="C11000" s="113" t="b">
        <v>0</v>
      </c>
      <c r="D11000" s="124">
        <v>41574</v>
      </c>
      <c r="E11000" s="115">
        <v>8.5280000000000005</v>
      </c>
      <c r="F11000" s="115">
        <v>10918</v>
      </c>
      <c r="G11000" s="126">
        <v>0</v>
      </c>
      <c r="H11000" s="126">
        <v>2.8487024051569981E+18</v>
      </c>
    </row>
    <row r="11001" spans="3:8" ht="15" customHeight="1">
      <c r="C11001" s="113" t="b">
        <v>0</v>
      </c>
      <c r="D11001" s="124">
        <v>41575</v>
      </c>
      <c r="E11001" s="115">
        <v>8.6329999999999991</v>
      </c>
      <c r="F11001" s="115">
        <v>10919</v>
      </c>
      <c r="G11001" s="126">
        <v>0</v>
      </c>
      <c r="H11001" s="126">
        <v>1.6601974175630346E+19</v>
      </c>
    </row>
    <row r="11002" spans="3:8" ht="15" customHeight="1">
      <c r="C11002" s="113" t="b">
        <v>0</v>
      </c>
      <c r="D11002" s="124">
        <v>41576</v>
      </c>
      <c r="E11002" s="115">
        <v>8.7729999999999997</v>
      </c>
      <c r="F11002" s="115">
        <v>10920</v>
      </c>
      <c r="G11002" s="126">
        <v>0</v>
      </c>
      <c r="H11002" s="126">
        <v>2.4929840119203533E+18</v>
      </c>
    </row>
    <row r="11003" spans="3:8" ht="15" customHeight="1">
      <c r="C11003" s="113" t="b">
        <v>0</v>
      </c>
      <c r="D11003" s="124">
        <v>41577</v>
      </c>
      <c r="E11003" s="115">
        <v>8.8819999999999997</v>
      </c>
      <c r="F11003" s="115">
        <v>10921</v>
      </c>
      <c r="G11003" s="126">
        <v>0</v>
      </c>
      <c r="H11003" s="126">
        <v>1.8220417453604123E+19</v>
      </c>
    </row>
    <row r="11004" spans="3:8" ht="15" customHeight="1">
      <c r="C11004" s="113" t="b">
        <v>0</v>
      </c>
      <c r="D11004" s="124">
        <v>41578</v>
      </c>
      <c r="E11004" s="115">
        <v>8.9909999999999997</v>
      </c>
      <c r="F11004" s="115">
        <v>10922</v>
      </c>
      <c r="G11004" s="126">
        <v>0</v>
      </c>
      <c r="H11004" s="126">
        <v>4.1521899220165427E+18</v>
      </c>
    </row>
    <row r="11005" spans="3:8" ht="15" customHeight="1">
      <c r="C11005" s="113" t="b">
        <v>0</v>
      </c>
      <c r="D11005" s="124">
        <v>41579</v>
      </c>
      <c r="E11005" s="115">
        <v>9.1579999999999995</v>
      </c>
      <c r="F11005" s="115">
        <v>10923</v>
      </c>
      <c r="G11005" s="126">
        <v>0</v>
      </c>
      <c r="H11005" s="126">
        <v>1.2286339897169797E+19</v>
      </c>
    </row>
    <row r="11006" spans="3:8" ht="15" customHeight="1">
      <c r="C11006" s="113" t="b">
        <v>0</v>
      </c>
      <c r="D11006" s="124">
        <v>41580</v>
      </c>
      <c r="E11006" s="115">
        <v>9.2270000000000003</v>
      </c>
      <c r="F11006" s="115">
        <v>10924</v>
      </c>
      <c r="G11006" s="126">
        <v>0</v>
      </c>
      <c r="H11006" s="126">
        <v>1.6530146475201008E+19</v>
      </c>
    </row>
    <row r="11007" spans="3:8" ht="15" customHeight="1">
      <c r="C11007" s="113" t="b">
        <v>0</v>
      </c>
      <c r="D11007" s="124">
        <v>41581</v>
      </c>
      <c r="E11007" s="115">
        <v>9.26</v>
      </c>
      <c r="F11007" s="115">
        <v>10925</v>
      </c>
      <c r="G11007" s="126">
        <v>0</v>
      </c>
      <c r="H11007" s="126">
        <v>3.8533174690561044E+18</v>
      </c>
    </row>
    <row r="11008" spans="3:8" ht="15" customHeight="1">
      <c r="C11008" s="113" t="b">
        <v>0</v>
      </c>
      <c r="D11008" s="124">
        <v>41582</v>
      </c>
      <c r="E11008" s="115">
        <v>9.298</v>
      </c>
      <c r="F11008" s="115">
        <v>10926</v>
      </c>
      <c r="G11008" s="126">
        <v>0</v>
      </c>
      <c r="H11008" s="126">
        <v>1.2875468848407665E+19</v>
      </c>
    </row>
    <row r="11009" spans="3:8" ht="15" customHeight="1">
      <c r="C11009" s="113" t="b">
        <v>0</v>
      </c>
      <c r="D11009" s="124">
        <v>41583</v>
      </c>
      <c r="E11009" s="115">
        <v>9.31</v>
      </c>
      <c r="F11009" s="115">
        <v>10927</v>
      </c>
      <c r="G11009" s="126">
        <v>0</v>
      </c>
      <c r="H11009" s="126">
        <v>1.5404382972864911E+19</v>
      </c>
    </row>
    <row r="11010" spans="3:8" ht="15" customHeight="1">
      <c r="C11010" s="113" t="b">
        <v>0</v>
      </c>
      <c r="D11010" s="124">
        <v>41584</v>
      </c>
      <c r="E11010" s="115">
        <v>9.34</v>
      </c>
      <c r="F11010" s="115">
        <v>10928</v>
      </c>
      <c r="G11010" s="126">
        <v>0</v>
      </c>
      <c r="H11010" s="126">
        <v>3.3265524654186388E+18</v>
      </c>
    </row>
    <row r="11011" spans="3:8" ht="15" customHeight="1">
      <c r="C11011" s="113" t="b">
        <v>0</v>
      </c>
      <c r="D11011" s="124">
        <v>41585</v>
      </c>
      <c r="E11011" s="115">
        <v>9.3040000000000003</v>
      </c>
      <c r="F11011" s="115">
        <v>10929</v>
      </c>
      <c r="G11011" s="126">
        <v>0</v>
      </c>
      <c r="H11011" s="126">
        <v>6.2527956650772296E+18</v>
      </c>
    </row>
    <row r="11012" spans="3:8" ht="15" customHeight="1">
      <c r="C11012" s="113" t="b">
        <v>0</v>
      </c>
      <c r="D11012" s="124">
        <v>41586</v>
      </c>
      <c r="E11012" s="115">
        <v>9.1890000000000001</v>
      </c>
      <c r="F11012" s="115">
        <v>10930</v>
      </c>
      <c r="G11012" s="126">
        <v>0</v>
      </c>
      <c r="H11012" s="126">
        <v>7.2633804516290939E+18</v>
      </c>
    </row>
    <row r="11013" spans="3:8" ht="15" customHeight="1">
      <c r="C11013" s="113" t="b">
        <v>0</v>
      </c>
      <c r="D11013" s="124">
        <v>41587</v>
      </c>
      <c r="E11013" s="115">
        <v>9.3179999999999996</v>
      </c>
      <c r="F11013" s="115">
        <v>10931</v>
      </c>
      <c r="G11013" s="126">
        <v>0</v>
      </c>
      <c r="H11013" s="126">
        <v>1.3502133448032999E+19</v>
      </c>
    </row>
    <row r="11014" spans="3:8" ht="15" customHeight="1">
      <c r="C11014" s="113" t="b">
        <v>0</v>
      </c>
      <c r="D11014" s="124">
        <v>41588</v>
      </c>
      <c r="E11014" s="115">
        <v>9.4930000000000003</v>
      </c>
      <c r="F11014" s="115">
        <v>10932</v>
      </c>
      <c r="G11014" s="126">
        <v>0</v>
      </c>
      <c r="H11014" s="126">
        <v>1.8296623702306236E+19</v>
      </c>
    </row>
    <row r="11015" spans="3:8" ht="15" customHeight="1">
      <c r="C11015" s="113" t="b">
        <v>0</v>
      </c>
      <c r="D11015" s="124">
        <v>41589</v>
      </c>
      <c r="E11015" s="115">
        <v>9.5950000000000006</v>
      </c>
      <c r="F11015" s="115">
        <v>10933</v>
      </c>
      <c r="G11015" s="126">
        <v>0</v>
      </c>
      <c r="H11015" s="126">
        <v>2.3075796906715331E+18</v>
      </c>
    </row>
    <row r="11016" spans="3:8" ht="15" customHeight="1">
      <c r="C11016" s="113" t="b">
        <v>0</v>
      </c>
      <c r="D11016" s="124">
        <v>41590</v>
      </c>
      <c r="E11016" s="115">
        <v>9.5749999999999993</v>
      </c>
      <c r="F11016" s="115">
        <v>10934</v>
      </c>
      <c r="G11016" s="126">
        <v>0</v>
      </c>
      <c r="H11016" s="126">
        <v>1.3304109263630615E+19</v>
      </c>
    </row>
    <row r="11017" spans="3:8" ht="15" customHeight="1">
      <c r="C11017" s="113" t="b">
        <v>0</v>
      </c>
      <c r="D11017" s="124">
        <v>41591</v>
      </c>
      <c r="E11017" s="115">
        <v>9.5820000000000007</v>
      </c>
      <c r="F11017" s="115">
        <v>10935</v>
      </c>
      <c r="G11017" s="126">
        <v>0</v>
      </c>
      <c r="H11017" s="126">
        <v>4.9523313420744806E+18</v>
      </c>
    </row>
    <row r="11018" spans="3:8" ht="15" customHeight="1">
      <c r="C11018" s="113" t="b">
        <v>0</v>
      </c>
      <c r="D11018" s="124">
        <v>41592</v>
      </c>
      <c r="E11018" s="115">
        <v>9.6170000000000009</v>
      </c>
      <c r="F11018" s="115">
        <v>10936</v>
      </c>
      <c r="G11018" s="126">
        <v>0</v>
      </c>
      <c r="H11018" s="126">
        <v>1.3603890152551789E+19</v>
      </c>
    </row>
    <row r="11019" spans="3:8" ht="15" customHeight="1">
      <c r="C11019" s="113" t="b">
        <v>0</v>
      </c>
      <c r="D11019" s="124">
        <v>41593</v>
      </c>
      <c r="E11019" s="115">
        <v>9.7420000000000009</v>
      </c>
      <c r="F11019" s="115">
        <v>10937</v>
      </c>
      <c r="G11019" s="126">
        <v>0</v>
      </c>
      <c r="H11019" s="126">
        <v>4.363732464082241E+18</v>
      </c>
    </row>
    <row r="11020" spans="3:8" ht="15" customHeight="1">
      <c r="C11020" s="113" t="b">
        <v>0</v>
      </c>
      <c r="D11020" s="124">
        <v>41594</v>
      </c>
      <c r="E11020" s="115">
        <v>9.77</v>
      </c>
      <c r="F11020" s="115">
        <v>10938</v>
      </c>
      <c r="G11020" s="126">
        <v>0</v>
      </c>
      <c r="H11020" s="126">
        <v>1.6577266802822511E+19</v>
      </c>
    </row>
    <row r="11021" spans="3:8" ht="15" customHeight="1">
      <c r="C11021" s="113" t="b">
        <v>0</v>
      </c>
      <c r="D11021" s="124">
        <v>41595</v>
      </c>
      <c r="E11021" s="115">
        <v>9.8569999999999993</v>
      </c>
      <c r="F11021" s="115">
        <v>10939</v>
      </c>
      <c r="G11021" s="126">
        <v>0</v>
      </c>
      <c r="H11021" s="126">
        <v>6.630163099413588E+18</v>
      </c>
    </row>
    <row r="11022" spans="3:8" ht="15" customHeight="1">
      <c r="C11022" s="113" t="b">
        <v>0</v>
      </c>
      <c r="D11022" s="124">
        <v>41596</v>
      </c>
      <c r="E11022" s="115">
        <v>10.083</v>
      </c>
      <c r="F11022" s="115">
        <v>10940</v>
      </c>
      <c r="G11022" s="126">
        <v>0</v>
      </c>
      <c r="H11022" s="126">
        <v>1.6261378594170268E+19</v>
      </c>
    </row>
    <row r="11023" spans="3:8" ht="15" customHeight="1">
      <c r="C11023" s="113" t="b">
        <v>0</v>
      </c>
      <c r="D11023" s="124">
        <v>41597</v>
      </c>
      <c r="E11023" s="115">
        <v>10.156000000000001</v>
      </c>
      <c r="F11023" s="115">
        <v>10941</v>
      </c>
      <c r="G11023" s="126">
        <v>0</v>
      </c>
      <c r="H11023" s="126">
        <v>4.8668614938908621E+18</v>
      </c>
    </row>
    <row r="11024" spans="3:8" ht="15" customHeight="1">
      <c r="C11024" s="113" t="b">
        <v>0</v>
      </c>
      <c r="D11024" s="124">
        <v>41598</v>
      </c>
      <c r="E11024" s="115">
        <v>10.222</v>
      </c>
      <c r="F11024" s="115">
        <v>10942</v>
      </c>
      <c r="G11024" s="126">
        <v>0</v>
      </c>
      <c r="H11024" s="126">
        <v>1.5061943162331693E+19</v>
      </c>
    </row>
    <row r="11025" spans="3:8" ht="15" customHeight="1">
      <c r="C11025" s="113" t="b">
        <v>0</v>
      </c>
      <c r="D11025" s="124">
        <v>41599</v>
      </c>
      <c r="E11025" s="115">
        <v>10.297000000000001</v>
      </c>
      <c r="F11025" s="115">
        <v>10943</v>
      </c>
      <c r="G11025" s="126">
        <v>0</v>
      </c>
      <c r="H11025" s="126">
        <v>5.5975889114693775E+18</v>
      </c>
    </row>
    <row r="11026" spans="3:8" ht="15" customHeight="1">
      <c r="C11026" s="113" t="b">
        <v>0</v>
      </c>
      <c r="D11026" s="124">
        <v>41600</v>
      </c>
      <c r="E11026" s="115">
        <v>10.393000000000001</v>
      </c>
      <c r="F11026" s="115">
        <v>10944</v>
      </c>
      <c r="G11026" s="126">
        <v>0</v>
      </c>
      <c r="H11026" s="126">
        <v>3.2938120050498033E+18</v>
      </c>
    </row>
    <row r="11027" spans="3:8" ht="15" customHeight="1">
      <c r="C11027" s="113" t="b">
        <v>0</v>
      </c>
      <c r="D11027" s="124">
        <v>41601</v>
      </c>
      <c r="E11027" s="115">
        <v>10.502000000000001</v>
      </c>
      <c r="F11027" s="115">
        <v>10945</v>
      </c>
      <c r="G11027" s="126">
        <v>0</v>
      </c>
      <c r="H11027" s="126">
        <v>1.3323702354662709E+19</v>
      </c>
    </row>
    <row r="11028" spans="3:8" ht="15" customHeight="1">
      <c r="C11028" s="113" t="b">
        <v>0</v>
      </c>
      <c r="D11028" s="124">
        <v>41602</v>
      </c>
      <c r="E11028" s="115">
        <v>10.519</v>
      </c>
      <c r="F11028" s="115">
        <v>10946</v>
      </c>
      <c r="G11028" s="126">
        <v>0</v>
      </c>
      <c r="H11028" s="126">
        <v>1.1853630080265294E+19</v>
      </c>
    </row>
    <row r="11029" spans="3:8" ht="15" customHeight="1">
      <c r="C11029" s="113" t="b">
        <v>0</v>
      </c>
      <c r="D11029" s="124">
        <v>41603</v>
      </c>
      <c r="E11029" s="115">
        <v>10.555</v>
      </c>
      <c r="F11029" s="115">
        <v>10947</v>
      </c>
      <c r="G11029" s="126">
        <v>0</v>
      </c>
      <c r="H11029" s="126">
        <v>1.2895959251268788E+19</v>
      </c>
    </row>
    <row r="11030" spans="3:8" ht="15" customHeight="1">
      <c r="C11030" s="113" t="b">
        <v>0</v>
      </c>
      <c r="D11030" s="124">
        <v>41604</v>
      </c>
      <c r="E11030" s="115">
        <v>10.708</v>
      </c>
      <c r="F11030" s="115">
        <v>10948</v>
      </c>
      <c r="G11030" s="126">
        <v>0</v>
      </c>
      <c r="H11030" s="126">
        <v>1.189823637054773E+19</v>
      </c>
    </row>
    <row r="11031" spans="3:8" ht="15" customHeight="1">
      <c r="C11031" s="113" t="b">
        <v>0</v>
      </c>
      <c r="D11031" s="124">
        <v>41605</v>
      </c>
      <c r="E11031" s="115">
        <v>10.87</v>
      </c>
      <c r="F11031" s="115">
        <v>10949</v>
      </c>
      <c r="G11031" s="126">
        <v>0</v>
      </c>
      <c r="H11031" s="126">
        <v>1.4958439834223634E+18</v>
      </c>
    </row>
    <row r="11032" spans="3:8" ht="15" customHeight="1">
      <c r="C11032" s="113" t="b">
        <v>0</v>
      </c>
      <c r="D11032" s="124">
        <v>41606</v>
      </c>
      <c r="E11032" s="115">
        <v>10.973000000000001</v>
      </c>
      <c r="F11032" s="115">
        <v>10950</v>
      </c>
      <c r="G11032" s="126">
        <v>0</v>
      </c>
      <c r="H11032" s="126">
        <v>5.4742147550653368E+18</v>
      </c>
    </row>
    <row r="11033" spans="3:8" ht="15" customHeight="1">
      <c r="C11033" s="113" t="b">
        <v>0</v>
      </c>
      <c r="D11033" s="124">
        <v>41607</v>
      </c>
      <c r="E11033" s="115">
        <v>11.101000000000001</v>
      </c>
      <c r="F11033" s="115">
        <v>10951</v>
      </c>
      <c r="G11033" s="126">
        <v>0</v>
      </c>
      <c r="H11033" s="126">
        <v>1.4589686452028831E+18</v>
      </c>
    </row>
    <row r="11034" spans="3:8" ht="15" customHeight="1">
      <c r="C11034" s="113" t="b">
        <v>0</v>
      </c>
      <c r="D11034" s="124">
        <v>41608</v>
      </c>
      <c r="E11034" s="115">
        <v>11.157</v>
      </c>
      <c r="F11034" s="115">
        <v>10952</v>
      </c>
      <c r="G11034" s="126">
        <v>0</v>
      </c>
      <c r="H11034" s="126">
        <v>6.6585623646878321E+18</v>
      </c>
    </row>
    <row r="11035" spans="3:8" ht="15" customHeight="1">
      <c r="C11035" s="113" t="b">
        <v>0</v>
      </c>
      <c r="D11035" s="124">
        <v>41609</v>
      </c>
      <c r="E11035" s="115">
        <v>11.345000000000001</v>
      </c>
      <c r="F11035" s="115">
        <v>10953</v>
      </c>
      <c r="G11035" s="126">
        <v>0</v>
      </c>
      <c r="H11035" s="126">
        <v>1.464536907747703E+19</v>
      </c>
    </row>
    <row r="11036" spans="3:8" ht="15" customHeight="1">
      <c r="C11036" s="113" t="b">
        <v>0</v>
      </c>
      <c r="D11036" s="124">
        <v>41610</v>
      </c>
      <c r="E11036" s="115">
        <v>11.404</v>
      </c>
      <c r="F11036" s="115">
        <v>10954</v>
      </c>
      <c r="G11036" s="126">
        <v>0</v>
      </c>
      <c r="H11036" s="126">
        <v>1.5646578294790132E+19</v>
      </c>
    </row>
    <row r="11037" spans="3:8" ht="15" customHeight="1">
      <c r="C11037" s="113" t="b">
        <v>0</v>
      </c>
      <c r="D11037" s="124">
        <v>41611</v>
      </c>
      <c r="E11037" s="115">
        <v>11.601000000000001</v>
      </c>
      <c r="F11037" s="115">
        <v>10955</v>
      </c>
      <c r="G11037" s="126">
        <v>0</v>
      </c>
      <c r="H11037" s="126">
        <v>5.3633341764902646E+18</v>
      </c>
    </row>
    <row r="11038" spans="3:8" ht="15" customHeight="1">
      <c r="C11038" s="113" t="b">
        <v>0</v>
      </c>
      <c r="D11038" s="124">
        <v>41612</v>
      </c>
      <c r="E11038" s="115">
        <v>11.744999999999999</v>
      </c>
      <c r="F11038" s="115">
        <v>10956</v>
      </c>
      <c r="G11038" s="126">
        <v>0</v>
      </c>
      <c r="H11038" s="126">
        <v>1.2152162442195429E+19</v>
      </c>
    </row>
    <row r="11039" spans="3:8" ht="15" customHeight="1">
      <c r="C11039" s="113" t="b">
        <v>0</v>
      </c>
      <c r="D11039" s="124">
        <v>41613</v>
      </c>
      <c r="E11039" s="115">
        <v>11.744999999999999</v>
      </c>
      <c r="F11039" s="115">
        <v>10957</v>
      </c>
      <c r="G11039" s="126">
        <v>0</v>
      </c>
      <c r="H11039" s="126">
        <v>1.6799018002875216E+19</v>
      </c>
    </row>
    <row r="11040" spans="3:8" ht="15" customHeight="1">
      <c r="C11040" s="113" t="b">
        <v>0</v>
      </c>
      <c r="D11040" s="124">
        <v>41614</v>
      </c>
      <c r="E11040" s="115">
        <v>11.72</v>
      </c>
      <c r="F11040" s="115">
        <v>10958</v>
      </c>
      <c r="G11040" s="126">
        <v>0</v>
      </c>
      <c r="H11040" s="126">
        <v>1.0651642412966394E+19</v>
      </c>
    </row>
    <row r="11041" spans="3:8" ht="15" customHeight="1">
      <c r="C11041" s="113" t="b">
        <v>0</v>
      </c>
      <c r="D11041" s="124">
        <v>41615</v>
      </c>
      <c r="E11041" s="115">
        <v>11.715</v>
      </c>
      <c r="F11041" s="115">
        <v>10959</v>
      </c>
      <c r="G11041" s="126">
        <v>0</v>
      </c>
      <c r="H11041" s="126">
        <v>1.5116857323390659E+19</v>
      </c>
    </row>
    <row r="11042" spans="3:8" ht="15" customHeight="1">
      <c r="C11042" s="113" t="b">
        <v>0</v>
      </c>
      <c r="D11042" s="124">
        <v>41616</v>
      </c>
      <c r="E11042" s="115">
        <v>11.73</v>
      </c>
      <c r="F11042" s="115">
        <v>10960</v>
      </c>
      <c r="G11042" s="126">
        <v>0</v>
      </c>
      <c r="H11042" s="126">
        <v>1.8442508657444211E+19</v>
      </c>
    </row>
    <row r="11043" spans="3:8" ht="15" customHeight="1">
      <c r="C11043" s="113" t="b">
        <v>0</v>
      </c>
      <c r="D11043" s="124">
        <v>41617</v>
      </c>
      <c r="E11043" s="115">
        <v>11.75</v>
      </c>
      <c r="F11043" s="115">
        <v>10961</v>
      </c>
      <c r="G11043" s="126">
        <v>0</v>
      </c>
      <c r="H11043" s="126">
        <v>1.0236370921988944E+19</v>
      </c>
    </row>
    <row r="11044" spans="3:8" ht="15" customHeight="1">
      <c r="C11044" s="113" t="b">
        <v>0</v>
      </c>
      <c r="D11044" s="124">
        <v>41618</v>
      </c>
      <c r="E11044" s="115">
        <v>11.925000000000001</v>
      </c>
      <c r="F11044" s="115">
        <v>10962</v>
      </c>
      <c r="G11044" s="126">
        <v>0</v>
      </c>
      <c r="H11044" s="126">
        <v>1.8399261696687014E+19</v>
      </c>
    </row>
    <row r="11045" spans="3:8" ht="15" customHeight="1">
      <c r="C11045" s="113" t="b">
        <v>0</v>
      </c>
      <c r="D11045" s="124">
        <v>41619</v>
      </c>
      <c r="E11045" s="115">
        <v>12.031000000000001</v>
      </c>
      <c r="F11045" s="115">
        <v>10963</v>
      </c>
      <c r="G11045" s="126">
        <v>0</v>
      </c>
      <c r="H11045" s="126">
        <v>2.5194502652362383E+18</v>
      </c>
    </row>
    <row r="11046" spans="3:8" ht="15" customHeight="1">
      <c r="C11046" s="113" t="b">
        <v>0</v>
      </c>
      <c r="D11046" s="124">
        <v>41620</v>
      </c>
      <c r="E11046" s="115">
        <v>12.112</v>
      </c>
      <c r="F11046" s="115">
        <v>10964</v>
      </c>
      <c r="G11046" s="126">
        <v>0</v>
      </c>
      <c r="H11046" s="126">
        <v>6.8150517574130463E+18</v>
      </c>
    </row>
    <row r="11047" spans="3:8" ht="15" customHeight="1">
      <c r="C11047" s="113" t="b">
        <v>0</v>
      </c>
      <c r="D11047" s="124">
        <v>41621</v>
      </c>
      <c r="E11047" s="115">
        <v>12.144</v>
      </c>
      <c r="F11047" s="115">
        <v>10965</v>
      </c>
      <c r="G11047" s="126">
        <v>0</v>
      </c>
      <c r="H11047" s="126">
        <v>1.9754294308354895E+18</v>
      </c>
    </row>
    <row r="11048" spans="3:8" ht="15" customHeight="1">
      <c r="C11048" s="113" t="b">
        <v>0</v>
      </c>
      <c r="D11048" s="124">
        <v>41622</v>
      </c>
      <c r="E11048" s="115">
        <v>12.183</v>
      </c>
      <c r="F11048" s="115">
        <v>10966</v>
      </c>
      <c r="G11048" s="126">
        <v>0</v>
      </c>
      <c r="H11048" s="126">
        <v>9.1221480560630446E+18</v>
      </c>
    </row>
    <row r="11049" spans="3:8" ht="15" customHeight="1">
      <c r="C11049" s="113" t="b">
        <v>0</v>
      </c>
      <c r="D11049" s="124">
        <v>41623</v>
      </c>
      <c r="E11049" s="115">
        <v>12.324999999999999</v>
      </c>
      <c r="F11049" s="115">
        <v>10967</v>
      </c>
      <c r="G11049" s="126">
        <v>0</v>
      </c>
      <c r="H11049" s="126">
        <v>1.2639557277663834E+19</v>
      </c>
    </row>
    <row r="11050" spans="3:8" ht="15" customHeight="1">
      <c r="C11050" s="113" t="b">
        <v>0</v>
      </c>
      <c r="D11050" s="124">
        <v>41624</v>
      </c>
      <c r="E11050" s="115">
        <v>12.25</v>
      </c>
      <c r="F11050" s="115">
        <v>10968</v>
      </c>
      <c r="G11050" s="126">
        <v>0</v>
      </c>
      <c r="H11050" s="126">
        <v>6.7170669017311334E+18</v>
      </c>
    </row>
    <row r="11051" spans="3:8" ht="15" customHeight="1">
      <c r="C11051" s="113" t="b">
        <v>0</v>
      </c>
      <c r="D11051" s="124">
        <v>41625</v>
      </c>
      <c r="E11051" s="115">
        <v>12.206</v>
      </c>
      <c r="F11051" s="115">
        <v>10969</v>
      </c>
      <c r="G11051" s="126">
        <v>0</v>
      </c>
      <c r="H11051" s="126">
        <v>1.2826301388064877E+19</v>
      </c>
    </row>
    <row r="11052" spans="3:8" ht="15" customHeight="1">
      <c r="C11052" s="113" t="b">
        <v>0</v>
      </c>
      <c r="D11052" s="124">
        <v>41626</v>
      </c>
      <c r="E11052" s="115">
        <v>12.207000000000001</v>
      </c>
      <c r="F11052" s="115">
        <v>10970</v>
      </c>
      <c r="G11052" s="126">
        <v>0</v>
      </c>
      <c r="H11052" s="126">
        <v>1.5349664273338171E+18</v>
      </c>
    </row>
    <row r="11053" spans="3:8" ht="15" customHeight="1">
      <c r="C11053" s="113" t="b">
        <v>0</v>
      </c>
      <c r="D11053" s="124">
        <v>41627</v>
      </c>
      <c r="E11053" s="115">
        <v>12.315</v>
      </c>
      <c r="F11053" s="115">
        <v>10971</v>
      </c>
      <c r="G11053" s="126">
        <v>0</v>
      </c>
      <c r="H11053" s="126">
        <v>7.6919583889363374E+18</v>
      </c>
    </row>
    <row r="11054" spans="3:8" ht="15" customHeight="1">
      <c r="C11054" s="113" t="b">
        <v>0</v>
      </c>
      <c r="D11054" s="124">
        <v>41628</v>
      </c>
      <c r="E11054" s="115">
        <v>12.275</v>
      </c>
      <c r="F11054" s="115">
        <v>10972</v>
      </c>
      <c r="G11054" s="126">
        <v>0</v>
      </c>
      <c r="H11054" s="126">
        <v>1.7607581153186148E+19</v>
      </c>
    </row>
    <row r="11055" spans="3:8" ht="15" customHeight="1">
      <c r="C11055" s="113" t="b">
        <v>0</v>
      </c>
      <c r="D11055" s="124">
        <v>41629</v>
      </c>
      <c r="E11055" s="115">
        <v>12.327999999999999</v>
      </c>
      <c r="F11055" s="115">
        <v>10973</v>
      </c>
      <c r="G11055" s="126">
        <v>0</v>
      </c>
      <c r="H11055" s="126">
        <v>1.3053726395174418E+19</v>
      </c>
    </row>
    <row r="11056" spans="3:8" ht="15" customHeight="1">
      <c r="C11056" s="113" t="b">
        <v>0</v>
      </c>
      <c r="D11056" s="124">
        <v>41630</v>
      </c>
      <c r="E11056" s="115">
        <v>12.414999999999999</v>
      </c>
      <c r="F11056" s="115">
        <v>10974</v>
      </c>
      <c r="G11056" s="126">
        <v>0</v>
      </c>
      <c r="H11056" s="126">
        <v>1.2439233460055034E+19</v>
      </c>
    </row>
    <row r="11057" spans="3:8" ht="15" customHeight="1">
      <c r="C11057" s="113" t="b">
        <v>0</v>
      </c>
      <c r="D11057" s="124">
        <v>41631</v>
      </c>
      <c r="E11057" s="115">
        <v>12.444000000000001</v>
      </c>
      <c r="F11057" s="115">
        <v>10975</v>
      </c>
      <c r="G11057" s="126">
        <v>0</v>
      </c>
      <c r="H11057" s="126">
        <v>1.7926507718294784E+19</v>
      </c>
    </row>
    <row r="11058" spans="3:8" ht="15" customHeight="1">
      <c r="C11058" s="113" t="b">
        <v>0</v>
      </c>
      <c r="D11058" s="124">
        <v>41632</v>
      </c>
      <c r="E11058" s="115">
        <v>12.476000000000001</v>
      </c>
      <c r="F11058" s="115">
        <v>10976</v>
      </c>
      <c r="G11058" s="126">
        <v>0</v>
      </c>
      <c r="H11058" s="126">
        <v>1.5837269951463985E+19</v>
      </c>
    </row>
    <row r="11059" spans="3:8" ht="15" customHeight="1">
      <c r="C11059" s="113" t="b">
        <v>0</v>
      </c>
      <c r="D11059" s="124">
        <v>41633</v>
      </c>
      <c r="E11059" s="115">
        <v>12.571999999999999</v>
      </c>
      <c r="F11059" s="115">
        <v>10977</v>
      </c>
      <c r="G11059" s="126">
        <v>0</v>
      </c>
      <c r="H11059" s="126">
        <v>1.3712887342532176E+19</v>
      </c>
    </row>
    <row r="11060" spans="3:8" ht="15" customHeight="1">
      <c r="C11060" s="113" t="b">
        <v>0</v>
      </c>
      <c r="D11060" s="124">
        <v>41634</v>
      </c>
      <c r="E11060" s="115">
        <v>12.659000000000001</v>
      </c>
      <c r="F11060" s="115">
        <v>10978</v>
      </c>
      <c r="G11060" s="126">
        <v>0</v>
      </c>
      <c r="H11060" s="126">
        <v>1.7926247800258486E+19</v>
      </c>
    </row>
    <row r="11061" spans="3:8" ht="15" customHeight="1">
      <c r="C11061" s="113" t="b">
        <v>0</v>
      </c>
      <c r="D11061" s="124">
        <v>41635</v>
      </c>
      <c r="E11061" s="115">
        <v>12.693</v>
      </c>
      <c r="F11061" s="115">
        <v>10979</v>
      </c>
      <c r="G11061" s="126">
        <v>0</v>
      </c>
      <c r="H11061" s="126">
        <v>1.1255356621048734E+19</v>
      </c>
    </row>
    <row r="11062" spans="3:8" ht="15" customHeight="1">
      <c r="C11062" s="113" t="b">
        <v>0</v>
      </c>
      <c r="D11062" s="124">
        <v>41636</v>
      </c>
      <c r="E11062" s="115">
        <v>12.87</v>
      </c>
      <c r="F11062" s="115">
        <v>10980</v>
      </c>
      <c r="G11062" s="126">
        <v>0</v>
      </c>
      <c r="H11062" s="126">
        <v>9.4035764402437448E+18</v>
      </c>
    </row>
    <row r="11063" spans="3:8" ht="15" customHeight="1">
      <c r="C11063" s="113" t="b">
        <v>0</v>
      </c>
      <c r="D11063" s="124">
        <v>41637</v>
      </c>
      <c r="E11063" s="115">
        <v>12.897</v>
      </c>
      <c r="F11063" s="115">
        <v>10981</v>
      </c>
      <c r="G11063" s="126">
        <v>0</v>
      </c>
      <c r="H11063" s="126">
        <v>1.1576243727144581E+19</v>
      </c>
    </row>
    <row r="11064" spans="3:8" ht="15" customHeight="1">
      <c r="C11064" s="113" t="b">
        <v>0</v>
      </c>
      <c r="D11064" s="124">
        <v>41638</v>
      </c>
      <c r="E11064" s="115">
        <v>12.804</v>
      </c>
      <c r="F11064" s="115">
        <v>10982</v>
      </c>
      <c r="G11064" s="126">
        <v>0</v>
      </c>
      <c r="H11064" s="126">
        <v>1.7522913982875812E+19</v>
      </c>
    </row>
    <row r="11065" spans="3:8" ht="15" customHeight="1">
      <c r="C11065" s="113" t="b">
        <v>0</v>
      </c>
      <c r="D11065" s="124">
        <v>41639</v>
      </c>
      <c r="E11065" s="115">
        <v>12.826000000000001</v>
      </c>
      <c r="F11065" s="115">
        <v>10983</v>
      </c>
      <c r="G11065" s="126">
        <v>0</v>
      </c>
      <c r="H11065" s="126">
        <v>6.5960621032183235E+18</v>
      </c>
    </row>
    <row r="11066" spans="3:8" ht="15" customHeight="1">
      <c r="C11066" s="113" t="b">
        <v>0</v>
      </c>
      <c r="D11066" s="124">
        <v>41640</v>
      </c>
      <c r="E11066" s="115">
        <v>13.010999999999999</v>
      </c>
      <c r="F11066" s="115">
        <v>10984</v>
      </c>
      <c r="G11066" s="126">
        <v>0</v>
      </c>
      <c r="H11066" s="126">
        <v>8.6677919212888064E+18</v>
      </c>
    </row>
    <row r="11067" spans="3:8" ht="15" customHeight="1">
      <c r="C11067" s="113" t="b">
        <v>0</v>
      </c>
      <c r="D11067" s="124">
        <v>41641</v>
      </c>
      <c r="E11067" s="115">
        <v>13.103</v>
      </c>
      <c r="F11067" s="115">
        <v>10985</v>
      </c>
      <c r="G11067" s="126">
        <v>0</v>
      </c>
      <c r="H11067" s="126">
        <v>1.1544842189935288E+19</v>
      </c>
    </row>
    <row r="11068" spans="3:8" ht="15" customHeight="1">
      <c r="C11068" s="113" t="b">
        <v>0</v>
      </c>
      <c r="D11068" s="124">
        <v>41642</v>
      </c>
      <c r="E11068" s="115">
        <v>13.116</v>
      </c>
      <c r="F11068" s="115">
        <v>10986</v>
      </c>
      <c r="G11068" s="126">
        <v>0</v>
      </c>
      <c r="H11068" s="126">
        <v>7.4437764084698419E+18</v>
      </c>
    </row>
    <row r="11069" spans="3:8" ht="15" customHeight="1">
      <c r="C11069" s="113" t="b">
        <v>0</v>
      </c>
      <c r="D11069" s="124">
        <v>41643</v>
      </c>
      <c r="E11069" s="115">
        <v>13.218999999999999</v>
      </c>
      <c r="F11069" s="115">
        <v>10987</v>
      </c>
      <c r="G11069" s="126">
        <v>0</v>
      </c>
      <c r="H11069" s="126">
        <v>1.6417290614077207E+19</v>
      </c>
    </row>
    <row r="11070" spans="3:8" ht="15" customHeight="1">
      <c r="C11070" s="113" t="b">
        <v>0</v>
      </c>
      <c r="D11070" s="124">
        <v>41644</v>
      </c>
      <c r="E11070" s="115">
        <v>13.148</v>
      </c>
      <c r="F11070" s="115">
        <v>10988</v>
      </c>
      <c r="G11070" s="126">
        <v>0</v>
      </c>
      <c r="H11070" s="126">
        <v>1.3094392360327098E+19</v>
      </c>
    </row>
    <row r="11071" spans="3:8" ht="15" customHeight="1">
      <c r="C11071" s="113" t="b">
        <v>0</v>
      </c>
      <c r="D11071" s="124">
        <v>41645</v>
      </c>
      <c r="E11071" s="115">
        <v>13.141999999999999</v>
      </c>
      <c r="F11071" s="115">
        <v>10989</v>
      </c>
      <c r="G11071" s="126">
        <v>0</v>
      </c>
      <c r="H11071" s="126">
        <v>1.9477821870143683E+17</v>
      </c>
    </row>
    <row r="11072" spans="3:8" ht="15" customHeight="1">
      <c r="C11072" s="113" t="b">
        <v>0</v>
      </c>
      <c r="D11072" s="124">
        <v>41646</v>
      </c>
      <c r="E11072" s="115">
        <v>13.243</v>
      </c>
      <c r="F11072" s="115">
        <v>10990</v>
      </c>
      <c r="G11072" s="126">
        <v>0</v>
      </c>
      <c r="H11072" s="126">
        <v>8.1567566111365571E+18</v>
      </c>
    </row>
    <row r="11073" spans="3:8" ht="15" customHeight="1">
      <c r="C11073" s="113" t="b">
        <v>0</v>
      </c>
      <c r="D11073" s="124">
        <v>41647</v>
      </c>
      <c r="E11073" s="115">
        <v>13.161</v>
      </c>
      <c r="F11073" s="115">
        <v>10991</v>
      </c>
      <c r="G11073" s="126">
        <v>0</v>
      </c>
      <c r="H11073" s="126">
        <v>1.1852030798082349E+19</v>
      </c>
    </row>
    <row r="11074" spans="3:8" ht="15" customHeight="1">
      <c r="C11074" s="113" t="b">
        <v>0</v>
      </c>
      <c r="D11074" s="124">
        <v>41648</v>
      </c>
      <c r="E11074" s="115">
        <v>13.236000000000001</v>
      </c>
      <c r="F11074" s="115">
        <v>10992</v>
      </c>
      <c r="G11074" s="126">
        <v>0</v>
      </c>
      <c r="H11074" s="126">
        <v>1.9466146258376442E+17</v>
      </c>
    </row>
    <row r="11075" spans="3:8" ht="15" customHeight="1">
      <c r="C11075" s="113" t="b">
        <v>0</v>
      </c>
      <c r="D11075" s="124">
        <v>41649</v>
      </c>
      <c r="E11075" s="115">
        <v>13.398</v>
      </c>
      <c r="F11075" s="115">
        <v>10993</v>
      </c>
      <c r="G11075" s="126">
        <v>0</v>
      </c>
      <c r="H11075" s="126">
        <v>9.8904045449529569E+18</v>
      </c>
    </row>
    <row r="11076" spans="3:8" ht="15" customHeight="1">
      <c r="C11076" s="113" t="b">
        <v>0</v>
      </c>
      <c r="D11076" s="124">
        <v>41650</v>
      </c>
      <c r="E11076" s="115">
        <v>13.475</v>
      </c>
      <c r="F11076" s="115">
        <v>10994</v>
      </c>
      <c r="G11076" s="126">
        <v>0</v>
      </c>
      <c r="H11076" s="126">
        <v>1.1635143911190162E+18</v>
      </c>
    </row>
    <row r="11077" spans="3:8" ht="15" customHeight="1">
      <c r="C11077" s="113" t="b">
        <v>0</v>
      </c>
      <c r="D11077" s="124">
        <v>41651</v>
      </c>
      <c r="E11077" s="115">
        <v>13.52</v>
      </c>
      <c r="F11077" s="115">
        <v>10995</v>
      </c>
      <c r="G11077" s="126">
        <v>0</v>
      </c>
      <c r="H11077" s="126">
        <v>1.6586974508831064E+19</v>
      </c>
    </row>
    <row r="11078" spans="3:8" ht="15" customHeight="1">
      <c r="C11078" s="113" t="b">
        <v>0</v>
      </c>
      <c r="D11078" s="124">
        <v>41652</v>
      </c>
      <c r="E11078" s="115">
        <v>13.456</v>
      </c>
      <c r="F11078" s="115">
        <v>10996</v>
      </c>
      <c r="G11078" s="126">
        <v>0</v>
      </c>
      <c r="H11078" s="126">
        <v>1.4836292444979352E+19</v>
      </c>
    </row>
    <row r="11079" spans="3:8" ht="15" customHeight="1">
      <c r="C11079" s="113" t="b">
        <v>0</v>
      </c>
      <c r="D11079" s="124">
        <v>41653</v>
      </c>
      <c r="E11079" s="115">
        <v>13.513999999999999</v>
      </c>
      <c r="F11079" s="115">
        <v>10997</v>
      </c>
      <c r="G11079" s="126">
        <v>0</v>
      </c>
      <c r="H11079" s="126">
        <v>1.5437641801853782E+19</v>
      </c>
    </row>
    <row r="11080" spans="3:8" ht="15" customHeight="1">
      <c r="C11080" s="113" t="b">
        <v>0</v>
      </c>
      <c r="D11080" s="124">
        <v>41654</v>
      </c>
      <c r="E11080" s="115">
        <v>13.574</v>
      </c>
      <c r="F11080" s="115">
        <v>10998</v>
      </c>
      <c r="G11080" s="126">
        <v>0</v>
      </c>
      <c r="H11080" s="126">
        <v>2.9333754501964861E+18</v>
      </c>
    </row>
    <row r="11081" spans="3:8" ht="15" customHeight="1">
      <c r="C11081" s="113" t="b">
        <v>0</v>
      </c>
      <c r="D11081" s="124">
        <v>41655</v>
      </c>
      <c r="E11081" s="115">
        <v>13.631</v>
      </c>
      <c r="F11081" s="115">
        <v>10999</v>
      </c>
      <c r="G11081" s="126">
        <v>0</v>
      </c>
      <c r="H11081" s="126">
        <v>6.1906162050461225E+18</v>
      </c>
    </row>
    <row r="11082" spans="3:8" ht="15" customHeight="1">
      <c r="C11082" s="113" t="b">
        <v>0</v>
      </c>
      <c r="D11082" s="124">
        <v>41656</v>
      </c>
      <c r="E11082" s="115">
        <v>13.715</v>
      </c>
      <c r="F11082" s="115">
        <v>11000</v>
      </c>
      <c r="G11082" s="126">
        <v>0</v>
      </c>
      <c r="H11082" s="126">
        <v>1.0907265044488774E+19</v>
      </c>
    </row>
    <row r="11083" spans="3:8" ht="15" customHeight="1">
      <c r="C11083" s="113" t="b">
        <v>0</v>
      </c>
      <c r="D11083" s="124">
        <v>41657</v>
      </c>
      <c r="E11083" s="115">
        <v>13.727</v>
      </c>
      <c r="F11083" s="115">
        <v>11001</v>
      </c>
      <c r="G11083" s="126">
        <v>0</v>
      </c>
      <c r="H11083" s="126">
        <v>8.9128849040730296E+18</v>
      </c>
    </row>
    <row r="11084" spans="3:8" ht="15" customHeight="1">
      <c r="C11084" s="113" t="b">
        <v>0</v>
      </c>
      <c r="D11084" s="124">
        <v>41658</v>
      </c>
      <c r="E11084" s="115">
        <v>13.778</v>
      </c>
      <c r="F11084" s="115">
        <v>11002</v>
      </c>
      <c r="G11084" s="126">
        <v>0</v>
      </c>
      <c r="H11084" s="126">
        <v>1.8303853343371018E+19</v>
      </c>
    </row>
    <row r="11085" spans="3:8" ht="15" customHeight="1">
      <c r="C11085" s="113" t="b">
        <v>0</v>
      </c>
      <c r="D11085" s="124">
        <v>41659</v>
      </c>
      <c r="E11085" s="115">
        <v>13.848000000000001</v>
      </c>
      <c r="F11085" s="115">
        <v>11003</v>
      </c>
      <c r="G11085" s="126">
        <v>0</v>
      </c>
      <c r="H11085" s="126">
        <v>1.3934916758409849E+19</v>
      </c>
    </row>
    <row r="11086" spans="3:8" ht="15" customHeight="1">
      <c r="C11086" s="113" t="b">
        <v>0</v>
      </c>
      <c r="D11086" s="124">
        <v>41660</v>
      </c>
      <c r="E11086" s="115">
        <v>13.855</v>
      </c>
      <c r="F11086" s="115">
        <v>11004</v>
      </c>
      <c r="G11086" s="126">
        <v>0</v>
      </c>
      <c r="H11086" s="126">
        <v>1.6742448439217015E+19</v>
      </c>
    </row>
    <row r="11087" spans="3:8" ht="15" customHeight="1">
      <c r="C11087" s="113" t="b">
        <v>0</v>
      </c>
      <c r="D11087" s="124">
        <v>41661</v>
      </c>
      <c r="E11087" s="115">
        <v>13.987</v>
      </c>
      <c r="F11087" s="115">
        <v>11005</v>
      </c>
      <c r="G11087" s="126">
        <v>0</v>
      </c>
      <c r="H11087" s="126">
        <v>1.0079748772550169E+19</v>
      </c>
    </row>
    <row r="11088" spans="3:8" ht="15" customHeight="1">
      <c r="C11088" s="113" t="b">
        <v>0</v>
      </c>
      <c r="D11088" s="124">
        <v>41662</v>
      </c>
      <c r="E11088" s="115">
        <v>13.997</v>
      </c>
      <c r="F11088" s="115">
        <v>11006</v>
      </c>
      <c r="G11088" s="126">
        <v>0</v>
      </c>
      <c r="H11088" s="126">
        <v>1.3412732707045349E+19</v>
      </c>
    </row>
    <row r="11089" spans="3:8" ht="15" customHeight="1">
      <c r="C11089" s="113" t="b">
        <v>0</v>
      </c>
      <c r="D11089" s="124">
        <v>41663</v>
      </c>
      <c r="E11089" s="115">
        <v>14.029</v>
      </c>
      <c r="F11089" s="115">
        <v>11007</v>
      </c>
      <c r="G11089" s="126">
        <v>0</v>
      </c>
      <c r="H11089" s="126">
        <v>1.3334838558316562E+19</v>
      </c>
    </row>
    <row r="11090" spans="3:8" ht="15" customHeight="1">
      <c r="C11090" s="113" t="b">
        <v>0</v>
      </c>
      <c r="D11090" s="124">
        <v>41664</v>
      </c>
      <c r="E11090" s="115">
        <v>14.131</v>
      </c>
      <c r="F11090" s="115">
        <v>11008</v>
      </c>
      <c r="G11090" s="126">
        <v>0</v>
      </c>
      <c r="H11090" s="126">
        <v>3.3870419226723328E+18</v>
      </c>
    </row>
    <row r="11091" spans="3:8" ht="15" customHeight="1">
      <c r="C11091" s="113" t="b">
        <v>0</v>
      </c>
      <c r="D11091" s="124">
        <v>41665</v>
      </c>
      <c r="E11091" s="115">
        <v>14.209</v>
      </c>
      <c r="F11091" s="115">
        <v>11009</v>
      </c>
      <c r="G11091" s="126">
        <v>0</v>
      </c>
      <c r="H11091" s="126">
        <v>4.8111020726822246E+18</v>
      </c>
    </row>
    <row r="11092" spans="3:8" ht="15" customHeight="1">
      <c r="C11092" s="113" t="b">
        <v>0</v>
      </c>
      <c r="D11092" s="124">
        <v>41666</v>
      </c>
      <c r="E11092" s="115">
        <v>14.218</v>
      </c>
      <c r="F11092" s="115">
        <v>11010</v>
      </c>
      <c r="G11092" s="126">
        <v>0</v>
      </c>
      <c r="H11092" s="126">
        <v>7.604627239618174E+18</v>
      </c>
    </row>
    <row r="11093" spans="3:8" ht="15" customHeight="1">
      <c r="C11093" s="113" t="b">
        <v>0</v>
      </c>
      <c r="D11093" s="124">
        <v>41667</v>
      </c>
      <c r="E11093" s="115">
        <v>14.162000000000001</v>
      </c>
      <c r="F11093" s="115">
        <v>11011</v>
      </c>
      <c r="G11093" s="126">
        <v>0</v>
      </c>
      <c r="H11093" s="126">
        <v>3.7484610182329329E+18</v>
      </c>
    </row>
    <row r="11094" spans="3:8" ht="15" customHeight="1">
      <c r="C11094" s="113" t="b">
        <v>0</v>
      </c>
      <c r="D11094" s="124">
        <v>41668</v>
      </c>
      <c r="E11094" s="115">
        <v>14.138999999999999</v>
      </c>
      <c r="F11094" s="115">
        <v>11012</v>
      </c>
      <c r="G11094" s="126">
        <v>0</v>
      </c>
      <c r="H11094" s="126">
        <v>1.4898015105691142E+19</v>
      </c>
    </row>
    <row r="11095" spans="3:8" ht="15" customHeight="1">
      <c r="C11095" s="113" t="b">
        <v>0</v>
      </c>
      <c r="D11095" s="124">
        <v>41669</v>
      </c>
      <c r="E11095" s="115">
        <v>14.132</v>
      </c>
      <c r="F11095" s="115">
        <v>11013</v>
      </c>
      <c r="G11095" s="126">
        <v>0</v>
      </c>
      <c r="H11095" s="126">
        <v>1.1196675886051428E+19</v>
      </c>
    </row>
    <row r="11096" spans="3:8" ht="15" customHeight="1">
      <c r="C11096" s="113" t="b">
        <v>0</v>
      </c>
      <c r="D11096" s="124">
        <v>41670</v>
      </c>
      <c r="E11096" s="115">
        <v>14.198</v>
      </c>
      <c r="F11096" s="115">
        <v>11014</v>
      </c>
      <c r="G11096" s="126">
        <v>0</v>
      </c>
      <c r="H11096" s="126">
        <v>1.2639839069647045E+19</v>
      </c>
    </row>
    <row r="11097" spans="3:8" ht="15" customHeight="1">
      <c r="C11097" s="113" t="b">
        <v>0</v>
      </c>
      <c r="D11097" s="124">
        <v>41671</v>
      </c>
      <c r="E11097" s="115">
        <v>14.241</v>
      </c>
      <c r="F11097" s="115">
        <v>11015</v>
      </c>
      <c r="G11097" s="126">
        <v>0</v>
      </c>
      <c r="H11097" s="126">
        <v>7.022931285759019E+18</v>
      </c>
    </row>
    <row r="11098" spans="3:8" ht="15" customHeight="1">
      <c r="C11098" s="113" t="b">
        <v>0</v>
      </c>
      <c r="D11098" s="124">
        <v>41672</v>
      </c>
      <c r="E11098" s="115">
        <v>14.340999999999999</v>
      </c>
      <c r="F11098" s="115">
        <v>11016</v>
      </c>
      <c r="G11098" s="126">
        <v>0</v>
      </c>
      <c r="H11098" s="126">
        <v>9.6999765258492867E+18</v>
      </c>
    </row>
    <row r="11099" spans="3:8" ht="15" customHeight="1">
      <c r="C11099" s="113" t="b">
        <v>0</v>
      </c>
      <c r="D11099" s="124">
        <v>41673</v>
      </c>
      <c r="E11099" s="115">
        <v>14.292999999999999</v>
      </c>
      <c r="F11099" s="115">
        <v>11017</v>
      </c>
      <c r="G11099" s="126">
        <v>0</v>
      </c>
      <c r="H11099" s="126">
        <v>3.3290901330608891E+18</v>
      </c>
    </row>
    <row r="11100" spans="3:8" ht="15" customHeight="1">
      <c r="C11100" s="113" t="b">
        <v>0</v>
      </c>
      <c r="D11100" s="124">
        <v>41674</v>
      </c>
      <c r="E11100" s="115">
        <v>14.291</v>
      </c>
      <c r="F11100" s="115">
        <v>11018</v>
      </c>
      <c r="G11100" s="126">
        <v>0</v>
      </c>
      <c r="H11100" s="126">
        <v>9.5059583625072108E+18</v>
      </c>
    </row>
    <row r="11101" spans="3:8" ht="15" customHeight="1">
      <c r="C11101" s="113" t="b">
        <v>0</v>
      </c>
      <c r="D11101" s="124">
        <v>41675</v>
      </c>
      <c r="E11101" s="115">
        <v>14.363</v>
      </c>
      <c r="F11101" s="115">
        <v>11019</v>
      </c>
      <c r="G11101" s="126">
        <v>0</v>
      </c>
      <c r="H11101" s="126">
        <v>8.5438793257634202E+18</v>
      </c>
    </row>
    <row r="11102" spans="3:8" ht="15" customHeight="1">
      <c r="C11102" s="113" t="b">
        <v>0</v>
      </c>
      <c r="D11102" s="124">
        <v>41676</v>
      </c>
      <c r="E11102" s="115">
        <v>14.286</v>
      </c>
      <c r="F11102" s="115">
        <v>11020</v>
      </c>
      <c r="G11102" s="126">
        <v>0</v>
      </c>
      <c r="H11102" s="126">
        <v>2.9598722417024686E+18</v>
      </c>
    </row>
    <row r="11103" spans="3:8" ht="15" customHeight="1">
      <c r="C11103" s="113" t="b">
        <v>0</v>
      </c>
      <c r="D11103" s="124">
        <v>41677</v>
      </c>
      <c r="E11103" s="115">
        <v>14.315</v>
      </c>
      <c r="F11103" s="115">
        <v>11021</v>
      </c>
      <c r="G11103" s="126">
        <v>0</v>
      </c>
      <c r="H11103" s="126">
        <v>1.5364560916040862E+19</v>
      </c>
    </row>
    <row r="11104" spans="3:8" ht="15" customHeight="1">
      <c r="C11104" s="113" t="b">
        <v>0</v>
      </c>
      <c r="D11104" s="124">
        <v>41678</v>
      </c>
      <c r="E11104" s="115">
        <v>14.254</v>
      </c>
      <c r="F11104" s="115">
        <v>11022</v>
      </c>
      <c r="G11104" s="126">
        <v>0</v>
      </c>
      <c r="H11104" s="126">
        <v>9.4372993421621309E+18</v>
      </c>
    </row>
    <row r="11105" spans="3:8" ht="15" customHeight="1">
      <c r="C11105" s="113" t="b">
        <v>0</v>
      </c>
      <c r="D11105" s="124">
        <v>41679</v>
      </c>
      <c r="E11105" s="115">
        <v>14.363</v>
      </c>
      <c r="F11105" s="115">
        <v>11023</v>
      </c>
      <c r="G11105" s="126">
        <v>0</v>
      </c>
      <c r="H11105" s="126">
        <v>4.8112827954174259E+18</v>
      </c>
    </row>
    <row r="11106" spans="3:8" ht="15" customHeight="1">
      <c r="C11106" s="113" t="b">
        <v>0</v>
      </c>
      <c r="D11106" s="124">
        <v>41680</v>
      </c>
      <c r="E11106" s="115">
        <v>14.307</v>
      </c>
      <c r="F11106" s="115">
        <v>11024</v>
      </c>
      <c r="G11106" s="126">
        <v>0</v>
      </c>
      <c r="H11106" s="126">
        <v>1.354861651044222E+19</v>
      </c>
    </row>
    <row r="11107" spans="3:8" ht="15" customHeight="1">
      <c r="C11107" s="113" t="b">
        <v>0</v>
      </c>
      <c r="D11107" s="124">
        <v>41681</v>
      </c>
      <c r="E11107" s="115">
        <v>14.173999999999999</v>
      </c>
      <c r="F11107" s="115">
        <v>11025</v>
      </c>
      <c r="G11107" s="126">
        <v>0</v>
      </c>
      <c r="H11107" s="126">
        <v>1.2152925702096386E+19</v>
      </c>
    </row>
    <row r="11108" spans="3:8" ht="15" customHeight="1">
      <c r="C11108" s="113" t="b">
        <v>0</v>
      </c>
      <c r="D11108" s="124">
        <v>41682</v>
      </c>
      <c r="E11108" s="115">
        <v>14.218</v>
      </c>
      <c r="F11108" s="115">
        <v>11026</v>
      </c>
      <c r="G11108" s="126">
        <v>0</v>
      </c>
      <c r="H11108" s="126">
        <v>3.697052601268759E+18</v>
      </c>
    </row>
    <row r="11109" spans="3:8" ht="15" customHeight="1">
      <c r="C11109" s="113" t="b">
        <v>0</v>
      </c>
      <c r="D11109" s="124">
        <v>41683</v>
      </c>
      <c r="E11109" s="115">
        <v>14.284000000000001</v>
      </c>
      <c r="F11109" s="115">
        <v>11027</v>
      </c>
      <c r="G11109" s="126">
        <v>0</v>
      </c>
      <c r="H11109" s="126">
        <v>5.0746381133573038E+18</v>
      </c>
    </row>
    <row r="11110" spans="3:8" ht="15" customHeight="1">
      <c r="C11110" s="113" t="b">
        <v>0</v>
      </c>
      <c r="D11110" s="124">
        <v>41684</v>
      </c>
      <c r="E11110" s="115">
        <v>14.365</v>
      </c>
      <c r="F11110" s="115">
        <v>11028</v>
      </c>
      <c r="G11110" s="126">
        <v>0</v>
      </c>
      <c r="H11110" s="126">
        <v>2.5699026586136764E+16</v>
      </c>
    </row>
    <row r="11111" spans="3:8" ht="15" customHeight="1">
      <c r="C11111" s="113" t="b">
        <v>0</v>
      </c>
      <c r="D11111" s="124">
        <v>41685</v>
      </c>
      <c r="E11111" s="115">
        <v>14.396000000000001</v>
      </c>
      <c r="F11111" s="115">
        <v>11029</v>
      </c>
      <c r="G11111" s="126">
        <v>0</v>
      </c>
      <c r="H11111" s="126">
        <v>8.2052075372607099E+18</v>
      </c>
    </row>
    <row r="11112" spans="3:8" ht="15" customHeight="1">
      <c r="C11112" s="113" t="b">
        <v>0</v>
      </c>
      <c r="D11112" s="124">
        <v>41686</v>
      </c>
      <c r="E11112" s="115">
        <v>14.451000000000001</v>
      </c>
      <c r="F11112" s="115">
        <v>11030</v>
      </c>
      <c r="G11112" s="126">
        <v>0</v>
      </c>
      <c r="H11112" s="126">
        <v>1.3815526865442349E+19</v>
      </c>
    </row>
    <row r="11113" spans="3:8" ht="15" customHeight="1">
      <c r="C11113" s="113" t="b">
        <v>0</v>
      </c>
      <c r="D11113" s="124">
        <v>41687</v>
      </c>
      <c r="E11113" s="115">
        <v>14.446</v>
      </c>
      <c r="F11113" s="115">
        <v>11031</v>
      </c>
      <c r="G11113" s="126">
        <v>0</v>
      </c>
      <c r="H11113" s="126">
        <v>9.6689052673236623E+18</v>
      </c>
    </row>
    <row r="11114" spans="3:8" ht="15" customHeight="1">
      <c r="C11114" s="113" t="b">
        <v>0</v>
      </c>
      <c r="D11114" s="124">
        <v>41688</v>
      </c>
      <c r="E11114" s="115">
        <v>14.381</v>
      </c>
      <c r="F11114" s="115">
        <v>11032</v>
      </c>
      <c r="G11114" s="126">
        <v>0</v>
      </c>
      <c r="H11114" s="126">
        <v>2.9769639038548127E+18</v>
      </c>
    </row>
    <row r="11115" spans="3:8" ht="15" customHeight="1">
      <c r="C11115" s="113" t="b">
        <v>0</v>
      </c>
      <c r="D11115" s="124">
        <v>41689</v>
      </c>
      <c r="E11115" s="115">
        <v>14.5</v>
      </c>
      <c r="F11115" s="115">
        <v>11033</v>
      </c>
      <c r="G11115" s="126">
        <v>0</v>
      </c>
      <c r="H11115" s="126">
        <v>6.2459778601643581E+18</v>
      </c>
    </row>
    <row r="11116" spans="3:8" ht="15" customHeight="1">
      <c r="C11116" s="113" t="b">
        <v>0</v>
      </c>
      <c r="D11116" s="124">
        <v>41690</v>
      </c>
      <c r="E11116" s="115">
        <v>14.56</v>
      </c>
      <c r="F11116" s="115">
        <v>11034</v>
      </c>
      <c r="G11116" s="126">
        <v>0</v>
      </c>
      <c r="H11116" s="126">
        <v>1.3087057097482945E+19</v>
      </c>
    </row>
    <row r="11117" spans="3:8" ht="15" customHeight="1">
      <c r="C11117" s="113" t="b">
        <v>0</v>
      </c>
      <c r="D11117" s="124">
        <v>41691</v>
      </c>
      <c r="E11117" s="115">
        <v>14.593999999999999</v>
      </c>
      <c r="F11117" s="115">
        <v>11035</v>
      </c>
      <c r="G11117" s="126">
        <v>0</v>
      </c>
      <c r="H11117" s="126">
        <v>9.0371163832153528E+18</v>
      </c>
    </row>
    <row r="11118" spans="3:8" ht="15" customHeight="1">
      <c r="C11118" s="113" t="b">
        <v>0</v>
      </c>
      <c r="D11118" s="124">
        <v>41692</v>
      </c>
      <c r="E11118" s="115">
        <v>14.602</v>
      </c>
      <c r="F11118" s="115">
        <v>11036</v>
      </c>
      <c r="G11118" s="126">
        <v>0</v>
      </c>
      <c r="H11118" s="126">
        <v>3.1989493377626911E+18</v>
      </c>
    </row>
    <row r="11119" spans="3:8" ht="15" customHeight="1">
      <c r="C11119" s="113" t="b">
        <v>0</v>
      </c>
      <c r="D11119" s="124">
        <v>41693</v>
      </c>
      <c r="E11119" s="115">
        <v>14.561999999999999</v>
      </c>
      <c r="F11119" s="115">
        <v>11037</v>
      </c>
      <c r="G11119" s="126">
        <v>0</v>
      </c>
      <c r="H11119" s="126">
        <v>1.2113818438983608E+19</v>
      </c>
    </row>
    <row r="11120" spans="3:8" ht="15" customHeight="1">
      <c r="C11120" s="113" t="b">
        <v>0</v>
      </c>
      <c r="D11120" s="124">
        <v>41694</v>
      </c>
      <c r="E11120" s="115">
        <v>14.573</v>
      </c>
      <c r="F11120" s="115">
        <v>11038</v>
      </c>
      <c r="G11120" s="126">
        <v>0</v>
      </c>
      <c r="H11120" s="126">
        <v>1.2435276063476079E+19</v>
      </c>
    </row>
    <row r="11121" spans="3:8" ht="15" customHeight="1">
      <c r="C11121" s="113" t="b">
        <v>0</v>
      </c>
      <c r="D11121" s="124">
        <v>41695</v>
      </c>
      <c r="E11121" s="115">
        <v>14.566000000000001</v>
      </c>
      <c r="F11121" s="115">
        <v>11039</v>
      </c>
      <c r="G11121" s="126">
        <v>0</v>
      </c>
      <c r="H11121" s="126">
        <v>1.7309163440853865E+18</v>
      </c>
    </row>
    <row r="11122" spans="3:8" ht="15" customHeight="1">
      <c r="C11122" s="113" t="b">
        <v>0</v>
      </c>
      <c r="D11122" s="124">
        <v>41696</v>
      </c>
      <c r="E11122" s="115">
        <v>14.656000000000001</v>
      </c>
      <c r="F11122" s="115">
        <v>11040</v>
      </c>
      <c r="G11122" s="126">
        <v>0</v>
      </c>
      <c r="H11122" s="126">
        <v>5.339450700008917E+18</v>
      </c>
    </row>
    <row r="11123" spans="3:8" ht="15" customHeight="1">
      <c r="C11123" s="113" t="b">
        <v>0</v>
      </c>
      <c r="D11123" s="124">
        <v>41697</v>
      </c>
      <c r="E11123" s="115">
        <v>14.651</v>
      </c>
      <c r="F11123" s="115">
        <v>11041</v>
      </c>
      <c r="G11123" s="126">
        <v>0</v>
      </c>
      <c r="H11123" s="126">
        <v>1.5764861421157112E+19</v>
      </c>
    </row>
    <row r="11124" spans="3:8" ht="15" customHeight="1">
      <c r="C11124" s="113" t="b">
        <v>0</v>
      </c>
      <c r="D11124" s="124">
        <v>41698</v>
      </c>
      <c r="E11124" s="115">
        <v>14.659000000000001</v>
      </c>
      <c r="F11124" s="115">
        <v>11042</v>
      </c>
      <c r="G11124" s="126">
        <v>0</v>
      </c>
      <c r="H11124" s="126">
        <v>1.7659124744565191E+19</v>
      </c>
    </row>
    <row r="11125" spans="3:8" ht="15" customHeight="1">
      <c r="C11125" s="113" t="b">
        <v>0</v>
      </c>
      <c r="D11125" s="124">
        <v>41699</v>
      </c>
      <c r="E11125" s="115">
        <v>14.629</v>
      </c>
      <c r="F11125" s="115">
        <v>11043</v>
      </c>
      <c r="G11125" s="126">
        <v>0</v>
      </c>
      <c r="H11125" s="126">
        <v>2.7669380328139945E+18</v>
      </c>
    </row>
    <row r="11126" spans="3:8" ht="15" customHeight="1">
      <c r="C11126" s="113" t="b">
        <v>0</v>
      </c>
      <c r="D11126" s="124">
        <v>41700</v>
      </c>
      <c r="E11126" s="115">
        <v>14.657999999999999</v>
      </c>
      <c r="F11126" s="115">
        <v>11044</v>
      </c>
      <c r="G11126" s="126">
        <v>0</v>
      </c>
      <c r="H11126" s="126">
        <v>1.0168053367324879E+19</v>
      </c>
    </row>
    <row r="11127" spans="3:8" ht="15" customHeight="1">
      <c r="C11127" s="113" t="b">
        <v>0</v>
      </c>
      <c r="D11127" s="124">
        <v>41701</v>
      </c>
      <c r="E11127" s="115">
        <v>14.688000000000001</v>
      </c>
      <c r="F11127" s="115">
        <v>11045</v>
      </c>
      <c r="G11127" s="126">
        <v>0</v>
      </c>
      <c r="H11127" s="126">
        <v>1.3114604842988239E+19</v>
      </c>
    </row>
    <row r="11128" spans="3:8" ht="15" customHeight="1">
      <c r="C11128" s="113" t="b">
        <v>0</v>
      </c>
      <c r="D11128" s="124">
        <v>41702</v>
      </c>
      <c r="E11128" s="115">
        <v>14.72</v>
      </c>
      <c r="F11128" s="115">
        <v>11046</v>
      </c>
      <c r="G11128" s="126">
        <v>0</v>
      </c>
      <c r="H11128" s="126">
        <v>2.3850718557426867E+18</v>
      </c>
    </row>
    <row r="11129" spans="3:8" ht="15" customHeight="1">
      <c r="C11129" s="113" t="b">
        <v>0</v>
      </c>
      <c r="D11129" s="124">
        <v>41703</v>
      </c>
      <c r="E11129" s="115">
        <v>14.811</v>
      </c>
      <c r="F11129" s="115">
        <v>11047</v>
      </c>
      <c r="G11129" s="126">
        <v>0</v>
      </c>
      <c r="H11129" s="126">
        <v>1.7546533283876164E+19</v>
      </c>
    </row>
    <row r="11130" spans="3:8" ht="15" customHeight="1">
      <c r="C11130" s="113" t="b">
        <v>0</v>
      </c>
      <c r="D11130" s="124">
        <v>41704</v>
      </c>
      <c r="E11130" s="115">
        <v>14.804</v>
      </c>
      <c r="F11130" s="115">
        <v>11048</v>
      </c>
      <c r="G11130" s="126">
        <v>0</v>
      </c>
      <c r="H11130" s="126">
        <v>1.0317991849009103E+19</v>
      </c>
    </row>
    <row r="11131" spans="3:8" ht="15" customHeight="1">
      <c r="C11131" s="113" t="b">
        <v>0</v>
      </c>
      <c r="D11131" s="124">
        <v>41705</v>
      </c>
      <c r="E11131" s="115">
        <v>14.773</v>
      </c>
      <c r="F11131" s="115">
        <v>11049</v>
      </c>
      <c r="G11131" s="126">
        <v>0</v>
      </c>
      <c r="H11131" s="126">
        <v>9.4876536917572014E+18</v>
      </c>
    </row>
    <row r="11132" spans="3:8" ht="15" customHeight="1">
      <c r="C11132" s="113" t="b">
        <v>0</v>
      </c>
      <c r="D11132" s="124">
        <v>41706</v>
      </c>
      <c r="E11132" s="115">
        <v>14.558999999999999</v>
      </c>
      <c r="F11132" s="115">
        <v>11050</v>
      </c>
      <c r="G11132" s="126">
        <v>0</v>
      </c>
      <c r="H11132" s="126">
        <v>1.7415766006204252E+19</v>
      </c>
    </row>
    <row r="11133" spans="3:8" ht="15" customHeight="1">
      <c r="C11133" s="113" t="b">
        <v>0</v>
      </c>
      <c r="D11133" s="124">
        <v>41707</v>
      </c>
      <c r="E11133" s="115">
        <v>14.616</v>
      </c>
      <c r="F11133" s="115">
        <v>11051</v>
      </c>
      <c r="G11133" s="126">
        <v>0</v>
      </c>
      <c r="H11133" s="126">
        <v>1.509833273350528E+18</v>
      </c>
    </row>
    <row r="11134" spans="3:8" ht="15" customHeight="1">
      <c r="C11134" s="113" t="b">
        <v>0</v>
      </c>
      <c r="D11134" s="124">
        <v>41708</v>
      </c>
      <c r="E11134" s="115">
        <v>14.617000000000001</v>
      </c>
      <c r="F11134" s="115">
        <v>11052</v>
      </c>
      <c r="G11134" s="126">
        <v>0</v>
      </c>
      <c r="H11134" s="126">
        <v>7.777687750376747E+18</v>
      </c>
    </row>
    <row r="11135" spans="3:8" ht="15" customHeight="1">
      <c r="C11135" s="113" t="b">
        <v>0</v>
      </c>
      <c r="D11135" s="124">
        <v>41709</v>
      </c>
      <c r="E11135" s="115">
        <v>14.711</v>
      </c>
      <c r="F11135" s="115">
        <v>11053</v>
      </c>
      <c r="G11135" s="126">
        <v>0</v>
      </c>
      <c r="H11135" s="126">
        <v>7.5520741222019768E+18</v>
      </c>
    </row>
    <row r="11136" spans="3:8" ht="15" customHeight="1">
      <c r="C11136" s="113" t="b">
        <v>0</v>
      </c>
      <c r="D11136" s="124">
        <v>41710</v>
      </c>
      <c r="E11136" s="115">
        <v>14.816000000000001</v>
      </c>
      <c r="F11136" s="115">
        <v>11054</v>
      </c>
      <c r="G11136" s="126">
        <v>0</v>
      </c>
      <c r="H11136" s="126">
        <v>3.8984591667010104E+18</v>
      </c>
    </row>
    <row r="11137" spans="3:8" ht="15" customHeight="1">
      <c r="C11137" s="113" t="b">
        <v>0</v>
      </c>
      <c r="D11137" s="124">
        <v>41711</v>
      </c>
      <c r="E11137" s="115">
        <v>14.929</v>
      </c>
      <c r="F11137" s="115">
        <v>11055</v>
      </c>
      <c r="G11137" s="126">
        <v>0</v>
      </c>
      <c r="H11137" s="126">
        <v>1.7325035603670252E+19</v>
      </c>
    </row>
    <row r="11138" spans="3:8" ht="15" customHeight="1">
      <c r="C11138" s="113" t="b">
        <v>0</v>
      </c>
      <c r="D11138" s="124">
        <v>41712</v>
      </c>
      <c r="E11138" s="115">
        <v>14.888999999999999</v>
      </c>
      <c r="F11138" s="115">
        <v>11056</v>
      </c>
      <c r="G11138" s="126">
        <v>0</v>
      </c>
      <c r="H11138" s="126">
        <v>1.7995707493352575E+19</v>
      </c>
    </row>
    <row r="11139" spans="3:8" ht="15" customHeight="1">
      <c r="C11139" s="113" t="b">
        <v>0</v>
      </c>
      <c r="D11139" s="124">
        <v>41713</v>
      </c>
      <c r="E11139" s="115">
        <v>14.923</v>
      </c>
      <c r="F11139" s="115">
        <v>11057</v>
      </c>
      <c r="G11139" s="126">
        <v>0</v>
      </c>
      <c r="H11139" s="126">
        <v>1.5976564824413288E+19</v>
      </c>
    </row>
    <row r="11140" spans="3:8" ht="15" customHeight="1">
      <c r="C11140" s="113" t="b">
        <v>0</v>
      </c>
      <c r="D11140" s="124">
        <v>41714</v>
      </c>
      <c r="E11140" s="115">
        <v>14.936999999999999</v>
      </c>
      <c r="F11140" s="115">
        <v>11058</v>
      </c>
      <c r="G11140" s="126">
        <v>0</v>
      </c>
      <c r="H11140" s="126">
        <v>1.5424668961518182E+19</v>
      </c>
    </row>
    <row r="11141" spans="3:8" ht="15" customHeight="1">
      <c r="C11141" s="113" t="b">
        <v>0</v>
      </c>
      <c r="D11141" s="124">
        <v>41715</v>
      </c>
      <c r="E11141" s="115">
        <v>14.957000000000001</v>
      </c>
      <c r="F11141" s="115">
        <v>11059</v>
      </c>
      <c r="G11141" s="126">
        <v>0</v>
      </c>
      <c r="H11141" s="126">
        <v>5.8905904102505912E+18</v>
      </c>
    </row>
    <row r="11142" spans="3:8" ht="15" customHeight="1">
      <c r="C11142" s="113" t="b">
        <v>0</v>
      </c>
      <c r="D11142" s="124">
        <v>41716</v>
      </c>
      <c r="E11142" s="115">
        <v>14.973000000000001</v>
      </c>
      <c r="F11142" s="115">
        <v>11060</v>
      </c>
      <c r="G11142" s="126">
        <v>0</v>
      </c>
      <c r="H11142" s="126">
        <v>5.0749667839994409E+18</v>
      </c>
    </row>
    <row r="11143" spans="3:8" ht="15" customHeight="1">
      <c r="C11143" s="113" t="b">
        <v>0</v>
      </c>
      <c r="D11143" s="124">
        <v>41717</v>
      </c>
      <c r="E11143" s="115">
        <v>14.936</v>
      </c>
      <c r="F11143" s="115">
        <v>11061</v>
      </c>
      <c r="G11143" s="126">
        <v>0</v>
      </c>
      <c r="H11143" s="126">
        <v>1.0523866021413892E+19</v>
      </c>
    </row>
    <row r="11144" spans="3:8" ht="15" customHeight="1">
      <c r="C11144" s="113" t="b">
        <v>0</v>
      </c>
      <c r="D11144" s="124">
        <v>41718</v>
      </c>
      <c r="E11144" s="115">
        <v>15.007</v>
      </c>
      <c r="F11144" s="115">
        <v>11062</v>
      </c>
      <c r="G11144" s="126">
        <v>0</v>
      </c>
      <c r="H11144" s="126">
        <v>4.1269641092207391E+18</v>
      </c>
    </row>
    <row r="11145" spans="3:8" ht="15" customHeight="1">
      <c r="C11145" s="113" t="b">
        <v>0</v>
      </c>
      <c r="D11145" s="124">
        <v>41719</v>
      </c>
      <c r="E11145" s="115">
        <v>14.949</v>
      </c>
      <c r="F11145" s="115">
        <v>11063</v>
      </c>
      <c r="G11145" s="126">
        <v>0</v>
      </c>
      <c r="H11145" s="126">
        <v>1.7221895842369518E+19</v>
      </c>
    </row>
    <row r="11146" spans="3:8" ht="15" customHeight="1">
      <c r="C11146" s="113" t="b">
        <v>0</v>
      </c>
      <c r="D11146" s="124">
        <v>41720</v>
      </c>
      <c r="E11146" s="115">
        <v>14.785</v>
      </c>
      <c r="F11146" s="115">
        <v>11064</v>
      </c>
      <c r="G11146" s="126">
        <v>0</v>
      </c>
      <c r="H11146" s="126">
        <v>1.3282683586119174E+19</v>
      </c>
    </row>
    <row r="11147" spans="3:8" ht="15" customHeight="1">
      <c r="C11147" s="113" t="b">
        <v>0</v>
      </c>
      <c r="D11147" s="124">
        <v>41721</v>
      </c>
      <c r="E11147" s="115">
        <v>14.754</v>
      </c>
      <c r="F11147" s="115">
        <v>11065</v>
      </c>
      <c r="G11147" s="126">
        <v>0</v>
      </c>
      <c r="H11147" s="126">
        <v>4.0023887278409124E+18</v>
      </c>
    </row>
    <row r="11148" spans="3:8" ht="15" customHeight="1">
      <c r="C11148" s="113" t="b">
        <v>0</v>
      </c>
      <c r="D11148" s="124">
        <v>41722</v>
      </c>
      <c r="E11148" s="115">
        <v>14.7</v>
      </c>
      <c r="F11148" s="115">
        <v>11066</v>
      </c>
      <c r="G11148" s="126">
        <v>0</v>
      </c>
      <c r="H11148" s="126">
        <v>1.265403364348074E+19</v>
      </c>
    </row>
    <row r="11149" spans="3:8" ht="15" customHeight="1">
      <c r="C11149" s="113" t="b">
        <v>0</v>
      </c>
      <c r="D11149" s="124">
        <v>41723</v>
      </c>
      <c r="E11149" s="115">
        <v>14.715999999999999</v>
      </c>
      <c r="F11149" s="115">
        <v>11067</v>
      </c>
      <c r="G11149" s="126">
        <v>0</v>
      </c>
      <c r="H11149" s="126">
        <v>8.7999508271499305E+18</v>
      </c>
    </row>
    <row r="11150" spans="3:8" ht="15" customHeight="1">
      <c r="C11150" s="113" t="b">
        <v>0</v>
      </c>
      <c r="D11150" s="124">
        <v>41724</v>
      </c>
      <c r="E11150" s="115">
        <v>14.715</v>
      </c>
      <c r="F11150" s="115">
        <v>11068</v>
      </c>
      <c r="G11150" s="126">
        <v>0</v>
      </c>
      <c r="H11150" s="126">
        <v>8.1502039931134659E+18</v>
      </c>
    </row>
    <row r="11151" spans="3:8" ht="15" customHeight="1">
      <c r="C11151" s="113" t="b">
        <v>0</v>
      </c>
      <c r="D11151" s="124">
        <v>41725</v>
      </c>
      <c r="E11151" s="115">
        <v>14.653</v>
      </c>
      <c r="F11151" s="115">
        <v>11069</v>
      </c>
      <c r="G11151" s="126">
        <v>0</v>
      </c>
      <c r="H11151" s="126">
        <v>1.0391352240878846E+19</v>
      </c>
    </row>
    <row r="11152" spans="3:8" ht="15" customHeight="1">
      <c r="C11152" s="113" t="b">
        <v>0</v>
      </c>
      <c r="D11152" s="124">
        <v>41726</v>
      </c>
      <c r="E11152" s="115">
        <v>14.638</v>
      </c>
      <c r="F11152" s="115">
        <v>11070</v>
      </c>
      <c r="G11152" s="126">
        <v>0</v>
      </c>
      <c r="H11152" s="126">
        <v>1.7807720508300611E+18</v>
      </c>
    </row>
    <row r="11153" spans="3:8" ht="15" customHeight="1">
      <c r="C11153" s="113" t="b">
        <v>0</v>
      </c>
      <c r="D11153" s="124">
        <v>41727</v>
      </c>
      <c r="E11153" s="115">
        <v>14.497</v>
      </c>
      <c r="F11153" s="115">
        <v>11071</v>
      </c>
      <c r="G11153" s="126">
        <v>0</v>
      </c>
      <c r="H11153" s="126">
        <v>1.7664340682030815E+18</v>
      </c>
    </row>
    <row r="11154" spans="3:8" ht="15" customHeight="1">
      <c r="C11154" s="113" t="b">
        <v>0</v>
      </c>
      <c r="D11154" s="124">
        <v>41728</v>
      </c>
      <c r="E11154" s="115">
        <v>14.538</v>
      </c>
      <c r="F11154" s="115">
        <v>11072</v>
      </c>
      <c r="G11154" s="126">
        <v>0</v>
      </c>
      <c r="H11154" s="126">
        <v>9.1964827628440003E+18</v>
      </c>
    </row>
    <row r="11155" spans="3:8" ht="15" customHeight="1">
      <c r="C11155" s="113" t="b">
        <v>0</v>
      </c>
      <c r="D11155" s="124">
        <v>41729</v>
      </c>
      <c r="E11155" s="115">
        <v>14.585000000000001</v>
      </c>
      <c r="F11155" s="115">
        <v>11073</v>
      </c>
      <c r="G11155" s="126">
        <v>0</v>
      </c>
      <c r="H11155" s="126">
        <v>9.0805261818975416E+18</v>
      </c>
    </row>
    <row r="11156" spans="3:8" ht="15" customHeight="1">
      <c r="C11156" s="113" t="b">
        <v>0</v>
      </c>
      <c r="D11156" s="124">
        <v>41730</v>
      </c>
      <c r="E11156" s="115">
        <v>14.541</v>
      </c>
      <c r="F11156" s="115">
        <v>11074</v>
      </c>
      <c r="G11156" s="126">
        <v>0</v>
      </c>
      <c r="H11156" s="126">
        <v>1.3547903362581461E+19</v>
      </c>
    </row>
    <row r="11157" spans="3:8" ht="15" customHeight="1">
      <c r="C11157" s="113" t="b">
        <v>0</v>
      </c>
      <c r="D11157" s="124">
        <v>41731</v>
      </c>
      <c r="E11157" s="115">
        <v>14.541</v>
      </c>
      <c r="F11157" s="115">
        <v>11075</v>
      </c>
      <c r="G11157" s="126">
        <v>0</v>
      </c>
      <c r="H11157" s="126">
        <v>1.7929019688962737E+18</v>
      </c>
    </row>
    <row r="11158" spans="3:8" ht="15" customHeight="1">
      <c r="C11158" s="113" t="b">
        <v>0</v>
      </c>
      <c r="D11158" s="124">
        <v>41732</v>
      </c>
      <c r="E11158" s="115">
        <v>14.475</v>
      </c>
      <c r="F11158" s="115">
        <v>11076</v>
      </c>
      <c r="G11158" s="126">
        <v>0</v>
      </c>
      <c r="H11158" s="126">
        <v>1.2428624977854204E+19</v>
      </c>
    </row>
    <row r="11159" spans="3:8" ht="15" customHeight="1">
      <c r="C11159" s="113" t="b">
        <v>0</v>
      </c>
      <c r="D11159" s="124">
        <v>41733</v>
      </c>
      <c r="E11159" s="115">
        <v>14.573</v>
      </c>
      <c r="F11159" s="115">
        <v>11077</v>
      </c>
      <c r="G11159" s="126">
        <v>0</v>
      </c>
      <c r="H11159" s="126">
        <v>9.6773818768248934E+18</v>
      </c>
    </row>
    <row r="11160" spans="3:8" ht="15" customHeight="1">
      <c r="C11160" s="113" t="b">
        <v>0</v>
      </c>
      <c r="D11160" s="124">
        <v>41734</v>
      </c>
      <c r="E11160" s="115">
        <v>14.61</v>
      </c>
      <c r="F11160" s="115">
        <v>11078</v>
      </c>
      <c r="G11160" s="126">
        <v>0</v>
      </c>
      <c r="H11160" s="126">
        <v>6.2984742278496973E+18</v>
      </c>
    </row>
    <row r="11161" spans="3:8" ht="15" customHeight="1">
      <c r="C11161" s="113" t="b">
        <v>0</v>
      </c>
      <c r="D11161" s="124">
        <v>41735</v>
      </c>
      <c r="E11161" s="115">
        <v>14.547000000000001</v>
      </c>
      <c r="F11161" s="115">
        <v>11079</v>
      </c>
      <c r="G11161" s="126">
        <v>0</v>
      </c>
      <c r="H11161" s="126">
        <v>1.0430376290117038E+19</v>
      </c>
    </row>
    <row r="11162" spans="3:8" ht="15" customHeight="1">
      <c r="C11162" s="113" t="b">
        <v>0</v>
      </c>
      <c r="D11162" s="124">
        <v>41736</v>
      </c>
      <c r="E11162" s="115">
        <v>14.478999999999999</v>
      </c>
      <c r="F11162" s="115">
        <v>11080</v>
      </c>
      <c r="G11162" s="126">
        <v>0</v>
      </c>
      <c r="H11162" s="126">
        <v>8.8749009252849224E+18</v>
      </c>
    </row>
    <row r="11163" spans="3:8" ht="15" customHeight="1">
      <c r="C11163" s="113" t="b">
        <v>0</v>
      </c>
      <c r="D11163" s="124">
        <v>41737</v>
      </c>
      <c r="E11163" s="115">
        <v>14.47</v>
      </c>
      <c r="F11163" s="115">
        <v>11081</v>
      </c>
      <c r="G11163" s="126">
        <v>0</v>
      </c>
      <c r="H11163" s="126">
        <v>6.7969111137834714E+17</v>
      </c>
    </row>
    <row r="11164" spans="3:8" ht="15" customHeight="1">
      <c r="C11164" s="113" t="b">
        <v>0</v>
      </c>
      <c r="D11164" s="124">
        <v>41738</v>
      </c>
      <c r="E11164" s="115">
        <v>14.464</v>
      </c>
      <c r="F11164" s="115">
        <v>11082</v>
      </c>
      <c r="G11164" s="126">
        <v>0</v>
      </c>
      <c r="H11164" s="126">
        <v>4.6674433758295552E+18</v>
      </c>
    </row>
    <row r="11165" spans="3:8" ht="15" customHeight="1">
      <c r="C11165" s="113" t="b">
        <v>0</v>
      </c>
      <c r="D11165" s="124">
        <v>41739</v>
      </c>
      <c r="E11165" s="115">
        <v>14.348000000000001</v>
      </c>
      <c r="F11165" s="115">
        <v>11083</v>
      </c>
      <c r="G11165" s="126">
        <v>0</v>
      </c>
      <c r="H11165" s="126">
        <v>8.6751656382156155E+18</v>
      </c>
    </row>
    <row r="11166" spans="3:8" ht="15" customHeight="1">
      <c r="C11166" s="113" t="b">
        <v>0</v>
      </c>
      <c r="D11166" s="124">
        <v>41740</v>
      </c>
      <c r="E11166" s="115">
        <v>14.358000000000001</v>
      </c>
      <c r="F11166" s="115">
        <v>11084</v>
      </c>
      <c r="G11166" s="126">
        <v>0</v>
      </c>
      <c r="H11166" s="126">
        <v>9.8351389037968364E+18</v>
      </c>
    </row>
    <row r="11167" spans="3:8" ht="15" customHeight="1">
      <c r="C11167" s="113" t="b">
        <v>0</v>
      </c>
      <c r="D11167" s="124">
        <v>41741</v>
      </c>
      <c r="E11167" s="115">
        <v>14.170999999999999</v>
      </c>
      <c r="F11167" s="115">
        <v>11085</v>
      </c>
      <c r="G11167" s="126">
        <v>0</v>
      </c>
      <c r="H11167" s="126">
        <v>1.8476458180584947E+17</v>
      </c>
    </row>
    <row r="11168" spans="3:8" ht="15" customHeight="1">
      <c r="C11168" s="113" t="b">
        <v>0</v>
      </c>
      <c r="D11168" s="124">
        <v>41742</v>
      </c>
      <c r="E11168" s="115">
        <v>14.173999999999999</v>
      </c>
      <c r="F11168" s="115">
        <v>11086</v>
      </c>
      <c r="G11168" s="126">
        <v>0</v>
      </c>
      <c r="H11168" s="126">
        <v>1.9833604752906732E+18</v>
      </c>
    </row>
    <row r="11169" spans="3:8" ht="15" customHeight="1">
      <c r="C11169" s="113" t="b">
        <v>0</v>
      </c>
      <c r="D11169" s="124">
        <v>41743</v>
      </c>
      <c r="E11169" s="115">
        <v>14.202</v>
      </c>
      <c r="F11169" s="115">
        <v>11087</v>
      </c>
      <c r="G11169" s="126">
        <v>0</v>
      </c>
      <c r="H11169" s="126">
        <v>8.0475045390536448E+17</v>
      </c>
    </row>
    <row r="11170" spans="3:8" ht="15" customHeight="1">
      <c r="C11170" s="113" t="b">
        <v>0</v>
      </c>
      <c r="D11170" s="124">
        <v>41744</v>
      </c>
      <c r="E11170" s="115">
        <v>14.147</v>
      </c>
      <c r="F11170" s="115">
        <v>11088</v>
      </c>
      <c r="G11170" s="126">
        <v>0</v>
      </c>
      <c r="H11170" s="126">
        <v>3.2764599876046597E+18</v>
      </c>
    </row>
    <row r="11171" spans="3:8" ht="15" customHeight="1">
      <c r="C11171" s="113" t="b">
        <v>0</v>
      </c>
      <c r="D11171" s="124">
        <v>41745</v>
      </c>
      <c r="E11171" s="115">
        <v>14.039</v>
      </c>
      <c r="F11171" s="115">
        <v>11089</v>
      </c>
      <c r="G11171" s="126">
        <v>0</v>
      </c>
      <c r="H11171" s="126">
        <v>8.7265062053166735E+18</v>
      </c>
    </row>
    <row r="11172" spans="3:8" ht="15" customHeight="1">
      <c r="C11172" s="113" t="b">
        <v>0</v>
      </c>
      <c r="D11172" s="124">
        <v>41746</v>
      </c>
      <c r="E11172" s="115">
        <v>13.945</v>
      </c>
      <c r="F11172" s="115">
        <v>11090</v>
      </c>
      <c r="G11172" s="126">
        <v>0</v>
      </c>
      <c r="H11172" s="126">
        <v>1.3778867576864395E+19</v>
      </c>
    </row>
    <row r="11173" spans="3:8" ht="15" customHeight="1">
      <c r="C11173" s="113" t="b">
        <v>0</v>
      </c>
      <c r="D11173" s="124">
        <v>41747</v>
      </c>
      <c r="E11173" s="115">
        <v>13.837</v>
      </c>
      <c r="F11173" s="115">
        <v>11091</v>
      </c>
      <c r="G11173" s="126">
        <v>0</v>
      </c>
      <c r="H11173" s="126">
        <v>1.4138789396010938E+19</v>
      </c>
    </row>
    <row r="11174" spans="3:8" ht="15" customHeight="1">
      <c r="C11174" s="113" t="b">
        <v>0</v>
      </c>
      <c r="D11174" s="124">
        <v>41748</v>
      </c>
      <c r="E11174" s="115">
        <v>13.797000000000001</v>
      </c>
      <c r="F11174" s="115">
        <v>11092</v>
      </c>
      <c r="G11174" s="126">
        <v>0</v>
      </c>
      <c r="H11174" s="126">
        <v>3.1045466698892001E+18</v>
      </c>
    </row>
    <row r="11175" spans="3:8" ht="15" customHeight="1">
      <c r="C11175" s="113" t="b">
        <v>0</v>
      </c>
      <c r="D11175" s="124">
        <v>41749</v>
      </c>
      <c r="E11175" s="115">
        <v>13.814</v>
      </c>
      <c r="F11175" s="115">
        <v>11093</v>
      </c>
      <c r="G11175" s="126">
        <v>0</v>
      </c>
      <c r="H11175" s="126">
        <v>1.220136921748026E+19</v>
      </c>
    </row>
    <row r="11176" spans="3:8" ht="15" customHeight="1">
      <c r="C11176" s="113" t="b">
        <v>0</v>
      </c>
      <c r="D11176" s="124">
        <v>41750</v>
      </c>
      <c r="E11176" s="115">
        <v>13.802</v>
      </c>
      <c r="F11176" s="115">
        <v>11094</v>
      </c>
      <c r="G11176" s="126">
        <v>0</v>
      </c>
      <c r="H11176" s="126">
        <v>8.2503873047937219E+18</v>
      </c>
    </row>
    <row r="11177" spans="3:8" ht="15" customHeight="1">
      <c r="C11177" s="113" t="b">
        <v>0</v>
      </c>
      <c r="D11177" s="124">
        <v>41751</v>
      </c>
      <c r="E11177" s="115">
        <v>13.762</v>
      </c>
      <c r="F11177" s="115">
        <v>11095</v>
      </c>
      <c r="G11177" s="126">
        <v>0</v>
      </c>
      <c r="H11177" s="126">
        <v>1.4292714956487107E+19</v>
      </c>
    </row>
    <row r="11178" spans="3:8" ht="15" customHeight="1">
      <c r="C11178" s="113" t="b">
        <v>0</v>
      </c>
      <c r="D11178" s="124">
        <v>41752</v>
      </c>
      <c r="E11178" s="115">
        <v>13.797000000000001</v>
      </c>
      <c r="F11178" s="115">
        <v>11096</v>
      </c>
      <c r="G11178" s="126">
        <v>0</v>
      </c>
      <c r="H11178" s="126">
        <v>2.888359691496299E+18</v>
      </c>
    </row>
    <row r="11179" spans="3:8" ht="15" customHeight="1">
      <c r="C11179" s="113" t="b">
        <v>0</v>
      </c>
      <c r="D11179" s="124">
        <v>41753</v>
      </c>
      <c r="E11179" s="115">
        <v>13.804</v>
      </c>
      <c r="F11179" s="115">
        <v>11097</v>
      </c>
      <c r="G11179" s="126">
        <v>0</v>
      </c>
      <c r="H11179" s="126">
        <v>1.0364426280617968E+19</v>
      </c>
    </row>
    <row r="11180" spans="3:8" ht="15" customHeight="1">
      <c r="C11180" s="113" t="b">
        <v>0</v>
      </c>
      <c r="D11180" s="124">
        <v>41754</v>
      </c>
      <c r="E11180" s="115">
        <v>13.711</v>
      </c>
      <c r="F11180" s="115">
        <v>11098</v>
      </c>
      <c r="G11180" s="126">
        <v>0</v>
      </c>
      <c r="H11180" s="126">
        <v>1.6464959112170227E+18</v>
      </c>
    </row>
    <row r="11181" spans="3:8" ht="15" customHeight="1">
      <c r="C11181" s="113" t="b">
        <v>0</v>
      </c>
      <c r="D11181" s="124">
        <v>41755</v>
      </c>
      <c r="E11181" s="115">
        <v>13.738</v>
      </c>
      <c r="F11181" s="115">
        <v>11099</v>
      </c>
      <c r="G11181" s="126">
        <v>0</v>
      </c>
      <c r="H11181" s="126">
        <v>1.2807801646553678E+19</v>
      </c>
    </row>
    <row r="11182" spans="3:8" ht="15" customHeight="1">
      <c r="C11182" s="113" t="b">
        <v>0</v>
      </c>
      <c r="D11182" s="124">
        <v>41756</v>
      </c>
      <c r="E11182" s="115">
        <v>13.670999999999999</v>
      </c>
      <c r="F11182" s="115">
        <v>11100</v>
      </c>
      <c r="G11182" s="126">
        <v>0</v>
      </c>
      <c r="H11182" s="126">
        <v>8.4229079335573606E+18</v>
      </c>
    </row>
    <row r="11183" spans="3:8" ht="15" customHeight="1">
      <c r="C11183" s="113" t="b">
        <v>0</v>
      </c>
      <c r="D11183" s="124">
        <v>41757</v>
      </c>
      <c r="E11183" s="115">
        <v>13.624000000000001</v>
      </c>
      <c r="F11183" s="115">
        <v>11101</v>
      </c>
      <c r="G11183" s="126">
        <v>0</v>
      </c>
      <c r="H11183" s="126">
        <v>1.5354217006460873E+19</v>
      </c>
    </row>
    <row r="11184" spans="3:8" ht="15" customHeight="1">
      <c r="C11184" s="113" t="b">
        <v>0</v>
      </c>
      <c r="D11184" s="124">
        <v>41758</v>
      </c>
      <c r="E11184" s="115">
        <v>13.637</v>
      </c>
      <c r="F11184" s="115">
        <v>11102</v>
      </c>
      <c r="G11184" s="126">
        <v>0</v>
      </c>
      <c r="H11184" s="126">
        <v>7.4849469429560873E+18</v>
      </c>
    </row>
    <row r="11185" spans="3:8" ht="15" customHeight="1">
      <c r="C11185" s="113" t="b">
        <v>0</v>
      </c>
      <c r="D11185" s="124">
        <v>41759</v>
      </c>
      <c r="E11185" s="115">
        <v>13.558</v>
      </c>
      <c r="F11185" s="115">
        <v>11103</v>
      </c>
      <c r="G11185" s="126">
        <v>0</v>
      </c>
      <c r="H11185" s="126">
        <v>1.3776616294236951E+19</v>
      </c>
    </row>
    <row r="11186" spans="3:8" ht="15" customHeight="1">
      <c r="C11186" s="113" t="b">
        <v>0</v>
      </c>
      <c r="D11186" s="124">
        <v>41760</v>
      </c>
      <c r="E11186" s="115">
        <v>13.35</v>
      </c>
      <c r="F11186" s="115">
        <v>11104</v>
      </c>
      <c r="G11186" s="126">
        <v>0</v>
      </c>
      <c r="H11186" s="126">
        <v>5.6196978613570726E+17</v>
      </c>
    </row>
    <row r="11187" spans="3:8" ht="15" customHeight="1">
      <c r="C11187" s="113" t="b">
        <v>0</v>
      </c>
      <c r="D11187" s="124">
        <v>41761</v>
      </c>
      <c r="E11187" s="115">
        <v>13.262</v>
      </c>
      <c r="F11187" s="115">
        <v>11105</v>
      </c>
      <c r="G11187" s="126">
        <v>0</v>
      </c>
      <c r="H11187" s="126">
        <v>1.1678827866572321E+19</v>
      </c>
    </row>
    <row r="11188" spans="3:8" ht="15" customHeight="1">
      <c r="C11188" s="113" t="b">
        <v>0</v>
      </c>
      <c r="D11188" s="124">
        <v>41762</v>
      </c>
      <c r="E11188" s="115">
        <v>13.2</v>
      </c>
      <c r="F11188" s="115">
        <v>11106</v>
      </c>
      <c r="G11188" s="126">
        <v>0</v>
      </c>
      <c r="H11188" s="126">
        <v>1.071837918721278E+19</v>
      </c>
    </row>
    <row r="11189" spans="3:8" ht="15" customHeight="1">
      <c r="C11189" s="113" t="b">
        <v>0</v>
      </c>
      <c r="D11189" s="124">
        <v>41763</v>
      </c>
      <c r="E11189" s="115">
        <v>13.18</v>
      </c>
      <c r="F11189" s="115">
        <v>11107</v>
      </c>
      <c r="G11189" s="126">
        <v>0</v>
      </c>
      <c r="H11189" s="126">
        <v>1.6124080192864657E+19</v>
      </c>
    </row>
    <row r="11190" spans="3:8" ht="15" customHeight="1">
      <c r="C11190" s="113" t="b">
        <v>0</v>
      </c>
      <c r="D11190" s="124">
        <v>41764</v>
      </c>
      <c r="E11190" s="115">
        <v>13.125</v>
      </c>
      <c r="F11190" s="115">
        <v>11108</v>
      </c>
      <c r="G11190" s="126">
        <v>0</v>
      </c>
      <c r="H11190" s="126">
        <v>5.561306404770391E+18</v>
      </c>
    </row>
    <row r="11191" spans="3:8" ht="15" customHeight="1">
      <c r="C11191" s="113" t="b">
        <v>0</v>
      </c>
      <c r="D11191" s="124">
        <v>41765</v>
      </c>
      <c r="E11191" s="115">
        <v>13.045999999999999</v>
      </c>
      <c r="F11191" s="115">
        <v>11109</v>
      </c>
      <c r="G11191" s="126">
        <v>0</v>
      </c>
      <c r="H11191" s="126">
        <v>4.1366873325090145E+18</v>
      </c>
    </row>
    <row r="11192" spans="3:8" ht="15" customHeight="1">
      <c r="C11192" s="113" t="b">
        <v>0</v>
      </c>
      <c r="D11192" s="124">
        <v>41766</v>
      </c>
      <c r="E11192" s="115">
        <v>13.054</v>
      </c>
      <c r="F11192" s="115">
        <v>11110</v>
      </c>
      <c r="G11192" s="126">
        <v>0</v>
      </c>
      <c r="H11192" s="126">
        <v>1.1303228809305004E+19</v>
      </c>
    </row>
    <row r="11193" spans="3:8" ht="15" customHeight="1">
      <c r="C11193" s="113" t="b">
        <v>0</v>
      </c>
      <c r="D11193" s="124">
        <v>41767</v>
      </c>
      <c r="E11193" s="115">
        <v>12.978</v>
      </c>
      <c r="F11193" s="115">
        <v>11111</v>
      </c>
      <c r="G11193" s="126">
        <v>0</v>
      </c>
      <c r="H11193" s="126">
        <v>1.3983607225216604E+19</v>
      </c>
    </row>
    <row r="11194" spans="3:8" ht="15" customHeight="1">
      <c r="C11194" s="113" t="b">
        <v>0</v>
      </c>
      <c r="D11194" s="124">
        <v>41768</v>
      </c>
      <c r="E11194" s="115">
        <v>12.938000000000001</v>
      </c>
      <c r="F11194" s="115">
        <v>11112</v>
      </c>
      <c r="G11194" s="126">
        <v>0</v>
      </c>
      <c r="H11194" s="126">
        <v>9.833824966868267E+18</v>
      </c>
    </row>
    <row r="11195" spans="3:8" ht="15" customHeight="1">
      <c r="C11195" s="113" t="b">
        <v>0</v>
      </c>
      <c r="D11195" s="124">
        <v>41769</v>
      </c>
      <c r="E11195" s="115">
        <v>12.906000000000001</v>
      </c>
      <c r="F11195" s="115">
        <v>11113</v>
      </c>
      <c r="G11195" s="126">
        <v>0</v>
      </c>
      <c r="H11195" s="126">
        <v>3.1991655951262331E+18</v>
      </c>
    </row>
    <row r="11196" spans="3:8" ht="15" customHeight="1">
      <c r="C11196" s="113" t="b">
        <v>0</v>
      </c>
      <c r="D11196" s="124">
        <v>41770</v>
      </c>
      <c r="E11196" s="115">
        <v>12.877000000000001</v>
      </c>
      <c r="F11196" s="115">
        <v>11114</v>
      </c>
      <c r="G11196" s="126">
        <v>0</v>
      </c>
      <c r="H11196" s="126">
        <v>1.0967395772809509E+19</v>
      </c>
    </row>
    <row r="11197" spans="3:8" ht="15" customHeight="1">
      <c r="C11197" s="113" t="b">
        <v>0</v>
      </c>
      <c r="D11197" s="124">
        <v>41771</v>
      </c>
      <c r="E11197" s="115">
        <v>12.778</v>
      </c>
      <c r="F11197" s="115">
        <v>11115</v>
      </c>
      <c r="G11197" s="126">
        <v>0</v>
      </c>
      <c r="H11197" s="126">
        <v>8.2751336933224704E+18</v>
      </c>
    </row>
    <row r="11198" spans="3:8" ht="15" customHeight="1">
      <c r="C11198" s="113" t="b">
        <v>0</v>
      </c>
      <c r="D11198" s="124">
        <v>41772</v>
      </c>
      <c r="E11198" s="115">
        <v>12.715999999999999</v>
      </c>
      <c r="F11198" s="115">
        <v>11116</v>
      </c>
      <c r="G11198" s="126">
        <v>0</v>
      </c>
      <c r="H11198" s="126">
        <v>1.3041759463470254E+19</v>
      </c>
    </row>
    <row r="11199" spans="3:8" ht="15" customHeight="1">
      <c r="C11199" s="113" t="b">
        <v>0</v>
      </c>
      <c r="D11199" s="124">
        <v>41773</v>
      </c>
      <c r="E11199" s="115">
        <v>12.701000000000001</v>
      </c>
      <c r="F11199" s="115">
        <v>11117</v>
      </c>
      <c r="G11199" s="126">
        <v>0</v>
      </c>
      <c r="H11199" s="126">
        <v>1.6740519280849504E+19</v>
      </c>
    </row>
    <row r="11200" spans="3:8" ht="15" customHeight="1">
      <c r="C11200" s="113" t="b">
        <v>0</v>
      </c>
      <c r="D11200" s="124">
        <v>41774</v>
      </c>
      <c r="E11200" s="115">
        <v>12.676</v>
      </c>
      <c r="F11200" s="115">
        <v>11118</v>
      </c>
      <c r="G11200" s="126">
        <v>0</v>
      </c>
      <c r="H11200" s="126">
        <v>1.1266005972537455E+19</v>
      </c>
    </row>
    <row r="11201" spans="3:8" ht="15" customHeight="1">
      <c r="C11201" s="113" t="b">
        <v>0</v>
      </c>
      <c r="D11201" s="124">
        <v>41775</v>
      </c>
      <c r="E11201" s="115">
        <v>12.672000000000001</v>
      </c>
      <c r="F11201" s="115">
        <v>11119</v>
      </c>
      <c r="G11201" s="126">
        <v>0</v>
      </c>
      <c r="H11201" s="126">
        <v>1.7608854755875795E+17</v>
      </c>
    </row>
    <row r="11202" spans="3:8" ht="15" customHeight="1">
      <c r="C11202" s="113" t="b">
        <v>0</v>
      </c>
      <c r="D11202" s="124">
        <v>41776</v>
      </c>
      <c r="E11202" s="115">
        <v>12.678000000000001</v>
      </c>
      <c r="F11202" s="115">
        <v>11120</v>
      </c>
      <c r="G11202" s="126">
        <v>0</v>
      </c>
      <c r="H11202" s="126">
        <v>4.776638687054847E+18</v>
      </c>
    </row>
    <row r="11203" spans="3:8" ht="15" customHeight="1">
      <c r="C11203" s="113" t="b">
        <v>0</v>
      </c>
      <c r="D11203" s="124">
        <v>41777</v>
      </c>
      <c r="E11203" s="115">
        <v>12.647</v>
      </c>
      <c r="F11203" s="115">
        <v>11121</v>
      </c>
      <c r="G11203" s="126">
        <v>0</v>
      </c>
      <c r="H11203" s="126">
        <v>1.0679933053797304E+19</v>
      </c>
    </row>
    <row r="11204" spans="3:8" ht="15" customHeight="1">
      <c r="C11204" s="113" t="b">
        <v>0</v>
      </c>
      <c r="D11204" s="124">
        <v>41778</v>
      </c>
      <c r="E11204" s="115">
        <v>12.595000000000001</v>
      </c>
      <c r="F11204" s="115">
        <v>11122</v>
      </c>
      <c r="G11204" s="126">
        <v>0</v>
      </c>
      <c r="H11204" s="126">
        <v>1.4961649847644122E+18</v>
      </c>
    </row>
    <row r="11205" spans="3:8" ht="15" customHeight="1">
      <c r="C11205" s="113" t="b">
        <v>0</v>
      </c>
      <c r="D11205" s="124">
        <v>41779</v>
      </c>
      <c r="E11205" s="115">
        <v>12.568</v>
      </c>
      <c r="F11205" s="115">
        <v>11123</v>
      </c>
      <c r="G11205" s="126">
        <v>0</v>
      </c>
      <c r="H11205" s="126">
        <v>2.3564044335820488E+18</v>
      </c>
    </row>
    <row r="11206" spans="3:8" ht="15" customHeight="1">
      <c r="C11206" s="113" t="b">
        <v>0</v>
      </c>
      <c r="D11206" s="124">
        <v>41780</v>
      </c>
      <c r="E11206" s="115">
        <v>12.531000000000001</v>
      </c>
      <c r="F11206" s="115">
        <v>11124</v>
      </c>
      <c r="G11206" s="126">
        <v>0</v>
      </c>
      <c r="H11206" s="126">
        <v>3.0933696949205868E+18</v>
      </c>
    </row>
    <row r="11207" spans="3:8" ht="15" customHeight="1">
      <c r="C11207" s="113" t="b">
        <v>0</v>
      </c>
      <c r="D11207" s="124">
        <v>41781</v>
      </c>
      <c r="E11207" s="115">
        <v>12.523999999999999</v>
      </c>
      <c r="F11207" s="115">
        <v>11125</v>
      </c>
      <c r="G11207" s="126">
        <v>0</v>
      </c>
      <c r="H11207" s="126">
        <v>1.2421481994735061E+19</v>
      </c>
    </row>
    <row r="11208" spans="3:8" ht="15" customHeight="1">
      <c r="C11208" s="113" t="b">
        <v>0</v>
      </c>
      <c r="D11208" s="124">
        <v>41782</v>
      </c>
      <c r="E11208" s="115">
        <v>12.504</v>
      </c>
      <c r="F11208" s="115">
        <v>11126</v>
      </c>
      <c r="G11208" s="126">
        <v>0</v>
      </c>
      <c r="H11208" s="126">
        <v>8.5857850307050004E+18</v>
      </c>
    </row>
    <row r="11209" spans="3:8" ht="15" customHeight="1">
      <c r="C11209" s="113" t="b">
        <v>0</v>
      </c>
      <c r="D11209" s="124">
        <v>41783</v>
      </c>
      <c r="E11209" s="115">
        <v>12.442</v>
      </c>
      <c r="F11209" s="115">
        <v>11127</v>
      </c>
      <c r="G11209" s="126">
        <v>0</v>
      </c>
      <c r="H11209" s="126">
        <v>1.3428962922981478E+19</v>
      </c>
    </row>
    <row r="11210" spans="3:8" ht="15" customHeight="1">
      <c r="C11210" s="113" t="b">
        <v>0</v>
      </c>
      <c r="D11210" s="124">
        <v>41784</v>
      </c>
      <c r="E11210" s="115">
        <v>12.353999999999999</v>
      </c>
      <c r="F11210" s="115">
        <v>11128</v>
      </c>
      <c r="G11210" s="126">
        <v>0</v>
      </c>
      <c r="H11210" s="126">
        <v>1.6543869747358988E+19</v>
      </c>
    </row>
    <row r="11211" spans="3:8" ht="15" customHeight="1">
      <c r="C11211" s="113" t="b">
        <v>0</v>
      </c>
      <c r="D11211" s="124">
        <v>41785</v>
      </c>
      <c r="E11211" s="115">
        <v>12.323</v>
      </c>
      <c r="F11211" s="115">
        <v>11129</v>
      </c>
      <c r="G11211" s="126">
        <v>0</v>
      </c>
      <c r="H11211" s="126">
        <v>1.4322019509147292E+19</v>
      </c>
    </row>
    <row r="11212" spans="3:8" ht="15" customHeight="1">
      <c r="C11212" s="113" t="b">
        <v>0</v>
      </c>
      <c r="D11212" s="124">
        <v>41786</v>
      </c>
      <c r="E11212" s="115">
        <v>12.278</v>
      </c>
      <c r="F11212" s="115">
        <v>11130</v>
      </c>
      <c r="G11212" s="126">
        <v>0</v>
      </c>
      <c r="H11212" s="126">
        <v>1.7809263161741593E+19</v>
      </c>
    </row>
    <row r="11213" spans="3:8" ht="15" customHeight="1">
      <c r="C11213" s="113" t="b">
        <v>0</v>
      </c>
      <c r="D11213" s="124">
        <v>41787</v>
      </c>
      <c r="E11213" s="115">
        <v>12.222</v>
      </c>
      <c r="F11213" s="115">
        <v>11131</v>
      </c>
      <c r="G11213" s="126">
        <v>0</v>
      </c>
      <c r="H11213" s="126">
        <v>2.8091039096737352E+18</v>
      </c>
    </row>
    <row r="11214" spans="3:8" ht="15" customHeight="1">
      <c r="C11214" s="113" t="b">
        <v>0</v>
      </c>
      <c r="D11214" s="124">
        <v>41788</v>
      </c>
      <c r="E11214" s="115">
        <v>12.195</v>
      </c>
      <c r="F11214" s="115">
        <v>11132</v>
      </c>
      <c r="G11214" s="126">
        <v>0</v>
      </c>
      <c r="H11214" s="126">
        <v>2.3835119929021757E+18</v>
      </c>
    </row>
    <row r="11215" spans="3:8" ht="15" customHeight="1">
      <c r="C11215" s="113" t="b">
        <v>0</v>
      </c>
      <c r="D11215" s="124">
        <v>41789</v>
      </c>
      <c r="E11215" s="115">
        <v>12.238</v>
      </c>
      <c r="F11215" s="115">
        <v>11133</v>
      </c>
      <c r="G11215" s="126">
        <v>0</v>
      </c>
      <c r="H11215" s="126">
        <v>7.4562018612987013E+18</v>
      </c>
    </row>
    <row r="11216" spans="3:8" ht="15" customHeight="1">
      <c r="C11216" s="113" t="b">
        <v>0</v>
      </c>
      <c r="D11216" s="124">
        <v>41790</v>
      </c>
      <c r="E11216" s="115">
        <v>12.164</v>
      </c>
      <c r="F11216" s="115">
        <v>11134</v>
      </c>
      <c r="G11216" s="126">
        <v>0</v>
      </c>
      <c r="H11216" s="126">
        <v>9.5759785716092498E+18</v>
      </c>
    </row>
    <row r="11217" spans="3:8" ht="15" customHeight="1">
      <c r="C11217" s="113" t="b">
        <v>0</v>
      </c>
      <c r="D11217" s="124">
        <v>41791</v>
      </c>
      <c r="E11217" s="115">
        <v>12.052</v>
      </c>
      <c r="F11217" s="115">
        <v>11135</v>
      </c>
      <c r="G11217" s="126">
        <v>0</v>
      </c>
      <c r="H11217" s="126">
        <v>9.9656709945330156E+18</v>
      </c>
    </row>
    <row r="11218" spans="3:8" ht="15" customHeight="1">
      <c r="C11218" s="113" t="b">
        <v>0</v>
      </c>
      <c r="D11218" s="124">
        <v>41792</v>
      </c>
      <c r="E11218" s="115">
        <v>12.005000000000001</v>
      </c>
      <c r="F11218" s="115">
        <v>11136</v>
      </c>
      <c r="G11218" s="126">
        <v>0</v>
      </c>
      <c r="H11218" s="126">
        <v>6.9617734987306557E+18</v>
      </c>
    </row>
    <row r="11219" spans="3:8" ht="15" customHeight="1">
      <c r="C11219" s="113" t="b">
        <v>0</v>
      </c>
      <c r="D11219" s="124">
        <v>41793</v>
      </c>
      <c r="E11219" s="115">
        <v>11.913</v>
      </c>
      <c r="F11219" s="115">
        <v>11137</v>
      </c>
      <c r="G11219" s="126">
        <v>0</v>
      </c>
      <c r="H11219" s="126">
        <v>2.7908719671561313E+18</v>
      </c>
    </row>
    <row r="11220" spans="3:8" ht="15" customHeight="1">
      <c r="C11220" s="113" t="b">
        <v>0</v>
      </c>
      <c r="D11220" s="124">
        <v>41794</v>
      </c>
      <c r="E11220" s="115">
        <v>11.85</v>
      </c>
      <c r="F11220" s="115">
        <v>11138</v>
      </c>
      <c r="G11220" s="126">
        <v>0</v>
      </c>
      <c r="H11220" s="126">
        <v>2.6358097499657226E+18</v>
      </c>
    </row>
    <row r="11221" spans="3:8" ht="15" customHeight="1">
      <c r="C11221" s="113" t="b">
        <v>0</v>
      </c>
      <c r="D11221" s="124">
        <v>41795</v>
      </c>
      <c r="E11221" s="115">
        <v>11.724</v>
      </c>
      <c r="F11221" s="115">
        <v>11139</v>
      </c>
      <c r="G11221" s="126">
        <v>0</v>
      </c>
      <c r="H11221" s="126">
        <v>8.8161335088304353E+18</v>
      </c>
    </row>
    <row r="11222" spans="3:8" ht="15" customHeight="1">
      <c r="C11222" s="113" t="b">
        <v>0</v>
      </c>
      <c r="D11222" s="124">
        <v>41796</v>
      </c>
      <c r="E11222" s="115">
        <v>11.714</v>
      </c>
      <c r="F11222" s="115">
        <v>11140</v>
      </c>
      <c r="G11222" s="126">
        <v>0</v>
      </c>
      <c r="H11222" s="126">
        <v>3.3895797912069985E+18</v>
      </c>
    </row>
    <row r="11223" spans="3:8" ht="15" customHeight="1">
      <c r="C11223" s="113" t="b">
        <v>0</v>
      </c>
      <c r="D11223" s="124">
        <v>41797</v>
      </c>
      <c r="E11223" s="115">
        <v>11.750999999999999</v>
      </c>
      <c r="F11223" s="115">
        <v>11141</v>
      </c>
      <c r="G11223" s="126">
        <v>0</v>
      </c>
      <c r="H11223" s="126">
        <v>8.6737335227388733E+18</v>
      </c>
    </row>
    <row r="11224" spans="3:8" ht="15" customHeight="1">
      <c r="C11224" s="113" t="b">
        <v>0</v>
      </c>
      <c r="D11224" s="124">
        <v>41798</v>
      </c>
      <c r="E11224" s="115">
        <v>11.709</v>
      </c>
      <c r="F11224" s="115">
        <v>11142</v>
      </c>
      <c r="G11224" s="126">
        <v>0</v>
      </c>
      <c r="H11224" s="126">
        <v>1.0084318731611089E+19</v>
      </c>
    </row>
    <row r="11225" spans="3:8" ht="15" customHeight="1">
      <c r="C11225" s="113" t="b">
        <v>0</v>
      </c>
      <c r="D11225" s="124">
        <v>41799</v>
      </c>
      <c r="E11225" s="115">
        <v>11.664999999999999</v>
      </c>
      <c r="F11225" s="115">
        <v>11143</v>
      </c>
      <c r="G11225" s="126">
        <v>0</v>
      </c>
      <c r="H11225" s="126">
        <v>3.428297359369215E+18</v>
      </c>
    </row>
    <row r="11226" spans="3:8" ht="15" customHeight="1">
      <c r="C11226" s="113" t="b">
        <v>0</v>
      </c>
      <c r="D11226" s="124">
        <v>41800</v>
      </c>
      <c r="E11226" s="115">
        <v>11.531000000000001</v>
      </c>
      <c r="F11226" s="115">
        <v>11144</v>
      </c>
      <c r="G11226" s="126">
        <v>0</v>
      </c>
      <c r="H11226" s="126">
        <v>7.7685589916284713E+18</v>
      </c>
    </row>
    <row r="11227" spans="3:8" ht="15" customHeight="1">
      <c r="C11227" s="113" t="b">
        <v>0</v>
      </c>
      <c r="D11227" s="124">
        <v>41801</v>
      </c>
      <c r="E11227" s="115">
        <v>11.492000000000001</v>
      </c>
      <c r="F11227" s="115">
        <v>11145</v>
      </c>
      <c r="G11227" s="126">
        <v>0</v>
      </c>
      <c r="H11227" s="126">
        <v>1.7723082750502099E+19</v>
      </c>
    </row>
    <row r="11228" spans="3:8" ht="15" customHeight="1">
      <c r="C11228" s="113" t="b">
        <v>0</v>
      </c>
      <c r="D11228" s="124">
        <v>41802</v>
      </c>
      <c r="E11228" s="115">
        <v>11.401</v>
      </c>
      <c r="F11228" s="115">
        <v>11146</v>
      </c>
      <c r="G11228" s="126">
        <v>0</v>
      </c>
      <c r="H11228" s="126">
        <v>2.9396819219633341E+18</v>
      </c>
    </row>
    <row r="11229" spans="3:8" ht="15" customHeight="1">
      <c r="C11229" s="113" t="b">
        <v>0</v>
      </c>
      <c r="D11229" s="124">
        <v>41803</v>
      </c>
      <c r="E11229" s="115">
        <v>11.323</v>
      </c>
      <c r="F11229" s="115">
        <v>11147</v>
      </c>
      <c r="G11229" s="126">
        <v>0</v>
      </c>
      <c r="H11229" s="126">
        <v>1.0714589605113514E+19</v>
      </c>
    </row>
    <row r="11230" spans="3:8" ht="15" customHeight="1">
      <c r="C11230" s="113" t="b">
        <v>0</v>
      </c>
      <c r="D11230" s="124">
        <v>41804</v>
      </c>
      <c r="E11230" s="115">
        <v>11.295</v>
      </c>
      <c r="F11230" s="115">
        <v>11148</v>
      </c>
      <c r="G11230" s="126">
        <v>0</v>
      </c>
      <c r="H11230" s="126">
        <v>2.8102402228992026E+18</v>
      </c>
    </row>
    <row r="11231" spans="3:8" ht="15" customHeight="1">
      <c r="C11231" s="113" t="b">
        <v>0</v>
      </c>
      <c r="D11231" s="124">
        <v>41805</v>
      </c>
      <c r="E11231" s="115">
        <v>11.085000000000001</v>
      </c>
      <c r="F11231" s="115">
        <v>11149</v>
      </c>
      <c r="G11231" s="126">
        <v>0</v>
      </c>
      <c r="H11231" s="126">
        <v>3.8515904190654802E+18</v>
      </c>
    </row>
    <row r="11232" spans="3:8" ht="15" customHeight="1">
      <c r="C11232" s="113" t="b">
        <v>0</v>
      </c>
      <c r="D11232" s="124">
        <v>41806</v>
      </c>
      <c r="E11232" s="115">
        <v>11.138999999999999</v>
      </c>
      <c r="F11232" s="115">
        <v>11150</v>
      </c>
      <c r="G11232" s="126">
        <v>0</v>
      </c>
      <c r="H11232" s="126">
        <v>1.3015037085559026E+19</v>
      </c>
    </row>
    <row r="11233" spans="3:8" ht="15" customHeight="1">
      <c r="C11233" s="113" t="b">
        <v>0</v>
      </c>
      <c r="D11233" s="124">
        <v>41807</v>
      </c>
      <c r="E11233" s="115">
        <v>11.141</v>
      </c>
      <c r="F11233" s="115">
        <v>11151</v>
      </c>
      <c r="G11233" s="126">
        <v>0</v>
      </c>
      <c r="H11233" s="126">
        <v>8.1310188830463764E+18</v>
      </c>
    </row>
    <row r="11234" spans="3:8" ht="15" customHeight="1">
      <c r="C11234" s="113" t="b">
        <v>0</v>
      </c>
      <c r="D11234" s="124">
        <v>41808</v>
      </c>
      <c r="E11234" s="115">
        <v>10.997</v>
      </c>
      <c r="F11234" s="115">
        <v>11152</v>
      </c>
      <c r="G11234" s="126">
        <v>0</v>
      </c>
      <c r="H11234" s="126">
        <v>6.1185466806986527E+18</v>
      </c>
    </row>
    <row r="11235" spans="3:8" ht="15" customHeight="1">
      <c r="C11235" s="113" t="b">
        <v>0</v>
      </c>
      <c r="D11235" s="124">
        <v>41809</v>
      </c>
      <c r="E11235" s="115">
        <v>10.863</v>
      </c>
      <c r="F11235" s="115">
        <v>11153</v>
      </c>
      <c r="G11235" s="126">
        <v>0</v>
      </c>
      <c r="H11235" s="126">
        <v>1.5107681421389552E+19</v>
      </c>
    </row>
    <row r="11236" spans="3:8" ht="15" customHeight="1">
      <c r="C11236" s="113" t="b">
        <v>0</v>
      </c>
      <c r="D11236" s="124">
        <v>41810</v>
      </c>
      <c r="E11236" s="115">
        <v>10.787000000000001</v>
      </c>
      <c r="F11236" s="115">
        <v>11154</v>
      </c>
      <c r="G11236" s="126">
        <v>0</v>
      </c>
      <c r="H11236" s="126">
        <v>1.2867235803185476E+19</v>
      </c>
    </row>
    <row r="11237" spans="3:8" ht="15" customHeight="1">
      <c r="C11237" s="113" t="b">
        <v>0</v>
      </c>
      <c r="D11237" s="124">
        <v>41811</v>
      </c>
      <c r="E11237" s="115">
        <v>10.676</v>
      </c>
      <c r="F11237" s="115">
        <v>11155</v>
      </c>
      <c r="G11237" s="126">
        <v>0</v>
      </c>
      <c r="H11237" s="126">
        <v>4.2293848513731732E+18</v>
      </c>
    </row>
    <row r="11238" spans="3:8" ht="15" customHeight="1">
      <c r="C11238" s="113" t="b">
        <v>0</v>
      </c>
      <c r="D11238" s="124">
        <v>41812</v>
      </c>
      <c r="E11238" s="115">
        <v>10.561999999999999</v>
      </c>
      <c r="F11238" s="115">
        <v>11156</v>
      </c>
      <c r="G11238" s="126">
        <v>0</v>
      </c>
      <c r="H11238" s="126">
        <v>1.607127868878464E+19</v>
      </c>
    </row>
    <row r="11239" spans="3:8" ht="15" customHeight="1">
      <c r="C11239" s="113" t="b">
        <v>0</v>
      </c>
      <c r="D11239" s="124">
        <v>41813</v>
      </c>
      <c r="E11239" s="115">
        <v>10.395</v>
      </c>
      <c r="F11239" s="115">
        <v>11157</v>
      </c>
      <c r="G11239" s="126">
        <v>0</v>
      </c>
      <c r="H11239" s="126">
        <v>1.1768674834727397E+19</v>
      </c>
    </row>
    <row r="11240" spans="3:8" ht="15" customHeight="1">
      <c r="C11240" s="113" t="b">
        <v>0</v>
      </c>
      <c r="D11240" s="124">
        <v>41814</v>
      </c>
      <c r="E11240" s="115">
        <v>10.301</v>
      </c>
      <c r="F11240" s="115">
        <v>11158</v>
      </c>
      <c r="G11240" s="126">
        <v>0</v>
      </c>
      <c r="H11240" s="126">
        <v>8.5496195578091131E+18</v>
      </c>
    </row>
    <row r="11241" spans="3:8" ht="15" customHeight="1">
      <c r="C11241" s="113" t="b">
        <v>0</v>
      </c>
      <c r="D11241" s="124">
        <v>41815</v>
      </c>
      <c r="E11241" s="115">
        <v>10.295999999999999</v>
      </c>
      <c r="F11241" s="115">
        <v>11159</v>
      </c>
      <c r="G11241" s="126">
        <v>0</v>
      </c>
      <c r="H11241" s="126">
        <v>4.0740409794512471E+18</v>
      </c>
    </row>
    <row r="11242" spans="3:8" ht="15" customHeight="1">
      <c r="C11242" s="113" t="b">
        <v>0</v>
      </c>
      <c r="D11242" s="124">
        <v>41816</v>
      </c>
      <c r="E11242" s="115">
        <v>10.236000000000001</v>
      </c>
      <c r="F11242" s="115">
        <v>11160</v>
      </c>
      <c r="G11242" s="126">
        <v>0</v>
      </c>
      <c r="H11242" s="126">
        <v>2.8058403575831777E+18</v>
      </c>
    </row>
    <row r="11243" spans="3:8" ht="15" customHeight="1">
      <c r="C11243" s="113" t="b">
        <v>0</v>
      </c>
      <c r="D11243" s="124">
        <v>41817</v>
      </c>
      <c r="E11243" s="115">
        <v>10.063000000000001</v>
      </c>
      <c r="F11243" s="115">
        <v>11161</v>
      </c>
      <c r="G11243" s="126">
        <v>0</v>
      </c>
      <c r="H11243" s="126">
        <v>4.9853461251667603E+17</v>
      </c>
    </row>
    <row r="11244" spans="3:8" ht="15" customHeight="1">
      <c r="C11244" s="113" t="b">
        <v>0</v>
      </c>
      <c r="D11244" s="124">
        <v>41818</v>
      </c>
      <c r="E11244" s="115">
        <v>9.8350000000000009</v>
      </c>
      <c r="F11244" s="115">
        <v>11162</v>
      </c>
      <c r="G11244" s="126">
        <v>0</v>
      </c>
      <c r="H11244" s="126">
        <v>7.6901749360165396E+18</v>
      </c>
    </row>
    <row r="11245" spans="3:8" ht="15" customHeight="1">
      <c r="C11245" s="113" t="b">
        <v>0</v>
      </c>
      <c r="D11245" s="124">
        <v>41819</v>
      </c>
      <c r="E11245" s="115">
        <v>9.56</v>
      </c>
      <c r="F11245" s="115">
        <v>11163</v>
      </c>
      <c r="G11245" s="126">
        <v>0</v>
      </c>
      <c r="H11245" s="126">
        <v>1.7804552935852339E+19</v>
      </c>
    </row>
    <row r="11246" spans="3:8" ht="15" customHeight="1">
      <c r="C11246" s="113" t="b">
        <v>0</v>
      </c>
      <c r="D11246" s="124">
        <v>41820</v>
      </c>
      <c r="E11246" s="115">
        <v>9.6170000000000009</v>
      </c>
      <c r="F11246" s="115">
        <v>11164</v>
      </c>
      <c r="G11246" s="126">
        <v>0</v>
      </c>
      <c r="H11246" s="126">
        <v>5.3213390585954591E+18</v>
      </c>
    </row>
    <row r="11247" spans="3:8" ht="15" customHeight="1">
      <c r="C11247" s="113" t="b">
        <v>0</v>
      </c>
      <c r="D11247" s="124">
        <v>41821</v>
      </c>
      <c r="E11247" s="115">
        <v>9.3239999999999998</v>
      </c>
      <c r="F11247" s="115">
        <v>11165</v>
      </c>
      <c r="G11247" s="126">
        <v>0</v>
      </c>
      <c r="H11247" s="126">
        <v>1.6856968035635048E+19</v>
      </c>
    </row>
    <row r="11248" spans="3:8" ht="15" customHeight="1">
      <c r="C11248" s="113" t="b">
        <v>0</v>
      </c>
      <c r="D11248" s="124">
        <v>41822</v>
      </c>
      <c r="E11248" s="115">
        <v>9.234</v>
      </c>
      <c r="F11248" s="115">
        <v>11166</v>
      </c>
      <c r="G11248" s="126">
        <v>0</v>
      </c>
      <c r="H11248" s="126">
        <v>1.7350416009400834E+19</v>
      </c>
    </row>
    <row r="11249" spans="3:8" ht="15" customHeight="1">
      <c r="C11249" s="113" t="b">
        <v>0</v>
      </c>
      <c r="D11249" s="124">
        <v>41823</v>
      </c>
      <c r="E11249" s="115">
        <v>9.125</v>
      </c>
      <c r="F11249" s="115">
        <v>11167</v>
      </c>
      <c r="G11249" s="126">
        <v>0</v>
      </c>
      <c r="H11249" s="126">
        <v>6.4262269182964365E+17</v>
      </c>
    </row>
    <row r="11250" spans="3:8" ht="15" customHeight="1">
      <c r="C11250" s="113" t="b">
        <v>0</v>
      </c>
      <c r="D11250" s="124">
        <v>41824</v>
      </c>
      <c r="E11250" s="115">
        <v>9.0670000000000002</v>
      </c>
      <c r="F11250" s="115">
        <v>11168</v>
      </c>
      <c r="G11250" s="126">
        <v>0</v>
      </c>
      <c r="H11250" s="126">
        <v>1.7060707785165507E+19</v>
      </c>
    </row>
    <row r="11251" spans="3:8" ht="15" customHeight="1">
      <c r="C11251" s="113" t="b">
        <v>0</v>
      </c>
      <c r="D11251" s="124">
        <v>41825</v>
      </c>
      <c r="E11251" s="115">
        <v>8.9640000000000004</v>
      </c>
      <c r="F11251" s="115">
        <v>11169</v>
      </c>
      <c r="G11251" s="126">
        <v>0</v>
      </c>
      <c r="H11251" s="126">
        <v>1.70284431826944E+19</v>
      </c>
    </row>
    <row r="11252" spans="3:8" ht="15" customHeight="1">
      <c r="C11252" s="113" t="b">
        <v>0</v>
      </c>
      <c r="D11252" s="124">
        <v>41826</v>
      </c>
      <c r="E11252" s="115">
        <v>8.907</v>
      </c>
      <c r="F11252" s="115">
        <v>11170</v>
      </c>
      <c r="G11252" s="126">
        <v>0</v>
      </c>
      <c r="H11252" s="126">
        <v>1.0145143048921739E+19</v>
      </c>
    </row>
    <row r="11253" spans="3:8" ht="15" customHeight="1">
      <c r="C11253" s="113" t="b">
        <v>0</v>
      </c>
      <c r="D11253" s="124">
        <v>41827</v>
      </c>
      <c r="E11253" s="115">
        <v>8.8789999999999996</v>
      </c>
      <c r="F11253" s="115">
        <v>11171</v>
      </c>
      <c r="G11253" s="126">
        <v>0</v>
      </c>
      <c r="H11253" s="126">
        <v>9.5292439409477914E+17</v>
      </c>
    </row>
    <row r="11254" spans="3:8" ht="15" customHeight="1">
      <c r="C11254" s="113" t="b">
        <v>0</v>
      </c>
      <c r="D11254" s="124">
        <v>41828</v>
      </c>
      <c r="E11254" s="115">
        <v>8.7080000000000002</v>
      </c>
      <c r="F11254" s="115">
        <v>11172</v>
      </c>
      <c r="G11254" s="126">
        <v>0</v>
      </c>
      <c r="H11254" s="126">
        <v>1.0800043100895697E+19</v>
      </c>
    </row>
    <row r="11255" spans="3:8" ht="15" customHeight="1">
      <c r="C11255" s="113" t="b">
        <v>0</v>
      </c>
      <c r="D11255" s="124">
        <v>41829</v>
      </c>
      <c r="E11255" s="115">
        <v>8.6530000000000005</v>
      </c>
      <c r="F11255" s="115">
        <v>11173</v>
      </c>
      <c r="G11255" s="126">
        <v>0</v>
      </c>
      <c r="H11255" s="126">
        <v>1.0615033572871027E+19</v>
      </c>
    </row>
    <row r="11256" spans="3:8" ht="15" customHeight="1">
      <c r="C11256" s="113" t="b">
        <v>0</v>
      </c>
      <c r="D11256" s="124">
        <v>41830</v>
      </c>
      <c r="E11256" s="115">
        <v>8.5340000000000007</v>
      </c>
      <c r="F11256" s="115">
        <v>11174</v>
      </c>
      <c r="G11256" s="126">
        <v>0</v>
      </c>
      <c r="H11256" s="126">
        <v>2.1255553239526574E+18</v>
      </c>
    </row>
    <row r="11257" spans="3:8" ht="15" customHeight="1">
      <c r="C11257" s="113" t="b">
        <v>0</v>
      </c>
      <c r="D11257" s="124">
        <v>41831</v>
      </c>
      <c r="E11257" s="115">
        <v>8.3919999999999995</v>
      </c>
      <c r="F11257" s="115">
        <v>11175</v>
      </c>
      <c r="G11257" s="126">
        <v>0</v>
      </c>
      <c r="H11257" s="126">
        <v>1.6902744827365872E+19</v>
      </c>
    </row>
    <row r="11258" spans="3:8" ht="15" customHeight="1">
      <c r="C11258" s="113" t="b">
        <v>0</v>
      </c>
      <c r="D11258" s="124">
        <v>41832</v>
      </c>
      <c r="E11258" s="115">
        <v>8.3780000000000001</v>
      </c>
      <c r="F11258" s="115">
        <v>11176</v>
      </c>
      <c r="G11258" s="126">
        <v>0</v>
      </c>
      <c r="H11258" s="126">
        <v>1.4100678816252502E+19</v>
      </c>
    </row>
    <row r="11259" spans="3:8" ht="15" customHeight="1">
      <c r="C11259" s="113" t="b">
        <v>0</v>
      </c>
      <c r="D11259" s="124">
        <v>41833</v>
      </c>
      <c r="E11259" s="115">
        <v>8.2929999999999993</v>
      </c>
      <c r="F11259" s="115">
        <v>11177</v>
      </c>
      <c r="G11259" s="126">
        <v>0</v>
      </c>
      <c r="H11259" s="126">
        <v>7.0115431217589443E+18</v>
      </c>
    </row>
    <row r="11260" spans="3:8" ht="15" customHeight="1">
      <c r="C11260" s="113" t="b">
        <v>0</v>
      </c>
      <c r="D11260" s="124">
        <v>41834</v>
      </c>
      <c r="E11260" s="115">
        <v>8.18</v>
      </c>
      <c r="F11260" s="115">
        <v>11178</v>
      </c>
      <c r="G11260" s="126">
        <v>0</v>
      </c>
      <c r="H11260" s="126">
        <v>1.3591683250601787E+19</v>
      </c>
    </row>
    <row r="11261" spans="3:8" ht="15" customHeight="1">
      <c r="C11261" s="113" t="b">
        <v>0</v>
      </c>
      <c r="D11261" s="124">
        <v>41835</v>
      </c>
      <c r="E11261" s="115">
        <v>8.0739999999999998</v>
      </c>
      <c r="F11261" s="115">
        <v>11179</v>
      </c>
      <c r="G11261" s="126">
        <v>0</v>
      </c>
      <c r="H11261" s="126">
        <v>4.8635445771278643E+18</v>
      </c>
    </row>
    <row r="11262" spans="3:8" ht="15" customHeight="1">
      <c r="C11262" s="113" t="b">
        <v>0</v>
      </c>
      <c r="D11262" s="124">
        <v>41836</v>
      </c>
      <c r="E11262" s="115">
        <v>7.9989999999999997</v>
      </c>
      <c r="F11262" s="115">
        <v>11180</v>
      </c>
      <c r="G11262" s="126">
        <v>0</v>
      </c>
      <c r="H11262" s="126">
        <v>8.3171355362627236E+18</v>
      </c>
    </row>
    <row r="11263" spans="3:8" ht="15" customHeight="1">
      <c r="C11263" s="113" t="b">
        <v>0</v>
      </c>
      <c r="D11263" s="124">
        <v>41837</v>
      </c>
      <c r="E11263" s="115">
        <v>7.8979999999999997</v>
      </c>
      <c r="F11263" s="115">
        <v>11181</v>
      </c>
      <c r="G11263" s="126">
        <v>0</v>
      </c>
      <c r="H11263" s="126">
        <v>7.2629066940494858E+18</v>
      </c>
    </row>
    <row r="11264" spans="3:8" ht="15" customHeight="1">
      <c r="C11264" s="113" t="b">
        <v>0</v>
      </c>
      <c r="D11264" s="124">
        <v>41838</v>
      </c>
      <c r="E11264" s="115">
        <v>7.8639999999999999</v>
      </c>
      <c r="F11264" s="115">
        <v>11182</v>
      </c>
      <c r="G11264" s="126">
        <v>0</v>
      </c>
      <c r="H11264" s="126">
        <v>9.3318469838001418E+18</v>
      </c>
    </row>
    <row r="11265" spans="3:8" ht="15" customHeight="1">
      <c r="C11265" s="113" t="b">
        <v>0</v>
      </c>
      <c r="D11265" s="124">
        <v>41839</v>
      </c>
      <c r="E11265" s="115">
        <v>7.8390000000000004</v>
      </c>
      <c r="F11265" s="115">
        <v>11183</v>
      </c>
      <c r="G11265" s="126">
        <v>0</v>
      </c>
      <c r="H11265" s="126">
        <v>3.426495837865195E+18</v>
      </c>
    </row>
    <row r="11266" spans="3:8" ht="15" customHeight="1">
      <c r="C11266" s="113" t="b">
        <v>0</v>
      </c>
      <c r="D11266" s="124">
        <v>41840</v>
      </c>
      <c r="E11266" s="115">
        <v>7.7779999999999996</v>
      </c>
      <c r="F11266" s="115">
        <v>11184</v>
      </c>
      <c r="G11266" s="126">
        <v>0</v>
      </c>
      <c r="H11266" s="126">
        <v>1.3239331324734073E+19</v>
      </c>
    </row>
    <row r="11267" spans="3:8" ht="15" customHeight="1">
      <c r="C11267" s="113" t="b">
        <v>0</v>
      </c>
      <c r="D11267" s="124">
        <v>41841</v>
      </c>
      <c r="E11267" s="115">
        <v>7.68</v>
      </c>
      <c r="F11267" s="115">
        <v>11185</v>
      </c>
      <c r="G11267" s="126">
        <v>0</v>
      </c>
      <c r="H11267" s="126">
        <v>1.5824204896188041E+19</v>
      </c>
    </row>
    <row r="11268" spans="3:8" ht="15" customHeight="1">
      <c r="C11268" s="113" t="b">
        <v>0</v>
      </c>
      <c r="D11268" s="124">
        <v>41842</v>
      </c>
      <c r="E11268" s="115">
        <v>7.6310000000000002</v>
      </c>
      <c r="F11268" s="115">
        <v>11186</v>
      </c>
      <c r="G11268" s="126">
        <v>0</v>
      </c>
      <c r="H11268" s="126">
        <v>1.7896686222597308E+19</v>
      </c>
    </row>
    <row r="11269" spans="3:8" ht="15" customHeight="1">
      <c r="C11269" s="113" t="b">
        <v>0</v>
      </c>
      <c r="D11269" s="124">
        <v>41843</v>
      </c>
      <c r="E11269" s="115">
        <v>7.649</v>
      </c>
      <c r="F11269" s="115">
        <v>11187</v>
      </c>
      <c r="G11269" s="126">
        <v>0</v>
      </c>
      <c r="H11269" s="126">
        <v>3.6919537853919114E+18</v>
      </c>
    </row>
    <row r="11270" spans="3:8" ht="15" customHeight="1">
      <c r="C11270" s="113" t="b">
        <v>0</v>
      </c>
      <c r="D11270" s="124">
        <v>41844</v>
      </c>
      <c r="E11270" s="115">
        <v>7.53</v>
      </c>
      <c r="F11270" s="115">
        <v>11188</v>
      </c>
      <c r="G11270" s="126">
        <v>0</v>
      </c>
      <c r="H11270" s="126">
        <v>2.557274504897514E+18</v>
      </c>
    </row>
    <row r="11271" spans="3:8" ht="15" customHeight="1">
      <c r="C11271" s="113" t="b">
        <v>0</v>
      </c>
      <c r="D11271" s="124">
        <v>41845</v>
      </c>
      <c r="E11271" s="115">
        <v>7.51</v>
      </c>
      <c r="F11271" s="115">
        <v>11189</v>
      </c>
      <c r="G11271" s="126">
        <v>0</v>
      </c>
      <c r="H11271" s="126">
        <v>1.4552650906079527E+19</v>
      </c>
    </row>
    <row r="11272" spans="3:8" ht="15" customHeight="1">
      <c r="C11272" s="113" t="b">
        <v>0</v>
      </c>
      <c r="D11272" s="124">
        <v>41846</v>
      </c>
      <c r="E11272" s="115">
        <v>7.3920000000000003</v>
      </c>
      <c r="F11272" s="115">
        <v>11190</v>
      </c>
      <c r="G11272" s="126">
        <v>0</v>
      </c>
      <c r="H11272" s="126">
        <v>6.737690932741886E+18</v>
      </c>
    </row>
    <row r="11273" spans="3:8" ht="15" customHeight="1">
      <c r="C11273" s="113" t="b">
        <v>0</v>
      </c>
      <c r="D11273" s="124">
        <v>41847</v>
      </c>
      <c r="E11273" s="115">
        <v>7.35</v>
      </c>
      <c r="F11273" s="115">
        <v>11191</v>
      </c>
      <c r="G11273" s="126">
        <v>0</v>
      </c>
      <c r="H11273" s="126">
        <v>9.1178426526777098E+18</v>
      </c>
    </row>
    <row r="11274" spans="3:8" ht="15" customHeight="1">
      <c r="C11274" s="113" t="b">
        <v>0</v>
      </c>
      <c r="D11274" s="124">
        <v>41848</v>
      </c>
      <c r="E11274" s="115">
        <v>7.3120000000000003</v>
      </c>
      <c r="F11274" s="115">
        <v>11192</v>
      </c>
      <c r="G11274" s="126">
        <v>0</v>
      </c>
      <c r="H11274" s="126">
        <v>1.6619968059643421E+19</v>
      </c>
    </row>
    <row r="11275" spans="3:8" ht="15" customHeight="1">
      <c r="C11275" s="113" t="b">
        <v>0</v>
      </c>
      <c r="D11275" s="124">
        <v>41849</v>
      </c>
      <c r="E11275" s="115">
        <v>7.1280000000000001</v>
      </c>
      <c r="F11275" s="115">
        <v>11193</v>
      </c>
      <c r="G11275" s="126">
        <v>0</v>
      </c>
      <c r="H11275" s="126">
        <v>7.9381362700339533E+17</v>
      </c>
    </row>
    <row r="11276" spans="3:8" ht="15" customHeight="1">
      <c r="C11276" s="113" t="b">
        <v>0</v>
      </c>
      <c r="D11276" s="124">
        <v>41850</v>
      </c>
      <c r="E11276" s="115">
        <v>7.0549999999999997</v>
      </c>
      <c r="F11276" s="115">
        <v>11194</v>
      </c>
      <c r="G11276" s="126">
        <v>0</v>
      </c>
      <c r="H11276" s="126">
        <v>1.6919068064619741E+19</v>
      </c>
    </row>
    <row r="11277" spans="3:8" ht="15" customHeight="1">
      <c r="C11277" s="113" t="b">
        <v>0</v>
      </c>
      <c r="D11277" s="124">
        <v>41851</v>
      </c>
      <c r="E11277" s="115">
        <v>7.0350000000000001</v>
      </c>
      <c r="F11277" s="115">
        <v>11195</v>
      </c>
      <c r="G11277" s="126">
        <v>0</v>
      </c>
      <c r="H11277" s="126">
        <v>7.7482213587013796E+18</v>
      </c>
    </row>
    <row r="11278" spans="3:8" ht="15" customHeight="1">
      <c r="C11278" s="113" t="b">
        <v>0</v>
      </c>
      <c r="D11278" s="124">
        <v>41852</v>
      </c>
      <c r="E11278" s="115">
        <v>6.984</v>
      </c>
      <c r="F11278" s="115">
        <v>11196</v>
      </c>
      <c r="G11278" s="126">
        <v>0</v>
      </c>
      <c r="H11278" s="126">
        <v>1.0754384405225413E+19</v>
      </c>
    </row>
    <row r="11279" spans="3:8" ht="15" customHeight="1">
      <c r="C11279" s="113" t="b">
        <v>0</v>
      </c>
      <c r="D11279" s="124">
        <v>41853</v>
      </c>
      <c r="E11279" s="115">
        <v>6.859</v>
      </c>
      <c r="F11279" s="115">
        <v>11197</v>
      </c>
      <c r="G11279" s="126">
        <v>0</v>
      </c>
      <c r="H11279" s="126">
        <v>1.216109929958144E+19</v>
      </c>
    </row>
    <row r="11280" spans="3:8" ht="15" customHeight="1">
      <c r="C11280" s="113" t="b">
        <v>0</v>
      </c>
      <c r="D11280" s="124">
        <v>41854</v>
      </c>
      <c r="E11280" s="115">
        <v>6.8029999999999999</v>
      </c>
      <c r="F11280" s="115">
        <v>11198</v>
      </c>
      <c r="G11280" s="126">
        <v>0</v>
      </c>
      <c r="H11280" s="126">
        <v>1.7249743347007132E+19</v>
      </c>
    </row>
    <row r="11281" spans="3:8" ht="15" customHeight="1">
      <c r="C11281" s="113" t="b">
        <v>0</v>
      </c>
      <c r="D11281" s="124">
        <v>41855</v>
      </c>
      <c r="E11281" s="115">
        <v>6.7510000000000003</v>
      </c>
      <c r="F11281" s="115">
        <v>11199</v>
      </c>
      <c r="G11281" s="126">
        <v>0</v>
      </c>
      <c r="H11281" s="126">
        <v>7.4731590076419533E+18</v>
      </c>
    </row>
    <row r="11282" spans="3:8" ht="15" customHeight="1">
      <c r="C11282" s="113" t="b">
        <v>0</v>
      </c>
      <c r="D11282" s="124">
        <v>41856</v>
      </c>
      <c r="E11282" s="115">
        <v>6.7389999999999999</v>
      </c>
      <c r="F11282" s="115">
        <v>11200</v>
      </c>
      <c r="G11282" s="126">
        <v>0</v>
      </c>
      <c r="H11282" s="126">
        <v>4.2641800345940705E+18</v>
      </c>
    </row>
    <row r="11283" spans="3:8" ht="15" customHeight="1">
      <c r="C11283" s="113" t="b">
        <v>0</v>
      </c>
      <c r="D11283" s="124">
        <v>41857</v>
      </c>
      <c r="E11283" s="115">
        <v>6.66</v>
      </c>
      <c r="F11283" s="115">
        <v>11201</v>
      </c>
      <c r="G11283" s="126">
        <v>0</v>
      </c>
      <c r="H11283" s="126">
        <v>4.2213428226020393E+18</v>
      </c>
    </row>
    <row r="11284" spans="3:8" ht="15" customHeight="1">
      <c r="C11284" s="113" t="b">
        <v>0</v>
      </c>
      <c r="D11284" s="124">
        <v>41858</v>
      </c>
      <c r="E11284" s="115">
        <v>6.5990000000000002</v>
      </c>
      <c r="F11284" s="115">
        <v>11202</v>
      </c>
      <c r="G11284" s="126">
        <v>0</v>
      </c>
      <c r="H11284" s="126">
        <v>1.1841018347987923E+19</v>
      </c>
    </row>
    <row r="11285" spans="3:8" ht="15" customHeight="1">
      <c r="C11285" s="113" t="b">
        <v>0</v>
      </c>
      <c r="D11285" s="124">
        <v>41859</v>
      </c>
      <c r="E11285" s="115">
        <v>6.6289999999999996</v>
      </c>
      <c r="F11285" s="115">
        <v>11203</v>
      </c>
      <c r="G11285" s="126">
        <v>0</v>
      </c>
      <c r="H11285" s="126">
        <v>1.3949038881764878E+19</v>
      </c>
    </row>
    <row r="11286" spans="3:8" ht="15" customHeight="1">
      <c r="C11286" s="113" t="b">
        <v>0</v>
      </c>
      <c r="D11286" s="124">
        <v>41860</v>
      </c>
      <c r="E11286" s="115">
        <v>6.5529999999999999</v>
      </c>
      <c r="F11286" s="115">
        <v>11204</v>
      </c>
      <c r="G11286" s="126">
        <v>0</v>
      </c>
      <c r="H11286" s="126">
        <v>7.5692661882084526E+18</v>
      </c>
    </row>
    <row r="11287" spans="3:8" ht="15" customHeight="1">
      <c r="C11287" s="113" t="b">
        <v>0</v>
      </c>
      <c r="D11287" s="124">
        <v>41861</v>
      </c>
      <c r="E11287" s="115">
        <v>6.4569999999999999</v>
      </c>
      <c r="F11287" s="115">
        <v>11205</v>
      </c>
      <c r="G11287" s="126">
        <v>0</v>
      </c>
      <c r="H11287" s="126">
        <v>1.1304513739006278E+19</v>
      </c>
    </row>
    <row r="11288" spans="3:8" ht="15" customHeight="1">
      <c r="C11288" s="113" t="b">
        <v>0</v>
      </c>
      <c r="D11288" s="124">
        <v>41862</v>
      </c>
      <c r="E11288" s="115">
        <v>6.3630000000000004</v>
      </c>
      <c r="F11288" s="115">
        <v>11206</v>
      </c>
      <c r="G11288" s="126">
        <v>0</v>
      </c>
      <c r="H11288" s="126">
        <v>7.1942016735343155E+18</v>
      </c>
    </row>
    <row r="11289" spans="3:8" ht="15" customHeight="1">
      <c r="C11289" s="113" t="b">
        <v>0</v>
      </c>
      <c r="D11289" s="124">
        <v>41863</v>
      </c>
      <c r="E11289" s="115">
        <v>6.2510000000000003</v>
      </c>
      <c r="F11289" s="115">
        <v>11207</v>
      </c>
      <c r="G11289" s="126">
        <v>0</v>
      </c>
      <c r="H11289" s="126">
        <v>1.7969229842024374E+19</v>
      </c>
    </row>
    <row r="11290" spans="3:8" ht="15" customHeight="1">
      <c r="C11290" s="113" t="b">
        <v>0</v>
      </c>
      <c r="D11290" s="124">
        <v>41864</v>
      </c>
      <c r="E11290" s="115">
        <v>6.1840000000000002</v>
      </c>
      <c r="F11290" s="115">
        <v>11208</v>
      </c>
      <c r="G11290" s="126">
        <v>0</v>
      </c>
      <c r="H11290" s="126">
        <v>1.6167792510579177E+19</v>
      </c>
    </row>
    <row r="11291" spans="3:8" ht="15" customHeight="1">
      <c r="C11291" s="113" t="b">
        <v>0</v>
      </c>
      <c r="D11291" s="124">
        <v>41865</v>
      </c>
      <c r="E11291" s="115">
        <v>6.173</v>
      </c>
      <c r="F11291" s="115">
        <v>11209</v>
      </c>
      <c r="G11291" s="126">
        <v>0</v>
      </c>
      <c r="H11291" s="126">
        <v>9.5989131148300227E+18</v>
      </c>
    </row>
    <row r="11292" spans="3:8" ht="15" customHeight="1">
      <c r="C11292" s="113" t="b">
        <v>0</v>
      </c>
      <c r="D11292" s="124">
        <v>41866</v>
      </c>
      <c r="E11292" s="115">
        <v>6.0819999999999999</v>
      </c>
      <c r="F11292" s="115">
        <v>11210</v>
      </c>
      <c r="G11292" s="126">
        <v>0</v>
      </c>
      <c r="H11292" s="126">
        <v>7.208737612048681E+18</v>
      </c>
    </row>
    <row r="11293" spans="3:8" ht="15" customHeight="1">
      <c r="C11293" s="113" t="b">
        <v>0</v>
      </c>
      <c r="D11293" s="124">
        <v>41867</v>
      </c>
      <c r="E11293" s="115">
        <v>6.0220000000000002</v>
      </c>
      <c r="F11293" s="115">
        <v>11211</v>
      </c>
      <c r="G11293" s="126">
        <v>0</v>
      </c>
      <c r="H11293" s="126">
        <v>1.1122062492087958E+19</v>
      </c>
    </row>
    <row r="11294" spans="3:8" ht="15" customHeight="1">
      <c r="C11294" s="113" t="b">
        <v>0</v>
      </c>
      <c r="D11294" s="124">
        <v>41868</v>
      </c>
      <c r="E11294" s="115">
        <v>5.94</v>
      </c>
      <c r="F11294" s="115">
        <v>11212</v>
      </c>
      <c r="G11294" s="126">
        <v>0</v>
      </c>
      <c r="H11294" s="126">
        <v>9.8588171717223363E+18</v>
      </c>
    </row>
    <row r="11295" spans="3:8" ht="15" customHeight="1">
      <c r="C11295" s="113" t="b">
        <v>0</v>
      </c>
      <c r="D11295" s="124">
        <v>41869</v>
      </c>
      <c r="E11295" s="115">
        <v>5.8250000000000002</v>
      </c>
      <c r="F11295" s="115">
        <v>11213</v>
      </c>
      <c r="G11295" s="126">
        <v>0</v>
      </c>
      <c r="H11295" s="126">
        <v>1.0448815960232958E+19</v>
      </c>
    </row>
    <row r="11296" spans="3:8" ht="15" customHeight="1">
      <c r="C11296" s="113" t="b">
        <v>0</v>
      </c>
      <c r="D11296" s="124">
        <v>41870</v>
      </c>
      <c r="E11296" s="115">
        <v>5.7949999999999999</v>
      </c>
      <c r="F11296" s="115">
        <v>11214</v>
      </c>
      <c r="G11296" s="126">
        <v>0</v>
      </c>
      <c r="H11296" s="126">
        <v>8.7346668293135841E+18</v>
      </c>
    </row>
    <row r="11297" spans="3:8" ht="15" customHeight="1">
      <c r="C11297" s="113" t="b">
        <v>0</v>
      </c>
      <c r="D11297" s="124">
        <v>41871</v>
      </c>
      <c r="E11297" s="115">
        <v>5.758</v>
      </c>
      <c r="F11297" s="115">
        <v>11215</v>
      </c>
      <c r="G11297" s="126">
        <v>0</v>
      </c>
      <c r="H11297" s="126">
        <v>6.5675861450746511E+18</v>
      </c>
    </row>
    <row r="11298" spans="3:8" ht="15" customHeight="1">
      <c r="C11298" s="113" t="b">
        <v>0</v>
      </c>
      <c r="D11298" s="124">
        <v>41872</v>
      </c>
      <c r="E11298" s="115">
        <v>5.7050000000000001</v>
      </c>
      <c r="F11298" s="115">
        <v>11216</v>
      </c>
      <c r="G11298" s="126">
        <v>0</v>
      </c>
      <c r="H11298" s="126">
        <v>9.553806033328853E+18</v>
      </c>
    </row>
    <row r="11299" spans="3:8" ht="15" customHeight="1">
      <c r="C11299" s="113" t="b">
        <v>0</v>
      </c>
      <c r="D11299" s="124">
        <v>41873</v>
      </c>
      <c r="E11299" s="115">
        <v>5.665</v>
      </c>
      <c r="F11299" s="115">
        <v>11217</v>
      </c>
      <c r="G11299" s="126">
        <v>0</v>
      </c>
      <c r="H11299" s="126">
        <v>9.3372055553399501E+17</v>
      </c>
    </row>
    <row r="11300" spans="3:8" ht="15" customHeight="1">
      <c r="C11300" s="113" t="b">
        <v>0</v>
      </c>
      <c r="D11300" s="124">
        <v>41874</v>
      </c>
      <c r="E11300" s="115">
        <v>5.657</v>
      </c>
      <c r="F11300" s="115">
        <v>11218</v>
      </c>
      <c r="G11300" s="126">
        <v>0</v>
      </c>
      <c r="H11300" s="126">
        <v>8.1084389751315456E+18</v>
      </c>
    </row>
    <row r="11301" spans="3:8" ht="15" customHeight="1">
      <c r="C11301" s="113" t="b">
        <v>0</v>
      </c>
      <c r="D11301" s="124">
        <v>41875</v>
      </c>
      <c r="E11301" s="115">
        <v>5.5519999999999996</v>
      </c>
      <c r="F11301" s="115">
        <v>11219</v>
      </c>
      <c r="G11301" s="126">
        <v>0</v>
      </c>
      <c r="H11301" s="126">
        <v>1.3172332841227774E+19</v>
      </c>
    </row>
    <row r="11302" spans="3:8" ht="15" customHeight="1">
      <c r="C11302" s="113" t="b">
        <v>0</v>
      </c>
      <c r="D11302" s="124">
        <v>41876</v>
      </c>
      <c r="E11302" s="115">
        <v>5.5389999999999997</v>
      </c>
      <c r="F11302" s="115">
        <v>11220</v>
      </c>
      <c r="G11302" s="126">
        <v>0</v>
      </c>
      <c r="H11302" s="126">
        <v>1.804435841356238E+19</v>
      </c>
    </row>
    <row r="11303" spans="3:8" ht="15" customHeight="1">
      <c r="C11303" s="113" t="b">
        <v>0</v>
      </c>
      <c r="D11303" s="124">
        <v>41877</v>
      </c>
      <c r="E11303" s="115">
        <v>5.548</v>
      </c>
      <c r="F11303" s="115">
        <v>11221</v>
      </c>
      <c r="G11303" s="126">
        <v>0</v>
      </c>
      <c r="H11303" s="126">
        <v>1.6179155328264694E+19</v>
      </c>
    </row>
    <row r="11304" spans="3:8" ht="15" customHeight="1">
      <c r="C11304" s="113" t="b">
        <v>0</v>
      </c>
      <c r="D11304" s="124">
        <v>41878</v>
      </c>
      <c r="E11304" s="115">
        <v>5.5</v>
      </c>
      <c r="F11304" s="115">
        <v>11222</v>
      </c>
      <c r="G11304" s="126">
        <v>0</v>
      </c>
      <c r="H11304" s="126">
        <v>1.5305859373715372E+19</v>
      </c>
    </row>
    <row r="11305" spans="3:8" ht="15" customHeight="1">
      <c r="C11305" s="113" t="b">
        <v>0</v>
      </c>
      <c r="D11305" s="124">
        <v>41879</v>
      </c>
      <c r="E11305" s="115">
        <v>5.4290000000000003</v>
      </c>
      <c r="F11305" s="115">
        <v>11223</v>
      </c>
      <c r="G11305" s="126">
        <v>0</v>
      </c>
      <c r="H11305" s="126">
        <v>5.1305294483796664E+18</v>
      </c>
    </row>
    <row r="11306" spans="3:8" ht="15" customHeight="1">
      <c r="C11306" s="113" t="b">
        <v>0</v>
      </c>
      <c r="D11306" s="124">
        <v>41880</v>
      </c>
      <c r="E11306" s="115">
        <v>5.4939999999999998</v>
      </c>
      <c r="F11306" s="115">
        <v>11224</v>
      </c>
      <c r="G11306" s="126">
        <v>0</v>
      </c>
      <c r="H11306" s="126">
        <v>1.8410088275636443E+19</v>
      </c>
    </row>
    <row r="11307" spans="3:8" ht="15" customHeight="1">
      <c r="C11307" s="113" t="b">
        <v>0</v>
      </c>
      <c r="D11307" s="124">
        <v>41881</v>
      </c>
      <c r="E11307" s="115">
        <v>5.452</v>
      </c>
      <c r="F11307" s="115">
        <v>11225</v>
      </c>
      <c r="G11307" s="126">
        <v>0</v>
      </c>
      <c r="H11307" s="126">
        <v>1.3634361365471713E+19</v>
      </c>
    </row>
    <row r="11308" spans="3:8" ht="15" customHeight="1">
      <c r="C11308" s="113" t="b">
        <v>0</v>
      </c>
      <c r="D11308" s="124">
        <v>41882</v>
      </c>
      <c r="E11308" s="115">
        <v>5.4459999999999997</v>
      </c>
      <c r="F11308" s="115">
        <v>11226</v>
      </c>
      <c r="G11308" s="126">
        <v>0</v>
      </c>
      <c r="H11308" s="126">
        <v>8.9400492529226732E+18</v>
      </c>
    </row>
    <row r="11309" spans="3:8" ht="15" customHeight="1">
      <c r="C11309" s="113" t="b">
        <v>0</v>
      </c>
      <c r="D11309" s="124">
        <v>41883</v>
      </c>
      <c r="E11309" s="115">
        <v>5.38</v>
      </c>
      <c r="F11309" s="115">
        <v>11227</v>
      </c>
      <c r="G11309" s="126">
        <v>0</v>
      </c>
      <c r="H11309" s="126">
        <v>1.7562048149053063E+19</v>
      </c>
    </row>
    <row r="11310" spans="3:8" ht="15" customHeight="1">
      <c r="C11310" s="113" t="b">
        <v>0</v>
      </c>
      <c r="D11310" s="124">
        <v>41884</v>
      </c>
      <c r="E11310" s="115">
        <v>5.3710000000000004</v>
      </c>
      <c r="F11310" s="115">
        <v>11228</v>
      </c>
      <c r="G11310" s="126">
        <v>0</v>
      </c>
      <c r="H11310" s="126">
        <v>1.428910641883871E+19</v>
      </c>
    </row>
    <row r="11311" spans="3:8" ht="15" customHeight="1">
      <c r="C11311" s="113" t="b">
        <v>0</v>
      </c>
      <c r="D11311" s="124">
        <v>41885</v>
      </c>
      <c r="E11311" s="115">
        <v>5.37</v>
      </c>
      <c r="F11311" s="115">
        <v>11229</v>
      </c>
      <c r="G11311" s="126">
        <v>0</v>
      </c>
      <c r="H11311" s="126">
        <v>6.0371436774200307E+17</v>
      </c>
    </row>
    <row r="11312" spans="3:8" ht="15" customHeight="1">
      <c r="C11312" s="113" t="b">
        <v>0</v>
      </c>
      <c r="D11312" s="124">
        <v>41886</v>
      </c>
      <c r="E11312" s="115">
        <v>5.32</v>
      </c>
      <c r="F11312" s="115">
        <v>11230</v>
      </c>
      <c r="G11312" s="126">
        <v>0</v>
      </c>
      <c r="H11312" s="126">
        <v>1.4866574896605129E+19</v>
      </c>
    </row>
    <row r="11313" spans="3:8" ht="15" customHeight="1">
      <c r="C11313" s="113" t="b">
        <v>0</v>
      </c>
      <c r="D11313" s="124">
        <v>41887</v>
      </c>
      <c r="E11313" s="115">
        <v>5.2549999999999999</v>
      </c>
      <c r="F11313" s="115">
        <v>11231</v>
      </c>
      <c r="G11313" s="126">
        <v>0</v>
      </c>
      <c r="H11313" s="126">
        <v>6.0607809200283986E+18</v>
      </c>
    </row>
    <row r="11314" spans="3:8" ht="15" customHeight="1">
      <c r="C11314" s="113" t="b">
        <v>0</v>
      </c>
      <c r="D11314" s="124">
        <v>41888</v>
      </c>
      <c r="E11314" s="115">
        <v>5.2460000000000004</v>
      </c>
      <c r="F11314" s="115">
        <v>11232</v>
      </c>
      <c r="G11314" s="126">
        <v>0</v>
      </c>
      <c r="H11314" s="126">
        <v>5.1456390050018478E+18</v>
      </c>
    </row>
    <row r="11315" spans="3:8" ht="15" customHeight="1">
      <c r="C11315" s="113" t="b">
        <v>0</v>
      </c>
      <c r="D11315" s="124">
        <v>41889</v>
      </c>
      <c r="E11315" s="115">
        <v>5.2039999999999997</v>
      </c>
      <c r="F11315" s="115">
        <v>11233</v>
      </c>
      <c r="G11315" s="126">
        <v>0</v>
      </c>
      <c r="H11315" s="126">
        <v>1.6095368805765849E+19</v>
      </c>
    </row>
    <row r="11316" spans="3:8" ht="15" customHeight="1">
      <c r="C11316" s="113" t="b">
        <v>0</v>
      </c>
      <c r="D11316" s="124">
        <v>41890</v>
      </c>
      <c r="E11316" s="115">
        <v>5.1820000000000004</v>
      </c>
      <c r="F11316" s="115">
        <v>11234</v>
      </c>
      <c r="G11316" s="126">
        <v>0</v>
      </c>
      <c r="H11316" s="126">
        <v>1.1821944552296897E+19</v>
      </c>
    </row>
    <row r="11317" spans="3:8" ht="15" customHeight="1">
      <c r="C11317" s="113" t="b">
        <v>0</v>
      </c>
      <c r="D11317" s="124">
        <v>41891</v>
      </c>
      <c r="E11317" s="115">
        <v>5.1779999999999999</v>
      </c>
      <c r="F11317" s="115">
        <v>11235</v>
      </c>
      <c r="G11317" s="126">
        <v>0</v>
      </c>
      <c r="H11317" s="126">
        <v>9.7451058683633091E+18</v>
      </c>
    </row>
    <row r="11318" spans="3:8" ht="15" customHeight="1">
      <c r="C11318" s="113" t="b">
        <v>0</v>
      </c>
      <c r="D11318" s="124">
        <v>41892</v>
      </c>
      <c r="E11318" s="115">
        <v>5.1219999999999999</v>
      </c>
      <c r="F11318" s="115">
        <v>11236</v>
      </c>
      <c r="G11318" s="126">
        <v>0</v>
      </c>
      <c r="H11318" s="126">
        <v>5.4044749189236367E+18</v>
      </c>
    </row>
    <row r="11319" spans="3:8" ht="15" customHeight="1">
      <c r="C11319" s="113" t="b">
        <v>0</v>
      </c>
      <c r="D11319" s="124">
        <v>41893</v>
      </c>
      <c r="E11319" s="115">
        <v>5.1239999999999997</v>
      </c>
      <c r="F11319" s="115">
        <v>11237</v>
      </c>
      <c r="G11319" s="126">
        <v>0</v>
      </c>
      <c r="H11319" s="126">
        <v>1.2751586935590312E+19</v>
      </c>
    </row>
    <row r="11320" spans="3:8" ht="15" customHeight="1">
      <c r="C11320" s="113" t="b">
        <v>0</v>
      </c>
      <c r="D11320" s="124">
        <v>41894</v>
      </c>
      <c r="E11320" s="115">
        <v>5.0999999999999996</v>
      </c>
      <c r="F11320" s="115">
        <v>11238</v>
      </c>
      <c r="G11320" s="126">
        <v>0</v>
      </c>
      <c r="H11320" s="126">
        <v>1.0725128880813103E+19</v>
      </c>
    </row>
    <row r="11321" spans="3:8" ht="15" customHeight="1">
      <c r="C11321" s="113" t="b">
        <v>0</v>
      </c>
      <c r="D11321" s="124">
        <v>41895</v>
      </c>
      <c r="E11321" s="115">
        <v>5.0490000000000004</v>
      </c>
      <c r="F11321" s="115">
        <v>11239</v>
      </c>
      <c r="G11321" s="126">
        <v>0</v>
      </c>
      <c r="H11321" s="126">
        <v>1.3577232092463118E+19</v>
      </c>
    </row>
    <row r="11322" spans="3:8" ht="15" customHeight="1">
      <c r="C11322" s="113" t="b">
        <v>0</v>
      </c>
      <c r="D11322" s="124">
        <v>41896</v>
      </c>
      <c r="E11322" s="115">
        <v>5.0439999999999996</v>
      </c>
      <c r="F11322" s="115">
        <v>11240</v>
      </c>
      <c r="G11322" s="126">
        <v>0</v>
      </c>
      <c r="H11322" s="126">
        <v>6.4934694477486817E+18</v>
      </c>
    </row>
    <row r="11323" spans="3:8" ht="15" customHeight="1">
      <c r="C11323" s="113" t="b">
        <v>0</v>
      </c>
      <c r="D11323" s="124">
        <v>41897</v>
      </c>
      <c r="E11323" s="115">
        <v>5.032</v>
      </c>
      <c r="F11323" s="115">
        <v>11241</v>
      </c>
      <c r="G11323" s="126">
        <v>0</v>
      </c>
      <c r="H11323" s="126">
        <v>3.5231229421825992E+18</v>
      </c>
    </row>
    <row r="11324" spans="3:8" ht="15" customHeight="1">
      <c r="C11324" s="113" t="b">
        <v>0</v>
      </c>
      <c r="D11324" s="124">
        <v>41898</v>
      </c>
      <c r="E11324" s="115">
        <v>4.9880000000000004</v>
      </c>
      <c r="F11324" s="115">
        <v>11242</v>
      </c>
      <c r="G11324" s="126">
        <v>0</v>
      </c>
      <c r="H11324" s="126">
        <v>4.8546851503513416E+18</v>
      </c>
    </row>
    <row r="11325" spans="3:8" ht="15" customHeight="1">
      <c r="C11325" s="113" t="b">
        <v>0</v>
      </c>
      <c r="D11325" s="124">
        <v>41899</v>
      </c>
      <c r="E11325" s="115">
        <v>5.0289999999999999</v>
      </c>
      <c r="F11325" s="115">
        <v>11243</v>
      </c>
      <c r="G11325" s="126">
        <v>0</v>
      </c>
      <c r="H11325" s="126">
        <v>2.2011414784117123E+18</v>
      </c>
    </row>
    <row r="11326" spans="3:8" ht="15" customHeight="1">
      <c r="C11326" s="113" t="b">
        <v>0</v>
      </c>
      <c r="D11326" s="124">
        <v>41900</v>
      </c>
      <c r="E11326" s="115">
        <v>5.0880000000000001</v>
      </c>
      <c r="F11326" s="115">
        <v>11244</v>
      </c>
      <c r="G11326" s="126">
        <v>0</v>
      </c>
      <c r="H11326" s="126">
        <v>6.1048295603476808E+18</v>
      </c>
    </row>
    <row r="11327" spans="3:8" ht="15" customHeight="1">
      <c r="C11327" s="113" t="b">
        <v>0</v>
      </c>
      <c r="D11327" s="124">
        <v>41901</v>
      </c>
      <c r="E11327" s="115">
        <v>5.1159999999999997</v>
      </c>
      <c r="F11327" s="115">
        <v>11245</v>
      </c>
      <c r="G11327" s="126">
        <v>0</v>
      </c>
      <c r="H11327" s="126">
        <v>9.1797227491021394E+18</v>
      </c>
    </row>
    <row r="11328" spans="3:8" ht="15" customHeight="1">
      <c r="C11328" s="113" t="b">
        <v>0</v>
      </c>
      <c r="D11328" s="124">
        <v>41902</v>
      </c>
      <c r="E11328" s="115">
        <v>5.1630000000000003</v>
      </c>
      <c r="F11328" s="115">
        <v>11246</v>
      </c>
      <c r="G11328" s="126">
        <v>0</v>
      </c>
      <c r="H11328" s="126">
        <v>7.4807261294195343E+18</v>
      </c>
    </row>
    <row r="11329" spans="3:8" ht="15" customHeight="1">
      <c r="C11329" s="113" t="b">
        <v>0</v>
      </c>
      <c r="D11329" s="124">
        <v>41903</v>
      </c>
      <c r="E11329" s="115">
        <v>5.1989999999999998</v>
      </c>
      <c r="F11329" s="115">
        <v>11247</v>
      </c>
      <c r="G11329" s="126">
        <v>0</v>
      </c>
      <c r="H11329" s="126">
        <v>1.1695923229536692E+19</v>
      </c>
    </row>
    <row r="11330" spans="3:8" ht="15" customHeight="1">
      <c r="C11330" s="113" t="b">
        <v>0</v>
      </c>
      <c r="D11330" s="124">
        <v>41904</v>
      </c>
      <c r="E11330" s="115">
        <v>5.16</v>
      </c>
      <c r="F11330" s="115">
        <v>11248</v>
      </c>
      <c r="G11330" s="126">
        <v>0</v>
      </c>
      <c r="H11330" s="126">
        <v>8.814959992191191E+18</v>
      </c>
    </row>
    <row r="11331" spans="3:8" ht="15" customHeight="1">
      <c r="C11331" s="113" t="b">
        <v>0</v>
      </c>
      <c r="D11331" s="124">
        <v>41905</v>
      </c>
      <c r="E11331" s="115">
        <v>5.1680000000000001</v>
      </c>
      <c r="F11331" s="115">
        <v>11249</v>
      </c>
      <c r="G11331" s="126">
        <v>0</v>
      </c>
      <c r="H11331" s="126">
        <v>1.6663873233499423E+19</v>
      </c>
    </row>
    <row r="11332" spans="3:8" ht="15" customHeight="1">
      <c r="C11332" s="113" t="b">
        <v>0</v>
      </c>
      <c r="D11332" s="124">
        <v>41906</v>
      </c>
      <c r="E11332" s="115">
        <v>5.2530000000000001</v>
      </c>
      <c r="F11332" s="115">
        <v>11250</v>
      </c>
      <c r="G11332" s="126">
        <v>0</v>
      </c>
      <c r="H11332" s="126">
        <v>9.8925584535397806E+18</v>
      </c>
    </row>
    <row r="11333" spans="3:8" ht="15" customHeight="1">
      <c r="C11333" s="113" t="b">
        <v>0</v>
      </c>
      <c r="D11333" s="124">
        <v>41907</v>
      </c>
      <c r="E11333" s="115">
        <v>5.298</v>
      </c>
      <c r="F11333" s="115">
        <v>11251</v>
      </c>
      <c r="G11333" s="126">
        <v>0</v>
      </c>
      <c r="H11333" s="126">
        <v>7.0996129135044198E+18</v>
      </c>
    </row>
    <row r="11334" spans="3:8" ht="15" customHeight="1">
      <c r="C11334" s="113" t="b">
        <v>0</v>
      </c>
      <c r="D11334" s="124">
        <v>41908</v>
      </c>
      <c r="E11334" s="115">
        <v>5.3680000000000003</v>
      </c>
      <c r="F11334" s="115">
        <v>11252</v>
      </c>
      <c r="G11334" s="126">
        <v>0</v>
      </c>
      <c r="H11334" s="126">
        <v>9.7411846542713487E+18</v>
      </c>
    </row>
    <row r="11335" spans="3:8" ht="15" customHeight="1">
      <c r="C11335" s="113" t="b">
        <v>0</v>
      </c>
      <c r="D11335" s="124">
        <v>41909</v>
      </c>
      <c r="E11335" s="115">
        <v>5.3440000000000003</v>
      </c>
      <c r="F11335" s="115">
        <v>11253</v>
      </c>
      <c r="G11335" s="126">
        <v>0</v>
      </c>
      <c r="H11335" s="126">
        <v>7.5060702991175567E+18</v>
      </c>
    </row>
    <row r="11336" spans="3:8" ht="15" customHeight="1">
      <c r="C11336" s="113" t="b">
        <v>0</v>
      </c>
      <c r="D11336" s="124">
        <v>41910</v>
      </c>
      <c r="E11336" s="115">
        <v>5.4219999999999997</v>
      </c>
      <c r="F11336" s="115">
        <v>11254</v>
      </c>
      <c r="G11336" s="126">
        <v>0</v>
      </c>
      <c r="H11336" s="126">
        <v>1.7666345563718255E+19</v>
      </c>
    </row>
    <row r="11337" spans="3:8" ht="15" customHeight="1">
      <c r="C11337" s="113" t="b">
        <v>0</v>
      </c>
      <c r="D11337" s="124">
        <v>41911</v>
      </c>
      <c r="E11337" s="115">
        <v>5.4829999999999997</v>
      </c>
      <c r="F11337" s="115">
        <v>11255</v>
      </c>
      <c r="G11337" s="126">
        <v>0</v>
      </c>
      <c r="H11337" s="126">
        <v>8.9208557402650614E+18</v>
      </c>
    </row>
    <row r="11338" spans="3:8" ht="15" customHeight="1">
      <c r="C11338" s="113" t="b">
        <v>0</v>
      </c>
      <c r="D11338" s="124">
        <v>41912</v>
      </c>
      <c r="E11338" s="115">
        <v>5.5419999999999998</v>
      </c>
      <c r="F11338" s="115">
        <v>11256</v>
      </c>
      <c r="G11338" s="126">
        <v>0</v>
      </c>
      <c r="H11338" s="126">
        <v>7.8256556083476572E+18</v>
      </c>
    </row>
    <row r="11339" spans="3:8" ht="15" customHeight="1">
      <c r="C11339" s="113" t="b">
        <v>0</v>
      </c>
      <c r="D11339" s="124">
        <v>41913</v>
      </c>
      <c r="E11339" s="115">
        <v>5.6829999999999998</v>
      </c>
      <c r="F11339" s="115">
        <v>11257</v>
      </c>
      <c r="G11339" s="126">
        <v>0</v>
      </c>
      <c r="H11339" s="126">
        <v>1.789899224458855E+19</v>
      </c>
    </row>
    <row r="11340" spans="3:8" ht="15" customHeight="1">
      <c r="C11340" s="113" t="b">
        <v>0</v>
      </c>
      <c r="D11340" s="124">
        <v>41914</v>
      </c>
      <c r="E11340" s="115">
        <v>5.76</v>
      </c>
      <c r="F11340" s="115">
        <v>11258</v>
      </c>
      <c r="G11340" s="126">
        <v>0</v>
      </c>
      <c r="H11340" s="126">
        <v>1.0536468709614782E+19</v>
      </c>
    </row>
    <row r="11341" spans="3:8" ht="15" customHeight="1">
      <c r="C11341" s="113" t="b">
        <v>0</v>
      </c>
      <c r="D11341" s="124">
        <v>41915</v>
      </c>
      <c r="E11341" s="115">
        <v>5.7869999999999999</v>
      </c>
      <c r="F11341" s="115">
        <v>11259</v>
      </c>
      <c r="G11341" s="126">
        <v>0</v>
      </c>
      <c r="H11341" s="126">
        <v>1.233866230956483E+19</v>
      </c>
    </row>
    <row r="11342" spans="3:8" ht="15" customHeight="1">
      <c r="C11342" s="113" t="b">
        <v>0</v>
      </c>
      <c r="D11342" s="124">
        <v>41916</v>
      </c>
      <c r="E11342" s="115">
        <v>5.8310000000000004</v>
      </c>
      <c r="F11342" s="115">
        <v>11260</v>
      </c>
      <c r="G11342" s="126">
        <v>0</v>
      </c>
      <c r="H11342" s="126">
        <v>9.6071930975826371E+18</v>
      </c>
    </row>
    <row r="11343" spans="3:8" ht="15" customHeight="1">
      <c r="C11343" s="113" t="b">
        <v>0</v>
      </c>
      <c r="D11343" s="124">
        <v>41917</v>
      </c>
      <c r="E11343" s="115">
        <v>5.952</v>
      </c>
      <c r="F11343" s="115">
        <v>11261</v>
      </c>
      <c r="G11343" s="126">
        <v>0</v>
      </c>
      <c r="H11343" s="126">
        <v>4.8236906767367291E+18</v>
      </c>
    </row>
    <row r="11344" spans="3:8" ht="15" customHeight="1">
      <c r="C11344" s="113" t="b">
        <v>0</v>
      </c>
      <c r="D11344" s="124">
        <v>41918</v>
      </c>
      <c r="E11344" s="115">
        <v>6.0179999999999998</v>
      </c>
      <c r="F11344" s="115">
        <v>11262</v>
      </c>
      <c r="G11344" s="126">
        <v>0</v>
      </c>
      <c r="H11344" s="126">
        <v>3.3529704737463834E+18</v>
      </c>
    </row>
    <row r="11345" spans="3:8" ht="15" customHeight="1">
      <c r="C11345" s="113" t="b">
        <v>0</v>
      </c>
      <c r="D11345" s="124">
        <v>41919</v>
      </c>
      <c r="E11345" s="115">
        <v>6.0810000000000004</v>
      </c>
      <c r="F11345" s="115">
        <v>11263</v>
      </c>
      <c r="G11345" s="126">
        <v>0</v>
      </c>
      <c r="H11345" s="126">
        <v>4.6053948492855562E+18</v>
      </c>
    </row>
    <row r="11346" spans="3:8" ht="15" customHeight="1">
      <c r="C11346" s="113" t="b">
        <v>0</v>
      </c>
      <c r="D11346" s="124">
        <v>41920</v>
      </c>
      <c r="E11346" s="115">
        <v>6.13</v>
      </c>
      <c r="F11346" s="115">
        <v>11264</v>
      </c>
      <c r="G11346" s="126">
        <v>0</v>
      </c>
      <c r="H11346" s="126">
        <v>1.4194237694161318E+19</v>
      </c>
    </row>
    <row r="11347" spans="3:8" ht="15" customHeight="1">
      <c r="C11347" s="113" t="b">
        <v>0</v>
      </c>
      <c r="D11347" s="124">
        <v>41921</v>
      </c>
      <c r="E11347" s="115">
        <v>6.2439999999999998</v>
      </c>
      <c r="F11347" s="115">
        <v>11265</v>
      </c>
      <c r="G11347" s="126">
        <v>0</v>
      </c>
      <c r="H11347" s="126">
        <v>9.9099291521171128E+18</v>
      </c>
    </row>
    <row r="11348" spans="3:8" ht="15" customHeight="1">
      <c r="C11348" s="113" t="b">
        <v>0</v>
      </c>
      <c r="D11348" s="124">
        <v>41922</v>
      </c>
      <c r="E11348" s="115">
        <v>6.3360000000000003</v>
      </c>
      <c r="F11348" s="115">
        <v>11266</v>
      </c>
      <c r="G11348" s="126">
        <v>0</v>
      </c>
      <c r="H11348" s="126">
        <v>7.2174818556822006E+18</v>
      </c>
    </row>
    <row r="11349" spans="3:8" ht="15" customHeight="1">
      <c r="C11349" s="113" t="b">
        <v>0</v>
      </c>
      <c r="D11349" s="124">
        <v>41923</v>
      </c>
      <c r="E11349" s="115">
        <v>6.5</v>
      </c>
      <c r="F11349" s="115">
        <v>11267</v>
      </c>
      <c r="G11349" s="126">
        <v>0</v>
      </c>
      <c r="H11349" s="126">
        <v>1.7141767915817857E+19</v>
      </c>
    </row>
    <row r="11350" spans="3:8" ht="15" customHeight="1">
      <c r="C11350" s="113" t="b">
        <v>0</v>
      </c>
      <c r="D11350" s="124">
        <v>41924</v>
      </c>
      <c r="E11350" s="115">
        <v>6.6459999999999999</v>
      </c>
      <c r="F11350" s="115">
        <v>11268</v>
      </c>
      <c r="G11350" s="126">
        <v>0</v>
      </c>
      <c r="H11350" s="126">
        <v>8.1249656608580147E+18</v>
      </c>
    </row>
    <row r="11351" spans="3:8" ht="15" customHeight="1">
      <c r="C11351" s="113" t="b">
        <v>0</v>
      </c>
      <c r="D11351" s="124">
        <v>41925</v>
      </c>
      <c r="E11351" s="115">
        <v>6.8380000000000001</v>
      </c>
      <c r="F11351" s="115">
        <v>11269</v>
      </c>
      <c r="G11351" s="126">
        <v>0</v>
      </c>
      <c r="H11351" s="126">
        <v>7.4066289288757699E+18</v>
      </c>
    </row>
    <row r="11352" spans="3:8" ht="15" customHeight="1">
      <c r="C11352" s="113" t="b">
        <v>0</v>
      </c>
      <c r="D11352" s="124">
        <v>41926</v>
      </c>
      <c r="E11352" s="115">
        <v>6.8940000000000001</v>
      </c>
      <c r="F11352" s="115">
        <v>11270</v>
      </c>
      <c r="G11352" s="126">
        <v>0</v>
      </c>
      <c r="H11352" s="126">
        <v>2.9330013691057956E+18</v>
      </c>
    </row>
    <row r="11353" spans="3:8" ht="15" customHeight="1">
      <c r="C11353" s="113" t="b">
        <v>0</v>
      </c>
      <c r="D11353" s="124">
        <v>41927</v>
      </c>
      <c r="E11353" s="115">
        <v>6.9260000000000002</v>
      </c>
      <c r="F11353" s="115">
        <v>11271</v>
      </c>
      <c r="G11353" s="126">
        <v>0</v>
      </c>
      <c r="H11353" s="126">
        <v>4.7392358475292508E+18</v>
      </c>
    </row>
    <row r="11354" spans="3:8" ht="15" customHeight="1">
      <c r="C11354" s="113" t="b">
        <v>0</v>
      </c>
      <c r="D11354" s="124">
        <v>41928</v>
      </c>
      <c r="E11354" s="115">
        <v>7.0490000000000004</v>
      </c>
      <c r="F11354" s="115">
        <v>11272</v>
      </c>
      <c r="G11354" s="126">
        <v>0</v>
      </c>
      <c r="H11354" s="126">
        <v>2.8487234027777306E+18</v>
      </c>
    </row>
    <row r="11355" spans="3:8" ht="15" customHeight="1">
      <c r="C11355" s="113" t="b">
        <v>0</v>
      </c>
      <c r="D11355" s="124">
        <v>41929</v>
      </c>
      <c r="E11355" s="115">
        <v>7.23</v>
      </c>
      <c r="F11355" s="115">
        <v>11273</v>
      </c>
      <c r="G11355" s="126">
        <v>0</v>
      </c>
      <c r="H11355" s="126">
        <v>1.8285714547088099E+19</v>
      </c>
    </row>
    <row r="11356" spans="3:8" ht="15" customHeight="1">
      <c r="C11356" s="113" t="b">
        <v>0</v>
      </c>
      <c r="D11356" s="124">
        <v>41930</v>
      </c>
      <c r="E11356" s="115">
        <v>7.3719999999999999</v>
      </c>
      <c r="F11356" s="115">
        <v>11274</v>
      </c>
      <c r="G11356" s="126">
        <v>0</v>
      </c>
      <c r="H11356" s="126">
        <v>4.5589576799614746E+17</v>
      </c>
    </row>
    <row r="11357" spans="3:8" ht="15" customHeight="1">
      <c r="C11357" s="113" t="b">
        <v>0</v>
      </c>
      <c r="D11357" s="124">
        <v>41931</v>
      </c>
      <c r="E11357" s="115">
        <v>7.6150000000000002</v>
      </c>
      <c r="F11357" s="115">
        <v>11275</v>
      </c>
      <c r="G11357" s="126">
        <v>0</v>
      </c>
      <c r="H11357" s="126">
        <v>1.6326105608060306E+18</v>
      </c>
    </row>
    <row r="11358" spans="3:8" ht="15" customHeight="1">
      <c r="C11358" s="113" t="b">
        <v>0</v>
      </c>
      <c r="D11358" s="124">
        <v>41932</v>
      </c>
      <c r="E11358" s="115">
        <v>7.8049999999999997</v>
      </c>
      <c r="F11358" s="115">
        <v>11276</v>
      </c>
      <c r="G11358" s="126">
        <v>0</v>
      </c>
      <c r="H11358" s="126">
        <v>7.6067629809286164E+18</v>
      </c>
    </row>
    <row r="11359" spans="3:8" ht="15" customHeight="1">
      <c r="C11359" s="113" t="b">
        <v>0</v>
      </c>
      <c r="D11359" s="124">
        <v>41933</v>
      </c>
      <c r="E11359" s="115">
        <v>7.8869999999999996</v>
      </c>
      <c r="F11359" s="115">
        <v>11277</v>
      </c>
      <c r="G11359" s="126">
        <v>0</v>
      </c>
      <c r="H11359" s="126">
        <v>8.5747002347136768E+17</v>
      </c>
    </row>
    <row r="11360" spans="3:8" ht="15" customHeight="1">
      <c r="C11360" s="113" t="b">
        <v>0</v>
      </c>
      <c r="D11360" s="124">
        <v>41934</v>
      </c>
      <c r="E11360" s="115">
        <v>8.0129999999999999</v>
      </c>
      <c r="F11360" s="115">
        <v>11278</v>
      </c>
      <c r="G11360" s="126">
        <v>0</v>
      </c>
      <c r="H11360" s="126">
        <v>6.0088223710182748E+18</v>
      </c>
    </row>
    <row r="11361" spans="3:8" ht="15" customHeight="1">
      <c r="C11361" s="113" t="b">
        <v>0</v>
      </c>
      <c r="D11361" s="124">
        <v>41935</v>
      </c>
      <c r="E11361" s="115">
        <v>8.141</v>
      </c>
      <c r="F11361" s="115">
        <v>11279</v>
      </c>
      <c r="G11361" s="126">
        <v>0</v>
      </c>
      <c r="H11361" s="126">
        <v>1.1213190187828716E+19</v>
      </c>
    </row>
    <row r="11362" spans="3:8" ht="15" customHeight="1">
      <c r="C11362" s="113" t="b">
        <v>0</v>
      </c>
      <c r="D11362" s="124">
        <v>41936</v>
      </c>
      <c r="E11362" s="115">
        <v>8.2479999999999993</v>
      </c>
      <c r="F11362" s="115">
        <v>11280</v>
      </c>
      <c r="G11362" s="126">
        <v>0</v>
      </c>
      <c r="H11362" s="126">
        <v>1.4427320536105581E+19</v>
      </c>
    </row>
    <row r="11363" spans="3:8" ht="15" customHeight="1">
      <c r="C11363" s="113" t="b">
        <v>0</v>
      </c>
      <c r="D11363" s="124">
        <v>41937</v>
      </c>
      <c r="E11363" s="115">
        <v>8.4079999999999995</v>
      </c>
      <c r="F11363" s="115">
        <v>11281</v>
      </c>
      <c r="G11363" s="126">
        <v>0</v>
      </c>
      <c r="H11363" s="126">
        <v>1.0983480538762598E+19</v>
      </c>
    </row>
    <row r="11364" spans="3:8" ht="15" customHeight="1">
      <c r="C11364" s="113" t="b">
        <v>0</v>
      </c>
      <c r="D11364" s="124">
        <v>41938</v>
      </c>
      <c r="E11364" s="115">
        <v>8.52</v>
      </c>
      <c r="F11364" s="115">
        <v>11282</v>
      </c>
      <c r="G11364" s="126">
        <v>0</v>
      </c>
      <c r="H11364" s="126">
        <v>1.8052381156234408E+19</v>
      </c>
    </row>
    <row r="11365" spans="3:8" ht="15" customHeight="1">
      <c r="C11365" s="113" t="b">
        <v>0</v>
      </c>
      <c r="D11365" s="124">
        <v>41939</v>
      </c>
      <c r="E11365" s="115">
        <v>8.6760000000000002</v>
      </c>
      <c r="F11365" s="115">
        <v>11283</v>
      </c>
      <c r="G11365" s="126">
        <v>0</v>
      </c>
      <c r="H11365" s="126">
        <v>1.408605821896884E+19</v>
      </c>
    </row>
    <row r="11366" spans="3:8" ht="15" customHeight="1">
      <c r="C11366" s="113" t="b">
        <v>0</v>
      </c>
      <c r="D11366" s="124">
        <v>41940</v>
      </c>
      <c r="E11366" s="115">
        <v>8.7560000000000002</v>
      </c>
      <c r="F11366" s="115">
        <v>11284</v>
      </c>
      <c r="G11366" s="126">
        <v>0</v>
      </c>
      <c r="H11366" s="126">
        <v>1.1798177070528412E+18</v>
      </c>
    </row>
    <row r="11367" spans="3:8" ht="15" customHeight="1">
      <c r="C11367" s="113" t="b">
        <v>0</v>
      </c>
      <c r="D11367" s="124">
        <v>41941</v>
      </c>
      <c r="E11367" s="115">
        <v>8.8379999999999992</v>
      </c>
      <c r="F11367" s="115">
        <v>11285</v>
      </c>
      <c r="G11367" s="126">
        <v>0</v>
      </c>
      <c r="H11367" s="126">
        <v>4.601439306152833E+18</v>
      </c>
    </row>
    <row r="11368" spans="3:8" ht="15" customHeight="1">
      <c r="C11368" s="113" t="b">
        <v>0</v>
      </c>
      <c r="D11368" s="124">
        <v>41942</v>
      </c>
      <c r="E11368" s="115">
        <v>8.9559999999999995</v>
      </c>
      <c r="F11368" s="115">
        <v>11286</v>
      </c>
      <c r="G11368" s="126">
        <v>0</v>
      </c>
      <c r="H11368" s="126">
        <v>1.1562130902839525E+17</v>
      </c>
    </row>
    <row r="11369" spans="3:8" ht="15" customHeight="1">
      <c r="C11369" s="113" t="b">
        <v>0</v>
      </c>
      <c r="D11369" s="124">
        <v>41943</v>
      </c>
      <c r="E11369" s="115">
        <v>9.0660000000000007</v>
      </c>
      <c r="F11369" s="115">
        <v>11287</v>
      </c>
      <c r="G11369" s="126">
        <v>0</v>
      </c>
      <c r="H11369" s="126">
        <v>1.7567029254653839E+19</v>
      </c>
    </row>
    <row r="11370" spans="3:8" ht="15" customHeight="1">
      <c r="C11370" s="113" t="b">
        <v>0</v>
      </c>
      <c r="D11370" s="124">
        <v>41944</v>
      </c>
      <c r="E11370" s="115">
        <v>9.17</v>
      </c>
      <c r="F11370" s="115">
        <v>11288</v>
      </c>
      <c r="G11370" s="126">
        <v>0</v>
      </c>
      <c r="H11370" s="126">
        <v>8.4847810129773179E+18</v>
      </c>
    </row>
    <row r="11371" spans="3:8" ht="15" customHeight="1">
      <c r="C11371" s="113" t="b">
        <v>0</v>
      </c>
      <c r="D11371" s="124">
        <v>41945</v>
      </c>
      <c r="E11371" s="115">
        <v>9.2929999999999993</v>
      </c>
      <c r="F11371" s="115">
        <v>11289</v>
      </c>
      <c r="G11371" s="126">
        <v>0</v>
      </c>
      <c r="H11371" s="126">
        <v>6.228945316358528E+18</v>
      </c>
    </row>
    <row r="11372" spans="3:8" ht="15" customHeight="1">
      <c r="C11372" s="113" t="b">
        <v>0</v>
      </c>
      <c r="D11372" s="124">
        <v>41946</v>
      </c>
      <c r="E11372" s="115">
        <v>9.4830000000000005</v>
      </c>
      <c r="F11372" s="115">
        <v>11290</v>
      </c>
      <c r="G11372" s="126">
        <v>0</v>
      </c>
      <c r="H11372" s="126">
        <v>1.6589943044242509E+18</v>
      </c>
    </row>
    <row r="11373" spans="3:8" ht="15" customHeight="1">
      <c r="C11373" s="113" t="b">
        <v>0</v>
      </c>
      <c r="D11373" s="124">
        <v>41947</v>
      </c>
      <c r="E11373" s="115">
        <v>9.4949999999999992</v>
      </c>
      <c r="F11373" s="115">
        <v>11291</v>
      </c>
      <c r="G11373" s="126">
        <v>0</v>
      </c>
      <c r="H11373" s="126">
        <v>5.6585325072883282E+18</v>
      </c>
    </row>
    <row r="11374" spans="3:8" ht="15" customHeight="1">
      <c r="C11374" s="113" t="b">
        <v>0</v>
      </c>
      <c r="D11374" s="124">
        <v>41948</v>
      </c>
      <c r="E11374" s="115">
        <v>9.4809999999999999</v>
      </c>
      <c r="F11374" s="115">
        <v>11292</v>
      </c>
      <c r="G11374" s="126">
        <v>0</v>
      </c>
      <c r="H11374" s="126">
        <v>1.6832047379803226E+19</v>
      </c>
    </row>
    <row r="11375" spans="3:8" ht="15" customHeight="1">
      <c r="C11375" s="113" t="b">
        <v>0</v>
      </c>
      <c r="D11375" s="124">
        <v>41949</v>
      </c>
      <c r="E11375" s="115">
        <v>9.5220000000000002</v>
      </c>
      <c r="F11375" s="115">
        <v>11293</v>
      </c>
      <c r="G11375" s="126">
        <v>0</v>
      </c>
      <c r="H11375" s="126">
        <v>1.3555360618659316E+19</v>
      </c>
    </row>
    <row r="11376" spans="3:8" ht="15" customHeight="1">
      <c r="C11376" s="113" t="b">
        <v>0</v>
      </c>
      <c r="D11376" s="124">
        <v>41950</v>
      </c>
      <c r="E11376" s="115">
        <v>9.6319999999999997</v>
      </c>
      <c r="F11376" s="115">
        <v>11294</v>
      </c>
      <c r="G11376" s="126">
        <v>0</v>
      </c>
      <c r="H11376" s="126">
        <v>1.3925084378494913E+19</v>
      </c>
    </row>
    <row r="11377" spans="3:8" ht="15" customHeight="1">
      <c r="C11377" s="113" t="b">
        <v>0</v>
      </c>
      <c r="D11377" s="124">
        <v>41951</v>
      </c>
      <c r="E11377" s="115">
        <v>9.6690000000000005</v>
      </c>
      <c r="F11377" s="115">
        <v>11295</v>
      </c>
      <c r="G11377" s="126">
        <v>0</v>
      </c>
      <c r="H11377" s="126">
        <v>1.7122004499183813E+19</v>
      </c>
    </row>
    <row r="11378" spans="3:8" ht="15" customHeight="1">
      <c r="C11378" s="113" t="b">
        <v>0</v>
      </c>
      <c r="D11378" s="124">
        <v>41952</v>
      </c>
      <c r="E11378" s="115">
        <v>9.6479999999999997</v>
      </c>
      <c r="F11378" s="115">
        <v>11296</v>
      </c>
      <c r="G11378" s="126">
        <v>0</v>
      </c>
      <c r="H11378" s="126">
        <v>1.5398878892904801E+18</v>
      </c>
    </row>
    <row r="11379" spans="3:8" ht="15" customHeight="1">
      <c r="C11379" s="113" t="b">
        <v>0</v>
      </c>
      <c r="D11379" s="124">
        <v>41953</v>
      </c>
      <c r="E11379" s="115">
        <v>9.6630000000000003</v>
      </c>
      <c r="F11379" s="115">
        <v>11297</v>
      </c>
      <c r="G11379" s="126">
        <v>0</v>
      </c>
      <c r="H11379" s="126">
        <v>9.624936131752663E+18</v>
      </c>
    </row>
    <row r="11380" spans="3:8" ht="15" customHeight="1">
      <c r="C11380" s="113" t="b">
        <v>0</v>
      </c>
      <c r="D11380" s="124">
        <v>41954</v>
      </c>
      <c r="E11380" s="115">
        <v>9.7070000000000007</v>
      </c>
      <c r="F11380" s="115">
        <v>11298</v>
      </c>
      <c r="G11380" s="126">
        <v>0</v>
      </c>
      <c r="H11380" s="126">
        <v>1.713796341012649E+19</v>
      </c>
    </row>
    <row r="11381" spans="3:8" ht="15" customHeight="1">
      <c r="C11381" s="113" t="b">
        <v>0</v>
      </c>
      <c r="D11381" s="124">
        <v>41955</v>
      </c>
      <c r="E11381" s="115">
        <v>9.827</v>
      </c>
      <c r="F11381" s="115">
        <v>11299</v>
      </c>
      <c r="G11381" s="126">
        <v>0</v>
      </c>
      <c r="H11381" s="126">
        <v>1.4162303428594346E+17</v>
      </c>
    </row>
    <row r="11382" spans="3:8" ht="15" customHeight="1">
      <c r="C11382" s="113" t="b">
        <v>0</v>
      </c>
      <c r="D11382" s="124">
        <v>41956</v>
      </c>
      <c r="E11382" s="115">
        <v>9.9939999999999998</v>
      </c>
      <c r="F11382" s="115">
        <v>11300</v>
      </c>
      <c r="G11382" s="126">
        <v>0</v>
      </c>
      <c r="H11382" s="126">
        <v>8.3639007367234744E+18</v>
      </c>
    </row>
    <row r="11383" spans="3:8" ht="15" customHeight="1">
      <c r="C11383" s="113" t="b">
        <v>0</v>
      </c>
      <c r="D11383" s="124">
        <v>41957</v>
      </c>
      <c r="E11383" s="115">
        <v>10.093999999999999</v>
      </c>
      <c r="F11383" s="115">
        <v>11301</v>
      </c>
      <c r="G11383" s="126">
        <v>0</v>
      </c>
      <c r="H11383" s="126">
        <v>1.2191213860911383E+19</v>
      </c>
    </row>
    <row r="11384" spans="3:8" ht="15" customHeight="1">
      <c r="C11384" s="113" t="b">
        <v>0</v>
      </c>
      <c r="D11384" s="124">
        <v>41958</v>
      </c>
      <c r="E11384" s="115">
        <v>10.103999999999999</v>
      </c>
      <c r="F11384" s="115">
        <v>11302</v>
      </c>
      <c r="G11384" s="126">
        <v>0</v>
      </c>
      <c r="H11384" s="126">
        <v>3.2088486040028196E+18</v>
      </c>
    </row>
    <row r="11385" spans="3:8" ht="15" customHeight="1">
      <c r="C11385" s="113" t="b">
        <v>0</v>
      </c>
      <c r="D11385" s="124">
        <v>41959</v>
      </c>
      <c r="E11385" s="115">
        <v>10.16</v>
      </c>
      <c r="F11385" s="115">
        <v>11303</v>
      </c>
      <c r="G11385" s="126">
        <v>0</v>
      </c>
      <c r="H11385" s="126">
        <v>1.3020813317834072E+19</v>
      </c>
    </row>
    <row r="11386" spans="3:8" ht="15" customHeight="1">
      <c r="C11386" s="113" t="b">
        <v>0</v>
      </c>
      <c r="D11386" s="124">
        <v>41960</v>
      </c>
      <c r="E11386" s="115">
        <v>10.195</v>
      </c>
      <c r="F11386" s="115">
        <v>11304</v>
      </c>
      <c r="G11386" s="126">
        <v>0</v>
      </c>
      <c r="H11386" s="126">
        <v>7.2764414168047933E+18</v>
      </c>
    </row>
    <row r="11387" spans="3:8" ht="15" customHeight="1">
      <c r="C11387" s="113" t="b">
        <v>0</v>
      </c>
      <c r="D11387" s="124">
        <v>41961</v>
      </c>
      <c r="E11387" s="115">
        <v>10.227</v>
      </c>
      <c r="F11387" s="115">
        <v>11305</v>
      </c>
      <c r="G11387" s="126">
        <v>0</v>
      </c>
      <c r="H11387" s="126">
        <v>1.3288223454952696E+18</v>
      </c>
    </row>
    <row r="11388" spans="3:8" ht="15" customHeight="1">
      <c r="C11388" s="113" t="b">
        <v>0</v>
      </c>
      <c r="D11388" s="124">
        <v>41962</v>
      </c>
      <c r="E11388" s="115">
        <v>10.294</v>
      </c>
      <c r="F11388" s="115">
        <v>11306</v>
      </c>
      <c r="G11388" s="126">
        <v>0</v>
      </c>
      <c r="H11388" s="126">
        <v>1.7225951709310216E+19</v>
      </c>
    </row>
    <row r="11389" spans="3:8" ht="15" customHeight="1">
      <c r="C11389" s="113" t="b">
        <v>0</v>
      </c>
      <c r="D11389" s="124">
        <v>41963</v>
      </c>
      <c r="E11389" s="115">
        <v>10.318</v>
      </c>
      <c r="F11389" s="115">
        <v>11307</v>
      </c>
      <c r="G11389" s="126">
        <v>0</v>
      </c>
      <c r="H11389" s="126">
        <v>4.6109587460737352E+18</v>
      </c>
    </row>
    <row r="11390" spans="3:8" ht="15" customHeight="1">
      <c r="C11390" s="113" t="b">
        <v>0</v>
      </c>
      <c r="D11390" s="124">
        <v>41964</v>
      </c>
      <c r="E11390" s="115">
        <v>10.359</v>
      </c>
      <c r="F11390" s="115">
        <v>11308</v>
      </c>
      <c r="G11390" s="126">
        <v>0</v>
      </c>
      <c r="H11390" s="126">
        <v>8.3737340262935726E+18</v>
      </c>
    </row>
    <row r="11391" spans="3:8" ht="15" customHeight="1">
      <c r="C11391" s="113" t="b">
        <v>0</v>
      </c>
      <c r="D11391" s="124">
        <v>41965</v>
      </c>
      <c r="E11391" s="115">
        <v>10.449</v>
      </c>
      <c r="F11391" s="115">
        <v>11309</v>
      </c>
      <c r="G11391" s="126">
        <v>0</v>
      </c>
      <c r="H11391" s="126">
        <v>4.341090213388651E+18</v>
      </c>
    </row>
    <row r="11392" spans="3:8" ht="15" customHeight="1">
      <c r="C11392" s="113" t="b">
        <v>0</v>
      </c>
      <c r="D11392" s="124">
        <v>41966</v>
      </c>
      <c r="E11392" s="115">
        <v>10.56</v>
      </c>
      <c r="F11392" s="115">
        <v>11310</v>
      </c>
      <c r="G11392" s="126">
        <v>0</v>
      </c>
      <c r="H11392" s="126">
        <v>1.4442519068361632E+19</v>
      </c>
    </row>
    <row r="11393" spans="3:8" ht="15" customHeight="1">
      <c r="C11393" s="113" t="b">
        <v>0</v>
      </c>
      <c r="D11393" s="124">
        <v>41967</v>
      </c>
      <c r="E11393" s="115">
        <v>10.657999999999999</v>
      </c>
      <c r="F11393" s="115">
        <v>11311</v>
      </c>
      <c r="G11393" s="126">
        <v>0</v>
      </c>
      <c r="H11393" s="126">
        <v>8.6697399444057334E+18</v>
      </c>
    </row>
    <row r="11394" spans="3:8" ht="15" customHeight="1">
      <c r="C11394" s="113" t="b">
        <v>0</v>
      </c>
      <c r="D11394" s="124">
        <v>41968</v>
      </c>
      <c r="E11394" s="115">
        <v>10.726000000000001</v>
      </c>
      <c r="F11394" s="115">
        <v>11312</v>
      </c>
      <c r="G11394" s="126">
        <v>0</v>
      </c>
      <c r="H11394" s="126">
        <v>4.7576432080677663E+18</v>
      </c>
    </row>
    <row r="11395" spans="3:8" ht="15" customHeight="1">
      <c r="C11395" s="113" t="b">
        <v>0</v>
      </c>
      <c r="D11395" s="124">
        <v>41969</v>
      </c>
      <c r="E11395" s="115">
        <v>10.763</v>
      </c>
      <c r="F11395" s="115">
        <v>11313</v>
      </c>
      <c r="G11395" s="126">
        <v>0</v>
      </c>
      <c r="H11395" s="126">
        <v>1.7484401534391556E+19</v>
      </c>
    </row>
    <row r="11396" spans="3:8" ht="15" customHeight="1">
      <c r="C11396" s="113" t="b">
        <v>0</v>
      </c>
      <c r="D11396" s="124">
        <v>41970</v>
      </c>
      <c r="E11396" s="115">
        <v>10.867000000000001</v>
      </c>
      <c r="F11396" s="115">
        <v>11314</v>
      </c>
      <c r="G11396" s="126">
        <v>0</v>
      </c>
      <c r="H11396" s="126">
        <v>1.145262138143549E+19</v>
      </c>
    </row>
    <row r="11397" spans="3:8" ht="15" customHeight="1">
      <c r="C11397" s="113" t="b">
        <v>0</v>
      </c>
      <c r="D11397" s="124">
        <v>41971</v>
      </c>
      <c r="E11397" s="115">
        <v>10.923</v>
      </c>
      <c r="F11397" s="115">
        <v>11315</v>
      </c>
      <c r="G11397" s="126">
        <v>0</v>
      </c>
      <c r="H11397" s="126">
        <v>1.4381450477535384E+17</v>
      </c>
    </row>
    <row r="11398" spans="3:8" ht="15" customHeight="1">
      <c r="C11398" s="113" t="b">
        <v>0</v>
      </c>
      <c r="D11398" s="124">
        <v>41972</v>
      </c>
      <c r="E11398" s="115">
        <v>11.042</v>
      </c>
      <c r="F11398" s="115">
        <v>11316</v>
      </c>
      <c r="G11398" s="126">
        <v>0</v>
      </c>
      <c r="H11398" s="126">
        <v>3.9275143500275651E+18</v>
      </c>
    </row>
    <row r="11399" spans="3:8" ht="15" customHeight="1">
      <c r="C11399" s="113" t="b">
        <v>0</v>
      </c>
      <c r="D11399" s="124">
        <v>41973</v>
      </c>
      <c r="E11399" s="115">
        <v>11.115</v>
      </c>
      <c r="F11399" s="115">
        <v>11317</v>
      </c>
      <c r="G11399" s="126">
        <v>0</v>
      </c>
      <c r="H11399" s="126">
        <v>2.544603764570745E+17</v>
      </c>
    </row>
    <row r="11400" spans="3:8" ht="15" customHeight="1">
      <c r="C11400" s="113" t="b">
        <v>0</v>
      </c>
      <c r="D11400" s="124">
        <v>41974</v>
      </c>
      <c r="E11400" s="115">
        <v>11.473000000000001</v>
      </c>
      <c r="F11400" s="115">
        <v>11318</v>
      </c>
      <c r="G11400" s="126">
        <v>0</v>
      </c>
      <c r="H11400" s="126">
        <v>8.6065343784820576E+16</v>
      </c>
    </row>
    <row r="11401" spans="3:8" ht="15" customHeight="1">
      <c r="C11401" s="113" t="b">
        <v>0</v>
      </c>
      <c r="D11401" s="124">
        <v>41975</v>
      </c>
      <c r="E11401" s="115">
        <v>11.577999999999999</v>
      </c>
      <c r="F11401" s="115">
        <v>11319</v>
      </c>
      <c r="G11401" s="126">
        <v>0</v>
      </c>
      <c r="H11401" s="126">
        <v>1.45497516093439E+18</v>
      </c>
    </row>
    <row r="11402" spans="3:8" ht="15" customHeight="1">
      <c r="C11402" s="113" t="b">
        <v>0</v>
      </c>
      <c r="D11402" s="124">
        <v>41976</v>
      </c>
      <c r="E11402" s="115">
        <v>11.554</v>
      </c>
      <c r="F11402" s="115">
        <v>11320</v>
      </c>
      <c r="G11402" s="126">
        <v>0</v>
      </c>
      <c r="H11402" s="126">
        <v>1.4995362529412864E+19</v>
      </c>
    </row>
    <row r="11403" spans="3:8" ht="15" customHeight="1">
      <c r="C11403" s="113" t="b">
        <v>0</v>
      </c>
      <c r="D11403" s="124">
        <v>41977</v>
      </c>
      <c r="E11403" s="115">
        <v>11.675000000000001</v>
      </c>
      <c r="F11403" s="115">
        <v>11321</v>
      </c>
      <c r="G11403" s="126">
        <v>0</v>
      </c>
      <c r="H11403" s="126">
        <v>4.5847699692747597E+17</v>
      </c>
    </row>
    <row r="11404" spans="3:8" ht="15" customHeight="1">
      <c r="C11404" s="113" t="b">
        <v>0</v>
      </c>
      <c r="D11404" s="124">
        <v>41978</v>
      </c>
      <c r="E11404" s="115">
        <v>11.676</v>
      </c>
      <c r="F11404" s="115">
        <v>11322</v>
      </c>
      <c r="G11404" s="126">
        <v>0</v>
      </c>
      <c r="H11404" s="126">
        <v>1.5952026166046214E+19</v>
      </c>
    </row>
    <row r="11405" spans="3:8" ht="15" customHeight="1">
      <c r="C11405" s="113" t="b">
        <v>0</v>
      </c>
      <c r="D11405" s="124">
        <v>41979</v>
      </c>
      <c r="E11405" s="115">
        <v>11.807</v>
      </c>
      <c r="F11405" s="115">
        <v>11323</v>
      </c>
      <c r="G11405" s="126">
        <v>0</v>
      </c>
      <c r="H11405" s="126">
        <v>3.3687871409430958E+18</v>
      </c>
    </row>
    <row r="11406" spans="3:8" ht="15" customHeight="1">
      <c r="C11406" s="113" t="b">
        <v>0</v>
      </c>
      <c r="D11406" s="124">
        <v>41980</v>
      </c>
      <c r="E11406" s="115">
        <v>11.821999999999999</v>
      </c>
      <c r="F11406" s="115">
        <v>11324</v>
      </c>
      <c r="G11406" s="126">
        <v>0</v>
      </c>
      <c r="H11406" s="126">
        <v>3.4689946747873777E+18</v>
      </c>
    </row>
    <row r="11407" spans="3:8" ht="15" customHeight="1">
      <c r="C11407" s="113" t="b">
        <v>0</v>
      </c>
      <c r="D11407" s="124">
        <v>41981</v>
      </c>
      <c r="E11407" s="115">
        <v>11.888</v>
      </c>
      <c r="F11407" s="115">
        <v>11325</v>
      </c>
      <c r="G11407" s="126">
        <v>0</v>
      </c>
      <c r="H11407" s="126">
        <v>4.2758964150814884E+18</v>
      </c>
    </row>
    <row r="11408" spans="3:8" ht="15" customHeight="1">
      <c r="C11408" s="113" t="b">
        <v>0</v>
      </c>
      <c r="D11408" s="124">
        <v>41982</v>
      </c>
      <c r="E11408" s="115">
        <v>11.959</v>
      </c>
      <c r="F11408" s="115">
        <v>11326</v>
      </c>
      <c r="G11408" s="126">
        <v>0</v>
      </c>
      <c r="H11408" s="126">
        <v>8.3277851117783091E+18</v>
      </c>
    </row>
    <row r="11409" spans="3:8" ht="15" customHeight="1">
      <c r="C11409" s="113" t="b">
        <v>0</v>
      </c>
      <c r="D11409" s="124">
        <v>41983</v>
      </c>
      <c r="E11409" s="115">
        <v>12.084</v>
      </c>
      <c r="F11409" s="115">
        <v>11327</v>
      </c>
      <c r="G11409" s="126">
        <v>0</v>
      </c>
      <c r="H11409" s="126">
        <v>5.6911043952691466E+18</v>
      </c>
    </row>
    <row r="11410" spans="3:8" ht="15" customHeight="1">
      <c r="C11410" s="113" t="b">
        <v>0</v>
      </c>
      <c r="D11410" s="124">
        <v>41984</v>
      </c>
      <c r="E11410" s="115">
        <v>12.227</v>
      </c>
      <c r="F11410" s="115">
        <v>11328</v>
      </c>
      <c r="G11410" s="126">
        <v>0</v>
      </c>
      <c r="H11410" s="126">
        <v>1.4252422503925608E+19</v>
      </c>
    </row>
    <row r="11411" spans="3:8" ht="15" customHeight="1">
      <c r="C11411" s="113" t="b">
        <v>0</v>
      </c>
      <c r="D11411" s="124">
        <v>41985</v>
      </c>
      <c r="E11411" s="115">
        <v>12.125</v>
      </c>
      <c r="F11411" s="115">
        <v>11329</v>
      </c>
      <c r="G11411" s="126">
        <v>0</v>
      </c>
      <c r="H11411" s="126">
        <v>1.7060015129846624E+19</v>
      </c>
    </row>
    <row r="11412" spans="3:8" ht="15" customHeight="1">
      <c r="C11412" s="113" t="b">
        <v>0</v>
      </c>
      <c r="D11412" s="124">
        <v>41986</v>
      </c>
      <c r="E11412" s="115">
        <v>12.23</v>
      </c>
      <c r="F11412" s="115">
        <v>11330</v>
      </c>
      <c r="G11412" s="126">
        <v>0</v>
      </c>
      <c r="H11412" s="126">
        <v>1.3028021997289685E+19</v>
      </c>
    </row>
    <row r="11413" spans="3:8" ht="15" customHeight="1">
      <c r="C11413" s="113" t="b">
        <v>0</v>
      </c>
      <c r="D11413" s="124">
        <v>41987</v>
      </c>
      <c r="E11413" s="115">
        <v>12.231</v>
      </c>
      <c r="F11413" s="115">
        <v>11331</v>
      </c>
      <c r="G11413" s="126">
        <v>0</v>
      </c>
      <c r="H11413" s="126">
        <v>1.6406329514106202E+19</v>
      </c>
    </row>
    <row r="11414" spans="3:8" ht="15" customHeight="1">
      <c r="C11414" s="113" t="b">
        <v>0</v>
      </c>
      <c r="D11414" s="124">
        <v>41988</v>
      </c>
      <c r="E11414" s="115">
        <v>12.266999999999999</v>
      </c>
      <c r="F11414" s="115">
        <v>11332</v>
      </c>
      <c r="G11414" s="126">
        <v>0</v>
      </c>
      <c r="H11414" s="126">
        <v>1.5281719432370754E+19</v>
      </c>
    </row>
    <row r="11415" spans="3:8" ht="15" customHeight="1">
      <c r="C11415" s="113" t="b">
        <v>0</v>
      </c>
      <c r="D11415" s="124">
        <v>41989</v>
      </c>
      <c r="E11415" s="115">
        <v>12.395</v>
      </c>
      <c r="F11415" s="115">
        <v>11333</v>
      </c>
      <c r="G11415" s="126">
        <v>0</v>
      </c>
      <c r="H11415" s="126">
        <v>6.4900729911060972E+18</v>
      </c>
    </row>
    <row r="11416" spans="3:8" ht="15" customHeight="1">
      <c r="C11416" s="113" t="b">
        <v>0</v>
      </c>
      <c r="D11416" s="124">
        <v>41990</v>
      </c>
      <c r="E11416" s="115">
        <v>12.436999999999999</v>
      </c>
      <c r="F11416" s="115">
        <v>11334</v>
      </c>
      <c r="G11416" s="126">
        <v>0</v>
      </c>
      <c r="H11416" s="126">
        <v>8.8536787297470106E+18</v>
      </c>
    </row>
    <row r="11417" spans="3:8" ht="15" customHeight="1">
      <c r="C11417" s="113" t="b">
        <v>0</v>
      </c>
      <c r="D11417" s="124">
        <v>41991</v>
      </c>
      <c r="E11417" s="115">
        <v>12.462</v>
      </c>
      <c r="F11417" s="115">
        <v>11335</v>
      </c>
      <c r="G11417" s="126">
        <v>0</v>
      </c>
      <c r="H11417" s="126">
        <v>8.3507718771563377E+18</v>
      </c>
    </row>
    <row r="11418" spans="3:8" ht="15" customHeight="1">
      <c r="C11418" s="113" t="b">
        <v>0</v>
      </c>
      <c r="D11418" s="124">
        <v>41992</v>
      </c>
      <c r="E11418" s="115">
        <v>12.542999999999999</v>
      </c>
      <c r="F11418" s="115">
        <v>11336</v>
      </c>
      <c r="G11418" s="126">
        <v>0</v>
      </c>
      <c r="H11418" s="126">
        <v>1.0481383790284147E+19</v>
      </c>
    </row>
    <row r="11419" spans="3:8" ht="15" customHeight="1">
      <c r="C11419" s="113" t="b">
        <v>0</v>
      </c>
      <c r="D11419" s="124">
        <v>41993</v>
      </c>
      <c r="E11419" s="115">
        <v>12.645</v>
      </c>
      <c r="F11419" s="115">
        <v>11337</v>
      </c>
      <c r="G11419" s="126">
        <v>0</v>
      </c>
      <c r="H11419" s="126">
        <v>9.1251745102288435E+17</v>
      </c>
    </row>
    <row r="11420" spans="3:8" ht="15" customHeight="1">
      <c r="C11420" s="113" t="b">
        <v>0</v>
      </c>
      <c r="D11420" s="124">
        <v>41994</v>
      </c>
      <c r="E11420" s="115">
        <v>12.656000000000001</v>
      </c>
      <c r="F11420" s="115">
        <v>11338</v>
      </c>
      <c r="G11420" s="126">
        <v>0</v>
      </c>
      <c r="H11420" s="126">
        <v>3.9797748906939771E+18</v>
      </c>
    </row>
    <row r="11421" spans="3:8" ht="15" customHeight="1">
      <c r="C11421" s="113" t="b">
        <v>0</v>
      </c>
      <c r="D11421" s="124">
        <v>41995</v>
      </c>
      <c r="E11421" s="115">
        <v>12.695</v>
      </c>
      <c r="F11421" s="115">
        <v>11339</v>
      </c>
      <c r="G11421" s="126">
        <v>0</v>
      </c>
      <c r="H11421" s="126">
        <v>1.428540293335007E+19</v>
      </c>
    </row>
    <row r="11422" spans="3:8" ht="15" customHeight="1">
      <c r="C11422" s="113" t="b">
        <v>0</v>
      </c>
      <c r="D11422" s="124">
        <v>41996</v>
      </c>
      <c r="E11422" s="115">
        <v>12.725</v>
      </c>
      <c r="F11422" s="115">
        <v>11340</v>
      </c>
      <c r="G11422" s="126">
        <v>0</v>
      </c>
      <c r="H11422" s="126">
        <v>1.7847972943614962E+19</v>
      </c>
    </row>
    <row r="11423" spans="3:8" ht="15" customHeight="1">
      <c r="C11423" s="113" t="b">
        <v>0</v>
      </c>
      <c r="D11423" s="124">
        <v>41997</v>
      </c>
      <c r="E11423" s="115">
        <v>12.871</v>
      </c>
      <c r="F11423" s="115">
        <v>11341</v>
      </c>
      <c r="G11423" s="126">
        <v>0</v>
      </c>
      <c r="H11423" s="126">
        <v>1.7225328438561087E+19</v>
      </c>
    </row>
    <row r="11424" spans="3:8" ht="15" customHeight="1">
      <c r="C11424" s="113" t="b">
        <v>0</v>
      </c>
      <c r="D11424" s="124">
        <v>41998</v>
      </c>
      <c r="E11424" s="115">
        <v>12.994999999999999</v>
      </c>
      <c r="F11424" s="115">
        <v>11342</v>
      </c>
      <c r="G11424" s="126">
        <v>0</v>
      </c>
      <c r="H11424" s="126">
        <v>9.069060065370752E+18</v>
      </c>
    </row>
    <row r="11425" spans="3:8" ht="15" customHeight="1">
      <c r="C11425" s="113" t="b">
        <v>0</v>
      </c>
      <c r="D11425" s="124">
        <v>41999</v>
      </c>
      <c r="E11425" s="115">
        <v>12.993</v>
      </c>
      <c r="F11425" s="115">
        <v>11343</v>
      </c>
      <c r="G11425" s="126">
        <v>0</v>
      </c>
      <c r="H11425" s="126">
        <v>1.4313261905777293E+19</v>
      </c>
    </row>
    <row r="11426" spans="3:8" ht="15" customHeight="1">
      <c r="C11426" s="113" t="b">
        <v>0</v>
      </c>
      <c r="D11426" s="124">
        <v>42000</v>
      </c>
      <c r="E11426" s="115">
        <v>12.967000000000001</v>
      </c>
      <c r="F11426" s="115">
        <v>11344</v>
      </c>
      <c r="G11426" s="126">
        <v>0</v>
      </c>
      <c r="H11426" s="126">
        <v>4.8434188431761603E+18</v>
      </c>
    </row>
    <row r="11427" spans="3:8" ht="15" customHeight="1">
      <c r="C11427" s="113" t="b">
        <v>0</v>
      </c>
      <c r="D11427" s="124">
        <v>42001</v>
      </c>
      <c r="E11427" s="115">
        <v>12.93</v>
      </c>
      <c r="F11427" s="115">
        <v>11345</v>
      </c>
      <c r="G11427" s="126">
        <v>0</v>
      </c>
      <c r="H11427" s="126">
        <v>6.7034788668495329E+18</v>
      </c>
    </row>
    <row r="11428" spans="3:8" ht="15" customHeight="1">
      <c r="C11428" s="113" t="b">
        <v>0</v>
      </c>
      <c r="D11428" s="124">
        <v>42002</v>
      </c>
      <c r="E11428" s="115">
        <v>12.936</v>
      </c>
      <c r="F11428" s="115">
        <v>11346</v>
      </c>
      <c r="G11428" s="126">
        <v>0</v>
      </c>
      <c r="H11428" s="126">
        <v>6.0656091470853489E+18</v>
      </c>
    </row>
    <row r="11429" spans="3:8" ht="15" customHeight="1">
      <c r="C11429" s="113" t="b">
        <v>0</v>
      </c>
      <c r="D11429" s="124">
        <v>42003</v>
      </c>
      <c r="E11429" s="115">
        <v>13.038</v>
      </c>
      <c r="F11429" s="115">
        <v>11347</v>
      </c>
      <c r="G11429" s="126">
        <v>0</v>
      </c>
      <c r="H11429" s="126">
        <v>7.8427362330488945E+18</v>
      </c>
    </row>
    <row r="11430" spans="3:8" ht="15" customHeight="1">
      <c r="C11430" s="113" t="b">
        <v>0</v>
      </c>
      <c r="D11430" s="124">
        <v>42004</v>
      </c>
      <c r="E11430" s="115">
        <v>13.045999999999999</v>
      </c>
      <c r="F11430" s="115">
        <v>11348</v>
      </c>
      <c r="G11430" s="126">
        <v>0</v>
      </c>
      <c r="H11430" s="126">
        <v>6.2169430083090227E+18</v>
      </c>
    </row>
    <row r="11431" spans="3:8" ht="15" customHeight="1">
      <c r="C11431" s="113" t="b">
        <v>0</v>
      </c>
      <c r="D11431" s="124">
        <v>42005</v>
      </c>
      <c r="E11431" s="115">
        <v>13.073</v>
      </c>
      <c r="F11431" s="115">
        <v>11349</v>
      </c>
      <c r="G11431" s="126">
        <v>0</v>
      </c>
      <c r="H11431" s="126">
        <v>2.4955682701837066E+18</v>
      </c>
    </row>
    <row r="11432" spans="3:8" ht="15" customHeight="1">
      <c r="C11432" s="113" t="b">
        <v>0</v>
      </c>
      <c r="D11432" s="124">
        <v>42006</v>
      </c>
      <c r="E11432" s="115">
        <v>13.125</v>
      </c>
      <c r="F11432" s="115">
        <v>11350</v>
      </c>
      <c r="G11432" s="126">
        <v>0</v>
      </c>
      <c r="H11432" s="126">
        <v>1.6215953148004401E+19</v>
      </c>
    </row>
    <row r="11433" spans="3:8" ht="15" customHeight="1">
      <c r="C11433" s="113" t="b">
        <v>0</v>
      </c>
      <c r="D11433" s="124">
        <v>42007</v>
      </c>
      <c r="E11433" s="115">
        <v>13.112</v>
      </c>
      <c r="F11433" s="115">
        <v>11351</v>
      </c>
      <c r="G11433" s="126">
        <v>0</v>
      </c>
      <c r="H11433" s="126">
        <v>1.5093107242150884E+18</v>
      </c>
    </row>
    <row r="11434" spans="3:8" ht="15" customHeight="1">
      <c r="C11434" s="113" t="b">
        <v>0</v>
      </c>
      <c r="D11434" s="124">
        <v>42008</v>
      </c>
      <c r="E11434" s="115">
        <v>13.051</v>
      </c>
      <c r="F11434" s="115">
        <v>11352</v>
      </c>
      <c r="G11434" s="126">
        <v>0</v>
      </c>
      <c r="H11434" s="126">
        <v>1.5049841850824927E+19</v>
      </c>
    </row>
    <row r="11435" spans="3:8" ht="15" customHeight="1">
      <c r="C11435" s="113" t="b">
        <v>0</v>
      </c>
      <c r="D11435" s="124">
        <v>42009</v>
      </c>
      <c r="E11435" s="115">
        <v>13.115</v>
      </c>
      <c r="F11435" s="115">
        <v>11353</v>
      </c>
      <c r="G11435" s="126">
        <v>0</v>
      </c>
      <c r="H11435" s="126">
        <v>8.8261599981693727E+18</v>
      </c>
    </row>
    <row r="11436" spans="3:8" ht="15" customHeight="1">
      <c r="C11436" s="113" t="b">
        <v>0</v>
      </c>
      <c r="D11436" s="124">
        <v>42010</v>
      </c>
      <c r="E11436" s="115">
        <v>13.138</v>
      </c>
      <c r="F11436" s="115">
        <v>11354</v>
      </c>
      <c r="G11436" s="126">
        <v>0</v>
      </c>
      <c r="H11436" s="126">
        <v>1.045124700664217E+19</v>
      </c>
    </row>
    <row r="11437" spans="3:8" ht="15" customHeight="1">
      <c r="C11437" s="113" t="b">
        <v>0</v>
      </c>
      <c r="D11437" s="124">
        <v>42011</v>
      </c>
      <c r="E11437" s="115">
        <v>13.18</v>
      </c>
      <c r="F11437" s="115">
        <v>11355</v>
      </c>
      <c r="G11437" s="126">
        <v>0</v>
      </c>
      <c r="H11437" s="126">
        <v>7.4795624219262198E+18</v>
      </c>
    </row>
    <row r="11438" spans="3:8" ht="15" customHeight="1">
      <c r="C11438" s="113" t="b">
        <v>0</v>
      </c>
      <c r="D11438" s="124">
        <v>42012</v>
      </c>
      <c r="E11438" s="115">
        <v>13.231</v>
      </c>
      <c r="F11438" s="115">
        <v>11356</v>
      </c>
      <c r="G11438" s="126">
        <v>0</v>
      </c>
      <c r="H11438" s="126">
        <v>8.7713869506480425E+18</v>
      </c>
    </row>
    <row r="11439" spans="3:8" ht="15" customHeight="1">
      <c r="C11439" s="113" t="b">
        <v>0</v>
      </c>
      <c r="D11439" s="124">
        <v>42013</v>
      </c>
      <c r="E11439" s="115">
        <v>13.292</v>
      </c>
      <c r="F11439" s="115">
        <v>11357</v>
      </c>
      <c r="G11439" s="126">
        <v>0</v>
      </c>
      <c r="H11439" s="126">
        <v>8.6976791029080556E+18</v>
      </c>
    </row>
    <row r="11440" spans="3:8" ht="15" customHeight="1">
      <c r="C11440" s="113" t="b">
        <v>0</v>
      </c>
      <c r="D11440" s="124">
        <v>42014</v>
      </c>
      <c r="E11440" s="115">
        <v>13.254</v>
      </c>
      <c r="F11440" s="115">
        <v>11358</v>
      </c>
      <c r="G11440" s="126">
        <v>0</v>
      </c>
      <c r="H11440" s="126">
        <v>4.2258865400645171E+18</v>
      </c>
    </row>
    <row r="11441" spans="3:8" ht="15" customHeight="1">
      <c r="C11441" s="113" t="b">
        <v>0</v>
      </c>
      <c r="D11441" s="124">
        <v>42015</v>
      </c>
      <c r="E11441" s="115">
        <v>13.363</v>
      </c>
      <c r="F11441" s="115">
        <v>11359</v>
      </c>
      <c r="G11441" s="126">
        <v>0</v>
      </c>
      <c r="H11441" s="126">
        <v>4.4967524273590815E+18</v>
      </c>
    </row>
    <row r="11442" spans="3:8" ht="15" customHeight="1">
      <c r="C11442" s="113" t="b">
        <v>0</v>
      </c>
      <c r="D11442" s="124">
        <v>42016</v>
      </c>
      <c r="E11442" s="115">
        <v>13.432</v>
      </c>
      <c r="F11442" s="115">
        <v>11360</v>
      </c>
      <c r="G11442" s="126">
        <v>0</v>
      </c>
      <c r="H11442" s="126">
        <v>1.1306921043086561E+19</v>
      </c>
    </row>
    <row r="11443" spans="3:8" ht="15" customHeight="1">
      <c r="C11443" s="113" t="b">
        <v>0</v>
      </c>
      <c r="D11443" s="124">
        <v>42017</v>
      </c>
      <c r="E11443" s="115">
        <v>13.504</v>
      </c>
      <c r="F11443" s="115">
        <v>11361</v>
      </c>
      <c r="G11443" s="126">
        <v>0</v>
      </c>
      <c r="H11443" s="126">
        <v>5.6462039009881928E+18</v>
      </c>
    </row>
    <row r="11444" spans="3:8" ht="15" customHeight="1">
      <c r="C11444" s="113" t="b">
        <v>0</v>
      </c>
      <c r="D11444" s="124">
        <v>42018</v>
      </c>
      <c r="E11444" s="115">
        <v>13.573</v>
      </c>
      <c r="F11444" s="115">
        <v>11362</v>
      </c>
      <c r="G11444" s="126">
        <v>0</v>
      </c>
      <c r="H11444" s="126">
        <v>9.4853299194748006E+18</v>
      </c>
    </row>
    <row r="11445" spans="3:8" ht="15" customHeight="1">
      <c r="C11445" s="113" t="b">
        <v>0</v>
      </c>
      <c r="D11445" s="124">
        <v>42019</v>
      </c>
      <c r="E11445" s="115">
        <v>13.661</v>
      </c>
      <c r="F11445" s="115">
        <v>11363</v>
      </c>
      <c r="G11445" s="126">
        <v>0</v>
      </c>
      <c r="H11445" s="126">
        <v>7.2428629973539697E+18</v>
      </c>
    </row>
    <row r="11446" spans="3:8" ht="15" customHeight="1">
      <c r="C11446" s="113" t="b">
        <v>0</v>
      </c>
      <c r="D11446" s="124">
        <v>42020</v>
      </c>
      <c r="E11446" s="115">
        <v>13.782</v>
      </c>
      <c r="F11446" s="115">
        <v>11364</v>
      </c>
      <c r="G11446" s="126">
        <v>0</v>
      </c>
      <c r="H11446" s="126">
        <v>9.639377097608194E+18</v>
      </c>
    </row>
    <row r="11447" spans="3:8" ht="15" customHeight="1">
      <c r="C11447" s="113" t="b">
        <v>0</v>
      </c>
      <c r="D11447" s="124">
        <v>42021</v>
      </c>
      <c r="E11447" s="115">
        <v>13.765000000000001</v>
      </c>
      <c r="F11447" s="115">
        <v>11365</v>
      </c>
      <c r="G11447" s="126">
        <v>0</v>
      </c>
      <c r="H11447" s="126">
        <v>6.3777031813754542E+18</v>
      </c>
    </row>
    <row r="11448" spans="3:8" ht="15" customHeight="1">
      <c r="C11448" s="113" t="b">
        <v>0</v>
      </c>
      <c r="D11448" s="124">
        <v>42022</v>
      </c>
      <c r="E11448" s="115">
        <v>13.778</v>
      </c>
      <c r="F11448" s="115">
        <v>11366</v>
      </c>
      <c r="G11448" s="126">
        <v>0</v>
      </c>
      <c r="H11448" s="126">
        <v>1.7330761939576087E+19</v>
      </c>
    </row>
    <row r="11449" spans="3:8" ht="15" customHeight="1">
      <c r="C11449" s="113" t="b">
        <v>0</v>
      </c>
      <c r="D11449" s="124">
        <v>42023</v>
      </c>
      <c r="E11449" s="115">
        <v>13.856</v>
      </c>
      <c r="F11449" s="115">
        <v>11367</v>
      </c>
      <c r="G11449" s="126">
        <v>0</v>
      </c>
      <c r="H11449" s="126">
        <v>6.3713339360262902E+18</v>
      </c>
    </row>
    <row r="11450" spans="3:8" ht="15" customHeight="1">
      <c r="C11450" s="113" t="b">
        <v>0</v>
      </c>
      <c r="D11450" s="124">
        <v>42024</v>
      </c>
      <c r="E11450" s="115">
        <v>13.818</v>
      </c>
      <c r="F11450" s="115">
        <v>11368</v>
      </c>
      <c r="G11450" s="126">
        <v>0</v>
      </c>
      <c r="H11450" s="126">
        <v>7.5041650232318239E+18</v>
      </c>
    </row>
    <row r="11451" spans="3:8" ht="15" customHeight="1">
      <c r="C11451" s="113" t="b">
        <v>0</v>
      </c>
      <c r="D11451" s="124">
        <v>42025</v>
      </c>
      <c r="E11451" s="115">
        <v>13.752000000000001</v>
      </c>
      <c r="F11451" s="115">
        <v>11369</v>
      </c>
      <c r="G11451" s="126">
        <v>0</v>
      </c>
      <c r="H11451" s="126">
        <v>1.5545697860834148E+19</v>
      </c>
    </row>
    <row r="11452" spans="3:8" ht="15" customHeight="1">
      <c r="C11452" s="113" t="b">
        <v>0</v>
      </c>
      <c r="D11452" s="124">
        <v>42026</v>
      </c>
      <c r="E11452" s="115">
        <v>13.86</v>
      </c>
      <c r="F11452" s="115">
        <v>11370</v>
      </c>
      <c r="G11452" s="126">
        <v>0</v>
      </c>
      <c r="H11452" s="126">
        <v>1.2250190724711642E+18</v>
      </c>
    </row>
    <row r="11453" spans="3:8" ht="15" customHeight="1">
      <c r="C11453" s="113" t="b">
        <v>0</v>
      </c>
      <c r="D11453" s="124">
        <v>42027</v>
      </c>
      <c r="E11453" s="115">
        <v>13.93</v>
      </c>
      <c r="F11453" s="115">
        <v>11371</v>
      </c>
      <c r="G11453" s="126">
        <v>0</v>
      </c>
      <c r="H11453" s="126">
        <v>5.4566194762915898E+17</v>
      </c>
    </row>
    <row r="11454" spans="3:8" ht="15" customHeight="1">
      <c r="C11454" s="113" t="b">
        <v>0</v>
      </c>
      <c r="D11454" s="124">
        <v>42028</v>
      </c>
      <c r="E11454" s="115">
        <v>13.944000000000001</v>
      </c>
      <c r="F11454" s="115">
        <v>11372</v>
      </c>
      <c r="G11454" s="126">
        <v>0</v>
      </c>
      <c r="H11454" s="126">
        <v>6.4673043599165962E+18</v>
      </c>
    </row>
    <row r="11455" spans="3:8" ht="15" customHeight="1">
      <c r="C11455" s="113" t="b">
        <v>0</v>
      </c>
      <c r="D11455" s="124">
        <v>42029</v>
      </c>
      <c r="E11455" s="115">
        <v>13.968</v>
      </c>
      <c r="F11455" s="115">
        <v>11373</v>
      </c>
      <c r="G11455" s="126">
        <v>0</v>
      </c>
      <c r="H11455" s="126">
        <v>3.4026092205567174E+17</v>
      </c>
    </row>
    <row r="11456" spans="3:8" ht="15" customHeight="1">
      <c r="C11456" s="113" t="b">
        <v>0</v>
      </c>
      <c r="D11456" s="124">
        <v>42030</v>
      </c>
      <c r="E11456" s="115">
        <v>13.92</v>
      </c>
      <c r="F11456" s="115">
        <v>11374</v>
      </c>
      <c r="G11456" s="126">
        <v>0</v>
      </c>
      <c r="H11456" s="126">
        <v>1.0232434950915975E+19</v>
      </c>
    </row>
    <row r="11457" spans="3:8" ht="15" customHeight="1">
      <c r="C11457" s="113" t="b">
        <v>0</v>
      </c>
      <c r="D11457" s="124">
        <v>42031</v>
      </c>
      <c r="E11457" s="115">
        <v>13.976000000000001</v>
      </c>
      <c r="F11457" s="115">
        <v>11375</v>
      </c>
      <c r="G11457" s="126">
        <v>0</v>
      </c>
      <c r="H11457" s="126">
        <v>8.6434947844363561E+18</v>
      </c>
    </row>
    <row r="11458" spans="3:8" ht="15" customHeight="1">
      <c r="C11458" s="113" t="b">
        <v>0</v>
      </c>
      <c r="D11458" s="124">
        <v>42032</v>
      </c>
      <c r="E11458" s="115">
        <v>14.005000000000001</v>
      </c>
      <c r="F11458" s="115">
        <v>11376</v>
      </c>
      <c r="G11458" s="126">
        <v>0</v>
      </c>
      <c r="H11458" s="126">
        <v>9.365803827388332E+18</v>
      </c>
    </row>
    <row r="11459" spans="3:8" ht="15" customHeight="1">
      <c r="C11459" s="113" t="b">
        <v>0</v>
      </c>
      <c r="D11459" s="124">
        <v>42033</v>
      </c>
      <c r="E11459" s="115">
        <v>13.991</v>
      </c>
      <c r="F11459" s="115">
        <v>11377</v>
      </c>
      <c r="G11459" s="126">
        <v>0</v>
      </c>
      <c r="H11459" s="126">
        <v>4.4180373403138499E+18</v>
      </c>
    </row>
    <row r="11460" spans="3:8" ht="15" customHeight="1">
      <c r="C11460" s="113" t="b">
        <v>0</v>
      </c>
      <c r="D11460" s="124">
        <v>42034</v>
      </c>
      <c r="E11460" s="115">
        <v>14.047000000000001</v>
      </c>
      <c r="F11460" s="115">
        <v>11378</v>
      </c>
      <c r="G11460" s="126">
        <v>0</v>
      </c>
      <c r="H11460" s="126">
        <v>8.102372238513323E+18</v>
      </c>
    </row>
    <row r="11461" spans="3:8" ht="15" customHeight="1">
      <c r="C11461" s="113" t="b">
        <v>0</v>
      </c>
      <c r="D11461" s="124">
        <v>42035</v>
      </c>
      <c r="E11461" s="115">
        <v>14.176</v>
      </c>
      <c r="F11461" s="115">
        <v>11379</v>
      </c>
      <c r="G11461" s="126">
        <v>0</v>
      </c>
      <c r="H11461" s="126">
        <v>6.7127822236185457E+18</v>
      </c>
    </row>
    <row r="11462" spans="3:8" ht="15" customHeight="1">
      <c r="C11462" s="113" t="b">
        <v>0</v>
      </c>
      <c r="D11462" s="124">
        <v>42036</v>
      </c>
      <c r="E11462" s="115">
        <v>14.246</v>
      </c>
      <c r="F11462" s="115">
        <v>11380</v>
      </c>
      <c r="G11462" s="126">
        <v>0</v>
      </c>
      <c r="H11462" s="126">
        <v>8.4162573474144297E+18</v>
      </c>
    </row>
    <row r="11463" spans="3:8" ht="15" customHeight="1">
      <c r="C11463" s="113" t="b">
        <v>0</v>
      </c>
      <c r="D11463" s="124">
        <v>42037</v>
      </c>
      <c r="E11463" s="115">
        <v>14.218</v>
      </c>
      <c r="F11463" s="115">
        <v>11381</v>
      </c>
      <c r="G11463" s="126">
        <v>0</v>
      </c>
      <c r="H11463" s="126">
        <v>1.3680249354302396E+19</v>
      </c>
    </row>
    <row r="11464" spans="3:8" ht="15" customHeight="1">
      <c r="C11464" s="113" t="b">
        <v>0</v>
      </c>
      <c r="D11464" s="124">
        <v>42038</v>
      </c>
      <c r="E11464" s="115">
        <v>14.252000000000001</v>
      </c>
      <c r="F11464" s="115">
        <v>11382</v>
      </c>
      <c r="G11464" s="126">
        <v>0</v>
      </c>
      <c r="H11464" s="126">
        <v>4.0493907309374003E+18</v>
      </c>
    </row>
    <row r="11465" spans="3:8" ht="15" customHeight="1">
      <c r="C11465" s="113" t="b">
        <v>0</v>
      </c>
      <c r="D11465" s="124">
        <v>42039</v>
      </c>
      <c r="E11465" s="115">
        <v>14.269</v>
      </c>
      <c r="F11465" s="115">
        <v>11383</v>
      </c>
      <c r="G11465" s="126">
        <v>0</v>
      </c>
      <c r="H11465" s="126">
        <v>1.2545454480215462E+19</v>
      </c>
    </row>
    <row r="11466" spans="3:8" ht="15" customHeight="1">
      <c r="C11466" s="113" t="b">
        <v>0</v>
      </c>
      <c r="D11466" s="124">
        <v>42040</v>
      </c>
      <c r="E11466" s="115">
        <v>14.231999999999999</v>
      </c>
      <c r="F11466" s="115">
        <v>11384</v>
      </c>
      <c r="G11466" s="126">
        <v>0</v>
      </c>
      <c r="H11466" s="126">
        <v>1.7568882754895456E+19</v>
      </c>
    </row>
    <row r="11467" spans="3:8" ht="15" customHeight="1">
      <c r="C11467" s="113" t="b">
        <v>0</v>
      </c>
      <c r="D11467" s="124">
        <v>42041</v>
      </c>
      <c r="E11467" s="115">
        <v>14.27</v>
      </c>
      <c r="F11467" s="115">
        <v>11385</v>
      </c>
      <c r="G11467" s="126">
        <v>0</v>
      </c>
      <c r="H11467" s="126">
        <v>1.2119055388071008E+16</v>
      </c>
    </row>
    <row r="11468" spans="3:8" ht="15" customHeight="1">
      <c r="C11468" s="113" t="b">
        <v>0</v>
      </c>
      <c r="D11468" s="124">
        <v>42042</v>
      </c>
      <c r="E11468" s="115">
        <v>14.276999999999999</v>
      </c>
      <c r="F11468" s="115">
        <v>11386</v>
      </c>
      <c r="G11468" s="126">
        <v>0</v>
      </c>
      <c r="H11468" s="126">
        <v>7.8803635528606761E+18</v>
      </c>
    </row>
    <row r="11469" spans="3:8" ht="15" customHeight="1">
      <c r="C11469" s="113" t="b">
        <v>0</v>
      </c>
      <c r="D11469" s="124">
        <v>42043</v>
      </c>
      <c r="E11469" s="115">
        <v>14.407</v>
      </c>
      <c r="F11469" s="115">
        <v>11387</v>
      </c>
      <c r="G11469" s="126">
        <v>0</v>
      </c>
      <c r="H11469" s="126">
        <v>9.8621353115938509E+18</v>
      </c>
    </row>
    <row r="11470" spans="3:8" ht="15" customHeight="1">
      <c r="C11470" s="113" t="b">
        <v>0</v>
      </c>
      <c r="D11470" s="124">
        <v>42044</v>
      </c>
      <c r="E11470" s="115">
        <v>14.455</v>
      </c>
      <c r="F11470" s="115">
        <v>11388</v>
      </c>
      <c r="G11470" s="126">
        <v>0</v>
      </c>
      <c r="H11470" s="126">
        <v>1.5176974137645416E+19</v>
      </c>
    </row>
    <row r="11471" spans="3:8" ht="15" customHeight="1">
      <c r="C11471" s="113" t="b">
        <v>0</v>
      </c>
      <c r="D11471" s="124">
        <v>42045</v>
      </c>
      <c r="E11471" s="115">
        <v>14.468</v>
      </c>
      <c r="F11471" s="115">
        <v>11389</v>
      </c>
      <c r="G11471" s="126">
        <v>0</v>
      </c>
      <c r="H11471" s="126">
        <v>1.0481956275214989E+19</v>
      </c>
    </row>
    <row r="11472" spans="3:8" ht="15" customHeight="1">
      <c r="C11472" s="113" t="b">
        <v>0</v>
      </c>
      <c r="D11472" s="124">
        <v>42046</v>
      </c>
      <c r="E11472" s="115">
        <v>14.407</v>
      </c>
      <c r="F11472" s="115">
        <v>11390</v>
      </c>
      <c r="G11472" s="126">
        <v>0</v>
      </c>
      <c r="H11472" s="126">
        <v>1.4813614483432772E+19</v>
      </c>
    </row>
    <row r="11473" spans="3:8" ht="15" customHeight="1">
      <c r="C11473" s="113" t="b">
        <v>0</v>
      </c>
      <c r="D11473" s="124">
        <v>42047</v>
      </c>
      <c r="E11473" s="115">
        <v>14.433999999999999</v>
      </c>
      <c r="F11473" s="115">
        <v>11391</v>
      </c>
      <c r="G11473" s="126">
        <v>0</v>
      </c>
      <c r="H11473" s="126">
        <v>1.0001835179262695E+19</v>
      </c>
    </row>
    <row r="11474" spans="3:8" ht="15" customHeight="1">
      <c r="C11474" s="113" t="b">
        <v>0</v>
      </c>
      <c r="D11474" s="124">
        <v>42048</v>
      </c>
      <c r="E11474" s="115">
        <v>14.443</v>
      </c>
      <c r="F11474" s="115">
        <v>11392</v>
      </c>
      <c r="G11474" s="126">
        <v>0</v>
      </c>
      <c r="H11474" s="126">
        <v>1.093872598422719E+17</v>
      </c>
    </row>
    <row r="11475" spans="3:8" ht="15" customHeight="1">
      <c r="C11475" s="113" t="b">
        <v>0</v>
      </c>
      <c r="D11475" s="124">
        <v>42049</v>
      </c>
      <c r="E11475" s="115">
        <v>14.496</v>
      </c>
      <c r="F11475" s="115">
        <v>11393</v>
      </c>
      <c r="G11475" s="126">
        <v>0</v>
      </c>
      <c r="H11475" s="126">
        <v>7.8789655358399683E+18</v>
      </c>
    </row>
    <row r="11476" spans="3:8" ht="15" customHeight="1">
      <c r="C11476" s="113" t="b">
        <v>0</v>
      </c>
      <c r="D11476" s="124">
        <v>42050</v>
      </c>
      <c r="E11476" s="115">
        <v>14.516999999999999</v>
      </c>
      <c r="F11476" s="115">
        <v>11394</v>
      </c>
      <c r="G11476" s="126">
        <v>0</v>
      </c>
      <c r="H11476" s="126">
        <v>3.2620582078334894E+18</v>
      </c>
    </row>
    <row r="11477" spans="3:8" ht="15" customHeight="1">
      <c r="C11477" s="113" t="b">
        <v>0</v>
      </c>
      <c r="D11477" s="124">
        <v>42051</v>
      </c>
      <c r="E11477" s="115">
        <v>14.436999999999999</v>
      </c>
      <c r="F11477" s="115">
        <v>11395</v>
      </c>
      <c r="G11477" s="126">
        <v>0</v>
      </c>
      <c r="H11477" s="126">
        <v>4.9884736629889075E+18</v>
      </c>
    </row>
    <row r="11478" spans="3:8" ht="15" customHeight="1">
      <c r="C11478" s="113" t="b">
        <v>0</v>
      </c>
      <c r="D11478" s="124">
        <v>42052</v>
      </c>
      <c r="E11478" s="115">
        <v>14.358000000000001</v>
      </c>
      <c r="F11478" s="115">
        <v>11396</v>
      </c>
      <c r="G11478" s="126">
        <v>0</v>
      </c>
      <c r="H11478" s="126">
        <v>1.3126214574310283E+19</v>
      </c>
    </row>
    <row r="11479" spans="3:8" ht="15" customHeight="1">
      <c r="C11479" s="113" t="b">
        <v>0</v>
      </c>
      <c r="D11479" s="124">
        <v>42053</v>
      </c>
      <c r="E11479" s="115">
        <v>14.347</v>
      </c>
      <c r="F11479" s="115">
        <v>11397</v>
      </c>
      <c r="G11479" s="126">
        <v>0</v>
      </c>
      <c r="H11479" s="126">
        <v>2.9209379077179919E+18</v>
      </c>
    </row>
    <row r="11480" spans="3:8" ht="15" customHeight="1">
      <c r="C11480" s="113" t="b">
        <v>0</v>
      </c>
      <c r="D11480" s="124">
        <v>42054</v>
      </c>
      <c r="E11480" s="115">
        <v>14.371</v>
      </c>
      <c r="F11480" s="115">
        <v>11398</v>
      </c>
      <c r="G11480" s="126">
        <v>0</v>
      </c>
      <c r="H11480" s="126">
        <v>1.4010829895483177E+19</v>
      </c>
    </row>
    <row r="11481" spans="3:8" ht="15" customHeight="1">
      <c r="C11481" s="113" t="b">
        <v>0</v>
      </c>
      <c r="D11481" s="124">
        <v>42055</v>
      </c>
      <c r="E11481" s="115">
        <v>14.41</v>
      </c>
      <c r="F11481" s="115">
        <v>11399</v>
      </c>
      <c r="G11481" s="126">
        <v>0</v>
      </c>
      <c r="H11481" s="126">
        <v>1.0010866078687515E+19</v>
      </c>
    </row>
    <row r="11482" spans="3:8" ht="15" customHeight="1">
      <c r="C11482" s="113" t="b">
        <v>0</v>
      </c>
      <c r="D11482" s="124">
        <v>42056</v>
      </c>
      <c r="E11482" s="115">
        <v>14.534000000000001</v>
      </c>
      <c r="F11482" s="115">
        <v>11400</v>
      </c>
      <c r="G11482" s="126">
        <v>0</v>
      </c>
      <c r="H11482" s="126">
        <v>3.1314565957881554E+18</v>
      </c>
    </row>
    <row r="11483" spans="3:8" ht="15" customHeight="1">
      <c r="C11483" s="113" t="b">
        <v>0</v>
      </c>
      <c r="D11483" s="124">
        <v>42057</v>
      </c>
      <c r="E11483" s="115">
        <v>14.554</v>
      </c>
      <c r="F11483" s="115">
        <v>11401</v>
      </c>
      <c r="G11483" s="126">
        <v>0</v>
      </c>
      <c r="H11483" s="126">
        <v>1.1278468575138578E+19</v>
      </c>
    </row>
    <row r="11484" spans="3:8" ht="15" customHeight="1">
      <c r="C11484" s="113" t="b">
        <v>0</v>
      </c>
      <c r="D11484" s="124">
        <v>42058</v>
      </c>
      <c r="E11484" s="115">
        <v>14.505000000000001</v>
      </c>
      <c r="F11484" s="115">
        <v>11402</v>
      </c>
      <c r="G11484" s="126">
        <v>0</v>
      </c>
      <c r="H11484" s="126">
        <v>2.8635133444917499E+18</v>
      </c>
    </row>
    <row r="11485" spans="3:8" ht="15" customHeight="1">
      <c r="C11485" s="113" t="b">
        <v>0</v>
      </c>
      <c r="D11485" s="124">
        <v>42059</v>
      </c>
      <c r="E11485" s="115">
        <v>14.5</v>
      </c>
      <c r="F11485" s="115">
        <v>11403</v>
      </c>
      <c r="G11485" s="126">
        <v>0</v>
      </c>
      <c r="H11485" s="126">
        <v>9.7269252718165791E+18</v>
      </c>
    </row>
    <row r="11486" spans="3:8" ht="15" customHeight="1">
      <c r="C11486" s="113" t="b">
        <v>0</v>
      </c>
      <c r="D11486" s="124">
        <v>42060</v>
      </c>
      <c r="E11486" s="115">
        <v>14.492000000000001</v>
      </c>
      <c r="F11486" s="115">
        <v>11404</v>
      </c>
      <c r="G11486" s="126">
        <v>0</v>
      </c>
      <c r="H11486" s="126">
        <v>1.1100302899921484E+19</v>
      </c>
    </row>
    <row r="11487" spans="3:8" ht="15" customHeight="1">
      <c r="C11487" s="113" t="b">
        <v>0</v>
      </c>
      <c r="D11487" s="124">
        <v>42061</v>
      </c>
      <c r="E11487" s="115">
        <v>14.49</v>
      </c>
      <c r="F11487" s="115">
        <v>11405</v>
      </c>
      <c r="G11487" s="126">
        <v>0</v>
      </c>
      <c r="H11487" s="126">
        <v>3.8017049223820078E+18</v>
      </c>
    </row>
    <row r="11488" spans="3:8" ht="15" customHeight="1">
      <c r="C11488" s="113" t="b">
        <v>0</v>
      </c>
      <c r="D11488" s="124">
        <v>42062</v>
      </c>
      <c r="E11488" s="115">
        <v>14.419</v>
      </c>
      <c r="F11488" s="115">
        <v>11406</v>
      </c>
      <c r="G11488" s="126">
        <v>0</v>
      </c>
      <c r="H11488" s="126">
        <v>1.1544355414137649E+19</v>
      </c>
    </row>
    <row r="11489" spans="3:8" ht="15" customHeight="1">
      <c r="C11489" s="113" t="b">
        <v>0</v>
      </c>
      <c r="D11489" s="124">
        <v>42063</v>
      </c>
      <c r="E11489" s="115">
        <v>14.41</v>
      </c>
      <c r="F11489" s="115">
        <v>11407</v>
      </c>
      <c r="G11489" s="126">
        <v>0</v>
      </c>
      <c r="H11489" s="126">
        <v>1.7801956878615833E+19</v>
      </c>
    </row>
    <row r="11490" spans="3:8" ht="15" customHeight="1">
      <c r="C11490" s="113" t="b">
        <v>0</v>
      </c>
      <c r="D11490" s="124">
        <v>42064</v>
      </c>
      <c r="E11490" s="115">
        <v>14.532999999999999</v>
      </c>
      <c r="F11490" s="115">
        <v>11408</v>
      </c>
      <c r="G11490" s="126">
        <v>0</v>
      </c>
      <c r="H11490" s="126">
        <v>1.763269267329526E+19</v>
      </c>
    </row>
    <row r="11491" spans="3:8" ht="15" customHeight="1">
      <c r="C11491" s="113" t="b">
        <v>0</v>
      </c>
      <c r="D11491" s="124">
        <v>42065</v>
      </c>
      <c r="E11491" s="115">
        <v>14.420999999999999</v>
      </c>
      <c r="F11491" s="115">
        <v>11409</v>
      </c>
      <c r="G11491" s="126">
        <v>0</v>
      </c>
      <c r="H11491" s="126">
        <v>1.2880467694724991E+19</v>
      </c>
    </row>
    <row r="11492" spans="3:8" ht="15" customHeight="1">
      <c r="C11492" s="113" t="b">
        <v>0</v>
      </c>
      <c r="D11492" s="124">
        <v>42066</v>
      </c>
      <c r="E11492" s="115">
        <v>14.446</v>
      </c>
      <c r="F11492" s="115">
        <v>11410</v>
      </c>
      <c r="G11492" s="126">
        <v>0</v>
      </c>
      <c r="H11492" s="126">
        <v>4.8933994134054605E+18</v>
      </c>
    </row>
    <row r="11493" spans="3:8" ht="15" customHeight="1">
      <c r="C11493" s="113" t="b">
        <v>0</v>
      </c>
      <c r="D11493" s="124">
        <v>42067</v>
      </c>
      <c r="E11493" s="115">
        <v>14.372</v>
      </c>
      <c r="F11493" s="115">
        <v>11411</v>
      </c>
      <c r="G11493" s="126">
        <v>0</v>
      </c>
      <c r="H11493" s="126">
        <v>1.0239152367601015E+19</v>
      </c>
    </row>
    <row r="11494" spans="3:8" ht="15" customHeight="1">
      <c r="C11494" s="113" t="b">
        <v>0</v>
      </c>
      <c r="D11494" s="124">
        <v>42068</v>
      </c>
      <c r="E11494" s="115">
        <v>14.263</v>
      </c>
      <c r="F11494" s="115">
        <v>11412</v>
      </c>
      <c r="G11494" s="126">
        <v>0</v>
      </c>
      <c r="H11494" s="126">
        <v>1.6343671248758016E+19</v>
      </c>
    </row>
    <row r="11495" spans="3:8" ht="15" customHeight="1">
      <c r="C11495" s="113" t="b">
        <v>0</v>
      </c>
      <c r="D11495" s="124">
        <v>42069</v>
      </c>
      <c r="E11495" s="115">
        <v>14.353999999999999</v>
      </c>
      <c r="F11495" s="115">
        <v>11413</v>
      </c>
      <c r="G11495" s="126">
        <v>0</v>
      </c>
      <c r="H11495" s="126">
        <v>1.8334710227208114E+19</v>
      </c>
    </row>
    <row r="11496" spans="3:8" ht="15" customHeight="1">
      <c r="C11496" s="113" t="b">
        <v>0</v>
      </c>
      <c r="D11496" s="124">
        <v>42070</v>
      </c>
      <c r="E11496" s="115">
        <v>14.313000000000001</v>
      </c>
      <c r="F11496" s="115">
        <v>11414</v>
      </c>
      <c r="G11496" s="126">
        <v>0</v>
      </c>
      <c r="H11496" s="126">
        <v>5.166208031265577E+18</v>
      </c>
    </row>
    <row r="11497" spans="3:8" ht="15" customHeight="1">
      <c r="C11497" s="113" t="b">
        <v>0</v>
      </c>
      <c r="D11497" s="124">
        <v>42071</v>
      </c>
      <c r="E11497" s="115">
        <v>14.271000000000001</v>
      </c>
      <c r="F11497" s="115">
        <v>11415</v>
      </c>
      <c r="G11497" s="126">
        <v>0</v>
      </c>
      <c r="H11497" s="126">
        <v>1.0786588067294335E+19</v>
      </c>
    </row>
    <row r="11498" spans="3:8" ht="15" customHeight="1">
      <c r="C11498" s="113" t="b">
        <v>0</v>
      </c>
      <c r="D11498" s="124">
        <v>42072</v>
      </c>
      <c r="E11498" s="115">
        <v>14.26</v>
      </c>
      <c r="F11498" s="115">
        <v>11416</v>
      </c>
      <c r="G11498" s="126">
        <v>0</v>
      </c>
      <c r="H11498" s="126">
        <v>6.3074240601985997E+18</v>
      </c>
    </row>
    <row r="11499" spans="3:8" ht="15" customHeight="1">
      <c r="C11499" s="113" t="b">
        <v>0</v>
      </c>
      <c r="D11499" s="124">
        <v>42073</v>
      </c>
      <c r="E11499" s="115">
        <v>14.308</v>
      </c>
      <c r="F11499" s="115">
        <v>11417</v>
      </c>
      <c r="G11499" s="126">
        <v>0</v>
      </c>
      <c r="H11499" s="126">
        <v>9.8172309836568146E+18</v>
      </c>
    </row>
    <row r="11500" spans="3:8" ht="15" customHeight="1">
      <c r="C11500" s="113" t="b">
        <v>0</v>
      </c>
      <c r="D11500" s="124">
        <v>42074</v>
      </c>
      <c r="E11500" s="115">
        <v>14.34</v>
      </c>
      <c r="F11500" s="115">
        <v>11418</v>
      </c>
      <c r="G11500" s="126">
        <v>0</v>
      </c>
      <c r="H11500" s="126">
        <v>1.0228177038248845E+19</v>
      </c>
    </row>
    <row r="11501" spans="3:8" ht="15" customHeight="1">
      <c r="C11501" s="113" t="b">
        <v>0</v>
      </c>
      <c r="D11501" s="124">
        <v>42075</v>
      </c>
      <c r="E11501" s="115">
        <v>14.364000000000001</v>
      </c>
      <c r="F11501" s="115">
        <v>11419</v>
      </c>
      <c r="G11501" s="126">
        <v>0</v>
      </c>
      <c r="H11501" s="126">
        <v>3.3406217415976786E+18</v>
      </c>
    </row>
    <row r="11502" spans="3:8" ht="15" customHeight="1">
      <c r="C11502" s="113" t="b">
        <v>0</v>
      </c>
      <c r="D11502" s="124">
        <v>42076</v>
      </c>
      <c r="E11502" s="115">
        <v>14.353</v>
      </c>
      <c r="F11502" s="115">
        <v>11420</v>
      </c>
      <c r="G11502" s="126">
        <v>0</v>
      </c>
      <c r="H11502" s="126">
        <v>1.5207262176179894E+19</v>
      </c>
    </row>
    <row r="11503" spans="3:8" ht="15" customHeight="1">
      <c r="C11503" s="113" t="b">
        <v>0</v>
      </c>
      <c r="D11503" s="124">
        <v>42077</v>
      </c>
      <c r="E11503" s="115">
        <v>14.337</v>
      </c>
      <c r="F11503" s="115">
        <v>11421</v>
      </c>
      <c r="G11503" s="126">
        <v>0</v>
      </c>
      <c r="H11503" s="126">
        <v>3.4294592539394624E+17</v>
      </c>
    </row>
    <row r="11504" spans="3:8" ht="15" customHeight="1">
      <c r="C11504" s="113" t="b">
        <v>0</v>
      </c>
      <c r="D11504" s="124">
        <v>42078</v>
      </c>
      <c r="E11504" s="115">
        <v>14.387</v>
      </c>
      <c r="F11504" s="115">
        <v>11422</v>
      </c>
      <c r="G11504" s="126">
        <v>0</v>
      </c>
      <c r="H11504" s="126">
        <v>7.3042800145521418E+18</v>
      </c>
    </row>
    <row r="11505" spans="3:8" ht="15" customHeight="1">
      <c r="C11505" s="113" t="b">
        <v>0</v>
      </c>
      <c r="D11505" s="124">
        <v>42079</v>
      </c>
      <c r="E11505" s="115">
        <v>14.404</v>
      </c>
      <c r="F11505" s="115">
        <v>11423</v>
      </c>
      <c r="G11505" s="126">
        <v>0</v>
      </c>
      <c r="H11505" s="126">
        <v>3.2085727096178765E+18</v>
      </c>
    </row>
    <row r="11506" spans="3:8" ht="15" customHeight="1">
      <c r="C11506" s="113" t="b">
        <v>0</v>
      </c>
      <c r="D11506" s="124">
        <v>42080</v>
      </c>
      <c r="E11506" s="115">
        <v>14.31</v>
      </c>
      <c r="F11506" s="115">
        <v>11424</v>
      </c>
      <c r="G11506" s="126">
        <v>0</v>
      </c>
      <c r="H11506" s="126">
        <v>1.5550438325933566E+19</v>
      </c>
    </row>
    <row r="11507" spans="3:8" ht="15" customHeight="1">
      <c r="C11507" s="113" t="b">
        <v>0</v>
      </c>
      <c r="D11507" s="124">
        <v>42081</v>
      </c>
      <c r="E11507" s="115">
        <v>14.315</v>
      </c>
      <c r="F11507" s="115">
        <v>11425</v>
      </c>
      <c r="G11507" s="126">
        <v>0</v>
      </c>
      <c r="H11507" s="126">
        <v>8.6478320619667128E+18</v>
      </c>
    </row>
    <row r="11508" spans="3:8" ht="15" customHeight="1">
      <c r="C11508" s="113" t="b">
        <v>0</v>
      </c>
      <c r="D11508" s="124">
        <v>42082</v>
      </c>
      <c r="E11508" s="115">
        <v>14.372</v>
      </c>
      <c r="F11508" s="115">
        <v>11426</v>
      </c>
      <c r="G11508" s="126">
        <v>0</v>
      </c>
      <c r="H11508" s="126">
        <v>1.3884499433307806E+19</v>
      </c>
    </row>
    <row r="11509" spans="3:8" ht="15" customHeight="1">
      <c r="C11509" s="113" t="b">
        <v>0</v>
      </c>
      <c r="D11509" s="124">
        <v>42083</v>
      </c>
      <c r="E11509" s="115">
        <v>14.332000000000001</v>
      </c>
      <c r="F11509" s="115">
        <v>11427</v>
      </c>
      <c r="G11509" s="126">
        <v>0</v>
      </c>
      <c r="H11509" s="126">
        <v>1.7143310435546278E+18</v>
      </c>
    </row>
    <row r="11510" spans="3:8" ht="15" customHeight="1">
      <c r="C11510" s="113" t="b">
        <v>0</v>
      </c>
      <c r="D11510" s="124">
        <v>42084</v>
      </c>
      <c r="E11510" s="115">
        <v>14.356</v>
      </c>
      <c r="F11510" s="115">
        <v>11428</v>
      </c>
      <c r="G11510" s="126">
        <v>0</v>
      </c>
      <c r="H11510" s="126">
        <v>1.0126428783365898E+19</v>
      </c>
    </row>
    <row r="11511" spans="3:8" ht="15" customHeight="1">
      <c r="C11511" s="113" t="b">
        <v>0</v>
      </c>
      <c r="D11511" s="124">
        <v>42085</v>
      </c>
      <c r="E11511" s="115">
        <v>14.433</v>
      </c>
      <c r="F11511" s="115">
        <v>11429</v>
      </c>
      <c r="G11511" s="126">
        <v>0</v>
      </c>
      <c r="H11511" s="126">
        <v>1.5806684495091773E+19</v>
      </c>
    </row>
    <row r="11512" spans="3:8" ht="15" customHeight="1">
      <c r="C11512" s="113" t="b">
        <v>0</v>
      </c>
      <c r="D11512" s="124">
        <v>42086</v>
      </c>
      <c r="E11512" s="115">
        <v>14.513</v>
      </c>
      <c r="F11512" s="115">
        <v>11430</v>
      </c>
      <c r="G11512" s="126">
        <v>0</v>
      </c>
      <c r="H11512" s="126">
        <v>9.1026613001458299E+18</v>
      </c>
    </row>
    <row r="11513" spans="3:8" ht="15" customHeight="1">
      <c r="C11513" s="113" t="b">
        <v>0</v>
      </c>
      <c r="D11513" s="124">
        <v>42087</v>
      </c>
      <c r="E11513" s="115">
        <v>14.388</v>
      </c>
      <c r="F11513" s="115">
        <v>11431</v>
      </c>
      <c r="G11513" s="126">
        <v>0</v>
      </c>
      <c r="H11513" s="126">
        <v>8.5013201079472064E+17</v>
      </c>
    </row>
    <row r="11514" spans="3:8" ht="15" customHeight="1">
      <c r="C11514" s="113" t="b">
        <v>0</v>
      </c>
      <c r="D11514" s="124">
        <v>42088</v>
      </c>
      <c r="E11514" s="115">
        <v>14.444000000000001</v>
      </c>
      <c r="F11514" s="115">
        <v>11432</v>
      </c>
      <c r="G11514" s="126">
        <v>0</v>
      </c>
      <c r="H11514" s="126">
        <v>1.8046932529568006E+19</v>
      </c>
    </row>
    <row r="11515" spans="3:8" ht="15" customHeight="1">
      <c r="C11515" s="113" t="b">
        <v>0</v>
      </c>
      <c r="D11515" s="124">
        <v>42089</v>
      </c>
      <c r="E11515" s="115">
        <v>14.494999999999999</v>
      </c>
      <c r="F11515" s="115">
        <v>11433</v>
      </c>
      <c r="G11515" s="126">
        <v>0</v>
      </c>
      <c r="H11515" s="126">
        <v>7.2681575797298227E+18</v>
      </c>
    </row>
    <row r="11516" spans="3:8" ht="15" customHeight="1">
      <c r="C11516" s="113" t="b">
        <v>0</v>
      </c>
      <c r="D11516" s="124">
        <v>42090</v>
      </c>
      <c r="E11516" s="115">
        <v>14.442</v>
      </c>
      <c r="F11516" s="115">
        <v>11434</v>
      </c>
      <c r="G11516" s="126">
        <v>0</v>
      </c>
      <c r="H11516" s="126">
        <v>3.0115865326490465E+18</v>
      </c>
    </row>
    <row r="11517" spans="3:8" ht="15" customHeight="1">
      <c r="C11517" s="113" t="b">
        <v>0</v>
      </c>
      <c r="D11517" s="124">
        <v>42091</v>
      </c>
      <c r="E11517" s="115">
        <v>14.34</v>
      </c>
      <c r="F11517" s="115">
        <v>11435</v>
      </c>
      <c r="G11517" s="126">
        <v>0</v>
      </c>
      <c r="H11517" s="126">
        <v>1.202518438236731E+19</v>
      </c>
    </row>
    <row r="11518" spans="3:8" ht="15" customHeight="1">
      <c r="C11518" s="113" t="b">
        <v>0</v>
      </c>
      <c r="D11518" s="124">
        <v>42092</v>
      </c>
      <c r="E11518" s="115">
        <v>14.343</v>
      </c>
      <c r="F11518" s="115">
        <v>11436</v>
      </c>
      <c r="G11518" s="126">
        <v>0</v>
      </c>
      <c r="H11518" s="126">
        <v>2.6806076527638287E+18</v>
      </c>
    </row>
    <row r="11519" spans="3:8" ht="15" customHeight="1">
      <c r="C11519" s="113" t="b">
        <v>0</v>
      </c>
      <c r="D11519" s="124">
        <v>42093</v>
      </c>
      <c r="E11519" s="115">
        <v>14.385</v>
      </c>
      <c r="F11519" s="115">
        <v>11437</v>
      </c>
      <c r="G11519" s="126">
        <v>0</v>
      </c>
      <c r="H11519" s="126">
        <v>5.3265928120386427E+18</v>
      </c>
    </row>
    <row r="11520" spans="3:8" ht="15" customHeight="1">
      <c r="C11520" s="113" t="b">
        <v>0</v>
      </c>
      <c r="D11520" s="124">
        <v>42094</v>
      </c>
      <c r="E11520" s="115">
        <v>14.292</v>
      </c>
      <c r="F11520" s="115">
        <v>11438</v>
      </c>
      <c r="G11520" s="126">
        <v>0</v>
      </c>
      <c r="H11520" s="126">
        <v>1.0794766597898392E+18</v>
      </c>
    </row>
    <row r="11521" spans="3:8" ht="15" customHeight="1">
      <c r="C11521" s="113" t="b">
        <v>0</v>
      </c>
      <c r="D11521" s="124">
        <v>42095</v>
      </c>
      <c r="E11521" s="115">
        <v>14.241</v>
      </c>
      <c r="F11521" s="115">
        <v>11439</v>
      </c>
      <c r="G11521" s="126">
        <v>0</v>
      </c>
      <c r="H11521" s="126">
        <v>6.6125205153031181E+17</v>
      </c>
    </row>
    <row r="11522" spans="3:8" ht="15" customHeight="1">
      <c r="C11522" s="113" t="b">
        <v>0</v>
      </c>
      <c r="D11522" s="124">
        <v>42096</v>
      </c>
      <c r="E11522" s="115">
        <v>14.25</v>
      </c>
      <c r="F11522" s="115">
        <v>11440</v>
      </c>
      <c r="G11522" s="126">
        <v>0</v>
      </c>
      <c r="H11522" s="126">
        <v>1.6435919368576199E+19</v>
      </c>
    </row>
    <row r="11523" spans="3:8" ht="15" customHeight="1">
      <c r="C11523" s="113" t="b">
        <v>0</v>
      </c>
      <c r="D11523" s="124">
        <v>42097</v>
      </c>
      <c r="E11523" s="115">
        <v>14.173999999999999</v>
      </c>
      <c r="F11523" s="115">
        <v>11441</v>
      </c>
      <c r="G11523" s="126">
        <v>0</v>
      </c>
      <c r="H11523" s="126">
        <v>1.4775146292877322E+19</v>
      </c>
    </row>
    <row r="11524" spans="3:8" ht="15" customHeight="1">
      <c r="C11524" s="113" t="b">
        <v>0</v>
      </c>
      <c r="D11524" s="124">
        <v>42098</v>
      </c>
      <c r="E11524" s="115">
        <v>14.089</v>
      </c>
      <c r="F11524" s="115">
        <v>11442</v>
      </c>
      <c r="G11524" s="126">
        <v>0</v>
      </c>
      <c r="H11524" s="126">
        <v>4.7089170110075095E+18</v>
      </c>
    </row>
    <row r="11525" spans="3:8" ht="15" customHeight="1">
      <c r="C11525" s="113" t="b">
        <v>0</v>
      </c>
      <c r="D11525" s="124">
        <v>42099</v>
      </c>
      <c r="E11525" s="115">
        <v>14.122</v>
      </c>
      <c r="F11525" s="115">
        <v>11443</v>
      </c>
      <c r="G11525" s="126">
        <v>0</v>
      </c>
      <c r="H11525" s="126">
        <v>1.2725880775345144E+18</v>
      </c>
    </row>
    <row r="11526" spans="3:8" ht="15" customHeight="1">
      <c r="C11526" s="113" t="b">
        <v>0</v>
      </c>
      <c r="D11526" s="124">
        <v>42100</v>
      </c>
      <c r="E11526" s="115">
        <v>14.042</v>
      </c>
      <c r="F11526" s="115">
        <v>11444</v>
      </c>
      <c r="G11526" s="126">
        <v>0</v>
      </c>
      <c r="H11526" s="126">
        <v>9.1800155330485975E+18</v>
      </c>
    </row>
    <row r="11527" spans="3:8" ht="15" customHeight="1">
      <c r="C11527" s="113" t="b">
        <v>0</v>
      </c>
      <c r="D11527" s="124">
        <v>42101</v>
      </c>
      <c r="E11527" s="115">
        <v>13.989000000000001</v>
      </c>
      <c r="F11527" s="115">
        <v>11445</v>
      </c>
      <c r="G11527" s="126">
        <v>0</v>
      </c>
      <c r="H11527" s="126">
        <v>1.5482395789951744E+19</v>
      </c>
    </row>
    <row r="11528" spans="3:8" ht="15" customHeight="1">
      <c r="C11528" s="113" t="b">
        <v>0</v>
      </c>
      <c r="D11528" s="124">
        <v>42102</v>
      </c>
      <c r="E11528" s="115">
        <v>13.992000000000001</v>
      </c>
      <c r="F11528" s="115">
        <v>11446</v>
      </c>
      <c r="G11528" s="126">
        <v>0</v>
      </c>
      <c r="H11528" s="126">
        <v>1.3359859459455707E+19</v>
      </c>
    </row>
    <row r="11529" spans="3:8" ht="15" customHeight="1">
      <c r="C11529" s="113" t="b">
        <v>0</v>
      </c>
      <c r="D11529" s="124">
        <v>42103</v>
      </c>
      <c r="E11529" s="115">
        <v>14.029</v>
      </c>
      <c r="F11529" s="115">
        <v>11447</v>
      </c>
      <c r="G11529" s="126">
        <v>0</v>
      </c>
      <c r="H11529" s="126">
        <v>5.0878757957917018E+17</v>
      </c>
    </row>
    <row r="11530" spans="3:8" ht="15" customHeight="1">
      <c r="C11530" s="113" t="b">
        <v>0</v>
      </c>
      <c r="D11530" s="124">
        <v>42104</v>
      </c>
      <c r="E11530" s="115">
        <v>14.054</v>
      </c>
      <c r="F11530" s="115">
        <v>11448</v>
      </c>
      <c r="G11530" s="126">
        <v>0</v>
      </c>
      <c r="H11530" s="126">
        <v>5.8311907888244572E+18</v>
      </c>
    </row>
    <row r="11531" spans="3:8" ht="15" customHeight="1">
      <c r="C11531" s="113" t="b">
        <v>0</v>
      </c>
      <c r="D11531" s="124">
        <v>42105</v>
      </c>
      <c r="E11531" s="115">
        <v>14.089</v>
      </c>
      <c r="F11531" s="115">
        <v>11449</v>
      </c>
      <c r="G11531" s="126">
        <v>0</v>
      </c>
      <c r="H11531" s="126">
        <v>1.2491091648218304E+18</v>
      </c>
    </row>
    <row r="11532" spans="3:8" ht="15" customHeight="1">
      <c r="C11532" s="113" t="b">
        <v>0</v>
      </c>
      <c r="D11532" s="124">
        <v>42106</v>
      </c>
      <c r="E11532" s="115">
        <v>14.068</v>
      </c>
      <c r="F11532" s="115">
        <v>11450</v>
      </c>
      <c r="G11532" s="126">
        <v>0</v>
      </c>
      <c r="H11532" s="126">
        <v>1.3604166715390439E+19</v>
      </c>
    </row>
    <row r="11533" spans="3:8" ht="15" customHeight="1">
      <c r="C11533" s="113" t="b">
        <v>0</v>
      </c>
      <c r="D11533" s="124">
        <v>42107</v>
      </c>
      <c r="E11533" s="115">
        <v>14.016999999999999</v>
      </c>
      <c r="F11533" s="115">
        <v>11451</v>
      </c>
      <c r="G11533" s="126">
        <v>0</v>
      </c>
      <c r="H11533" s="126">
        <v>8.7253503441296558E+18</v>
      </c>
    </row>
    <row r="11534" spans="3:8" ht="15" customHeight="1">
      <c r="C11534" s="113" t="b">
        <v>0</v>
      </c>
      <c r="D11534" s="124">
        <v>42108</v>
      </c>
      <c r="E11534" s="115">
        <v>14.035</v>
      </c>
      <c r="F11534" s="115">
        <v>11452</v>
      </c>
      <c r="G11534" s="126">
        <v>0</v>
      </c>
      <c r="H11534" s="126">
        <v>5.5325464766453494E+18</v>
      </c>
    </row>
    <row r="11535" spans="3:8" ht="15" customHeight="1">
      <c r="C11535" s="113" t="b">
        <v>0</v>
      </c>
      <c r="D11535" s="124">
        <v>42109</v>
      </c>
      <c r="E11535" s="115">
        <v>13.986000000000001</v>
      </c>
      <c r="F11535" s="115">
        <v>11453</v>
      </c>
      <c r="G11535" s="126">
        <v>0</v>
      </c>
      <c r="H11535" s="126">
        <v>6.9811442519232399E+18</v>
      </c>
    </row>
    <row r="11536" spans="3:8" ht="15" customHeight="1">
      <c r="C11536" s="113" t="b">
        <v>0</v>
      </c>
      <c r="D11536" s="124">
        <v>42110</v>
      </c>
      <c r="E11536" s="115">
        <v>13.964</v>
      </c>
      <c r="F11536" s="115">
        <v>11454</v>
      </c>
      <c r="G11536" s="126">
        <v>0</v>
      </c>
      <c r="H11536" s="126">
        <v>8.6762309273857966E+18</v>
      </c>
    </row>
    <row r="11537" spans="3:8" ht="15" customHeight="1">
      <c r="C11537" s="113" t="b">
        <v>0</v>
      </c>
      <c r="D11537" s="124">
        <v>42111</v>
      </c>
      <c r="E11537" s="115">
        <v>13.895</v>
      </c>
      <c r="F11537" s="115">
        <v>11455</v>
      </c>
      <c r="G11537" s="126">
        <v>0</v>
      </c>
      <c r="H11537" s="126">
        <v>2.6871381150227354E+18</v>
      </c>
    </row>
    <row r="11538" spans="3:8" ht="15" customHeight="1">
      <c r="C11538" s="113" t="b">
        <v>0</v>
      </c>
      <c r="D11538" s="124">
        <v>42112</v>
      </c>
      <c r="E11538" s="115">
        <v>13.898</v>
      </c>
      <c r="F11538" s="115">
        <v>11456</v>
      </c>
      <c r="G11538" s="126">
        <v>0</v>
      </c>
      <c r="H11538" s="126">
        <v>1.3489992386636165E+19</v>
      </c>
    </row>
    <row r="11539" spans="3:8" ht="15" customHeight="1">
      <c r="C11539" s="113" t="b">
        <v>0</v>
      </c>
      <c r="D11539" s="124">
        <v>42113</v>
      </c>
      <c r="E11539" s="115">
        <v>13.897</v>
      </c>
      <c r="F11539" s="115">
        <v>11457</v>
      </c>
      <c r="G11539" s="126">
        <v>0</v>
      </c>
      <c r="H11539" s="126">
        <v>5.7260604284826378E+18</v>
      </c>
    </row>
    <row r="11540" spans="3:8" ht="15" customHeight="1">
      <c r="C11540" s="113" t="b">
        <v>0</v>
      </c>
      <c r="D11540" s="124">
        <v>42114</v>
      </c>
      <c r="E11540" s="115">
        <v>13.881</v>
      </c>
      <c r="F11540" s="115">
        <v>11458</v>
      </c>
      <c r="G11540" s="126">
        <v>0</v>
      </c>
      <c r="H11540" s="126">
        <v>1.7639061877177623E+18</v>
      </c>
    </row>
    <row r="11541" spans="3:8" ht="15" customHeight="1">
      <c r="C11541" s="113" t="b">
        <v>0</v>
      </c>
      <c r="D11541" s="124">
        <v>42115</v>
      </c>
      <c r="E11541" s="115">
        <v>13.992000000000001</v>
      </c>
      <c r="F11541" s="115">
        <v>11459</v>
      </c>
      <c r="G11541" s="126">
        <v>0</v>
      </c>
      <c r="H11541" s="126">
        <v>2.2276051106161454E+18</v>
      </c>
    </row>
    <row r="11542" spans="3:8" ht="15" customHeight="1">
      <c r="C11542" s="113" t="b">
        <v>0</v>
      </c>
      <c r="D11542" s="124">
        <v>42116</v>
      </c>
      <c r="E11542" s="115">
        <v>13.951000000000001</v>
      </c>
      <c r="F11542" s="115">
        <v>11460</v>
      </c>
      <c r="G11542" s="126">
        <v>0</v>
      </c>
      <c r="H11542" s="126">
        <v>1.1015968680551053E+19</v>
      </c>
    </row>
    <row r="11543" spans="3:8" ht="15" customHeight="1">
      <c r="C11543" s="113" t="b">
        <v>0</v>
      </c>
      <c r="D11543" s="124">
        <v>42117</v>
      </c>
      <c r="E11543" s="115">
        <v>13.827</v>
      </c>
      <c r="F11543" s="115">
        <v>11461</v>
      </c>
      <c r="G11543" s="126">
        <v>0</v>
      </c>
      <c r="H11543" s="126">
        <v>1.555348730296011E+18</v>
      </c>
    </row>
    <row r="11544" spans="3:8" ht="15" customHeight="1">
      <c r="C11544" s="113" t="b">
        <v>0</v>
      </c>
      <c r="D11544" s="124">
        <v>42118</v>
      </c>
      <c r="E11544" s="115">
        <v>13.628</v>
      </c>
      <c r="F11544" s="115">
        <v>11462</v>
      </c>
      <c r="G11544" s="126">
        <v>0</v>
      </c>
      <c r="H11544" s="126">
        <v>1.2132352787814187E+19</v>
      </c>
    </row>
    <row r="11545" spans="3:8" ht="15" customHeight="1">
      <c r="C11545" s="113" t="b">
        <v>0</v>
      </c>
      <c r="D11545" s="124">
        <v>42119</v>
      </c>
      <c r="E11545" s="115">
        <v>13.581</v>
      </c>
      <c r="F11545" s="115">
        <v>11463</v>
      </c>
      <c r="G11545" s="126">
        <v>0</v>
      </c>
      <c r="H11545" s="126">
        <v>8.4355547165826478E+18</v>
      </c>
    </row>
    <row r="11546" spans="3:8" ht="15" customHeight="1">
      <c r="C11546" s="113" t="b">
        <v>0</v>
      </c>
      <c r="D11546" s="124">
        <v>42120</v>
      </c>
      <c r="E11546" s="115">
        <v>13.535</v>
      </c>
      <c r="F11546" s="115">
        <v>11464</v>
      </c>
      <c r="G11546" s="126">
        <v>0</v>
      </c>
      <c r="H11546" s="126">
        <v>9.4761249055011942E+18</v>
      </c>
    </row>
    <row r="11547" spans="3:8" ht="15" customHeight="1">
      <c r="C11547" s="113" t="b">
        <v>0</v>
      </c>
      <c r="D11547" s="124">
        <v>42121</v>
      </c>
      <c r="E11547" s="115">
        <v>13.465999999999999</v>
      </c>
      <c r="F11547" s="115">
        <v>11465</v>
      </c>
      <c r="G11547" s="126">
        <v>0</v>
      </c>
      <c r="H11547" s="126">
        <v>8.4916418173273446E+18</v>
      </c>
    </row>
    <row r="11548" spans="3:8" ht="15" customHeight="1">
      <c r="C11548" s="113" t="b">
        <v>0</v>
      </c>
      <c r="D11548" s="124">
        <v>42122</v>
      </c>
      <c r="E11548" s="115">
        <v>13.404999999999999</v>
      </c>
      <c r="F11548" s="115">
        <v>11466</v>
      </c>
      <c r="G11548" s="126">
        <v>0</v>
      </c>
      <c r="H11548" s="126">
        <v>1.7090408170813716E+19</v>
      </c>
    </row>
    <row r="11549" spans="3:8" ht="15" customHeight="1">
      <c r="C11549" s="113" t="b">
        <v>0</v>
      </c>
      <c r="D11549" s="124">
        <v>42123</v>
      </c>
      <c r="E11549" s="115">
        <v>13.362</v>
      </c>
      <c r="F11549" s="115">
        <v>11467</v>
      </c>
      <c r="G11549" s="126">
        <v>0</v>
      </c>
      <c r="H11549" s="126">
        <v>5.7711865832167588E+18</v>
      </c>
    </row>
    <row r="11550" spans="3:8" ht="15" customHeight="1">
      <c r="C11550" s="113" t="b">
        <v>0</v>
      </c>
      <c r="D11550" s="124">
        <v>42124</v>
      </c>
      <c r="E11550" s="115">
        <v>13.336</v>
      </c>
      <c r="F11550" s="115">
        <v>11468</v>
      </c>
      <c r="G11550" s="126">
        <v>0</v>
      </c>
      <c r="H11550" s="126">
        <v>5.7743061443176192E+18</v>
      </c>
    </row>
    <row r="11551" spans="3:8" ht="15" customHeight="1">
      <c r="C11551" s="113" t="b">
        <v>0</v>
      </c>
      <c r="D11551" s="124">
        <v>42125</v>
      </c>
      <c r="E11551" s="115">
        <v>13.141999999999999</v>
      </c>
      <c r="F11551" s="115">
        <v>11469</v>
      </c>
      <c r="G11551" s="126">
        <v>0</v>
      </c>
      <c r="H11551" s="126">
        <v>8.7407629385549097E+18</v>
      </c>
    </row>
    <row r="11552" spans="3:8" ht="15" customHeight="1">
      <c r="C11552" s="113" t="b">
        <v>0</v>
      </c>
      <c r="D11552" s="124">
        <v>42126</v>
      </c>
      <c r="E11552" s="115">
        <v>13.112</v>
      </c>
      <c r="F11552" s="115">
        <v>11470</v>
      </c>
      <c r="G11552" s="126">
        <v>0</v>
      </c>
      <c r="H11552" s="126">
        <v>6.0017544420791462E+17</v>
      </c>
    </row>
    <row r="11553" spans="3:8" ht="15" customHeight="1">
      <c r="C11553" s="113" t="b">
        <v>0</v>
      </c>
      <c r="D11553" s="124">
        <v>42127</v>
      </c>
      <c r="E11553" s="115">
        <v>13.098000000000001</v>
      </c>
      <c r="F11553" s="115">
        <v>11471</v>
      </c>
      <c r="G11553" s="126">
        <v>0</v>
      </c>
      <c r="H11553" s="126">
        <v>1.7272683799378696E+19</v>
      </c>
    </row>
    <row r="11554" spans="3:8" ht="15" customHeight="1">
      <c r="C11554" s="113" t="b">
        <v>0</v>
      </c>
      <c r="D11554" s="124">
        <v>42128</v>
      </c>
      <c r="E11554" s="115">
        <v>13.134</v>
      </c>
      <c r="F11554" s="115">
        <v>11472</v>
      </c>
      <c r="G11554" s="126">
        <v>0</v>
      </c>
      <c r="H11554" s="126">
        <v>8.9468760117089321E+18</v>
      </c>
    </row>
    <row r="11555" spans="3:8" ht="15" customHeight="1">
      <c r="C11555" s="113" t="b">
        <v>0</v>
      </c>
      <c r="D11555" s="124">
        <v>42129</v>
      </c>
      <c r="E11555" s="115">
        <v>13.077999999999999</v>
      </c>
      <c r="F11555" s="115">
        <v>11473</v>
      </c>
      <c r="G11555" s="126">
        <v>0</v>
      </c>
      <c r="H11555" s="126">
        <v>1.7982223750746794E+19</v>
      </c>
    </row>
    <row r="11556" spans="3:8" ht="15" customHeight="1">
      <c r="C11556" s="113" t="b">
        <v>0</v>
      </c>
      <c r="D11556" s="124">
        <v>42130</v>
      </c>
      <c r="E11556" s="115">
        <v>12.994999999999999</v>
      </c>
      <c r="F11556" s="115">
        <v>11474</v>
      </c>
      <c r="G11556" s="126">
        <v>0</v>
      </c>
      <c r="H11556" s="126">
        <v>1.3968014729437897E+19</v>
      </c>
    </row>
    <row r="11557" spans="3:8" ht="15" customHeight="1">
      <c r="C11557" s="113" t="b">
        <v>0</v>
      </c>
      <c r="D11557" s="124">
        <v>42131</v>
      </c>
      <c r="E11557" s="115">
        <v>12.882</v>
      </c>
      <c r="F11557" s="115">
        <v>11475</v>
      </c>
      <c r="G11557" s="126">
        <v>0</v>
      </c>
      <c r="H11557" s="126">
        <v>6.9229601782663035E+18</v>
      </c>
    </row>
    <row r="11558" spans="3:8" ht="15" customHeight="1">
      <c r="C11558" s="113" t="b">
        <v>0</v>
      </c>
      <c r="D11558" s="124">
        <v>42132</v>
      </c>
      <c r="E11558" s="115">
        <v>12.811999999999999</v>
      </c>
      <c r="F11558" s="115">
        <v>11476</v>
      </c>
      <c r="G11558" s="126">
        <v>0</v>
      </c>
      <c r="H11558" s="126">
        <v>8.1195598956677939E+18</v>
      </c>
    </row>
    <row r="11559" spans="3:8" ht="15" customHeight="1">
      <c r="C11559" s="113" t="b">
        <v>0</v>
      </c>
      <c r="D11559" s="124">
        <v>42133</v>
      </c>
      <c r="E11559" s="115">
        <v>12.811999999999999</v>
      </c>
      <c r="F11559" s="115">
        <v>11477</v>
      </c>
      <c r="G11559" s="126">
        <v>0</v>
      </c>
      <c r="H11559" s="126">
        <v>5.4753794314814065E+18</v>
      </c>
    </row>
    <row r="11560" spans="3:8" ht="15" customHeight="1">
      <c r="C11560" s="113" t="b">
        <v>0</v>
      </c>
      <c r="D11560" s="124">
        <v>42134</v>
      </c>
      <c r="E11560" s="115">
        <v>12.757999999999999</v>
      </c>
      <c r="F11560" s="115">
        <v>11478</v>
      </c>
      <c r="G11560" s="126">
        <v>0</v>
      </c>
      <c r="H11560" s="126">
        <v>1.3613991291660485E+19</v>
      </c>
    </row>
    <row r="11561" spans="3:8" ht="15" customHeight="1">
      <c r="C11561" s="113" t="b">
        <v>0</v>
      </c>
      <c r="D11561" s="124">
        <v>42135</v>
      </c>
      <c r="E11561" s="115">
        <v>12.757999999999999</v>
      </c>
      <c r="F11561" s="115">
        <v>11479</v>
      </c>
      <c r="G11561" s="126">
        <v>0</v>
      </c>
      <c r="H11561" s="126">
        <v>9.3891560299658906E+17</v>
      </c>
    </row>
    <row r="11562" spans="3:8" ht="15" customHeight="1">
      <c r="C11562" s="113" t="b">
        <v>0</v>
      </c>
      <c r="D11562" s="124">
        <v>42136</v>
      </c>
      <c r="E11562" s="115">
        <v>12.699</v>
      </c>
      <c r="F11562" s="115">
        <v>11480</v>
      </c>
      <c r="G11562" s="126">
        <v>0</v>
      </c>
      <c r="H11562" s="126">
        <v>7.1096533303880428E+18</v>
      </c>
    </row>
    <row r="11563" spans="3:8" ht="15" customHeight="1">
      <c r="C11563" s="113" t="b">
        <v>0</v>
      </c>
      <c r="D11563" s="124">
        <v>42137</v>
      </c>
      <c r="E11563" s="115">
        <v>12.750999999999999</v>
      </c>
      <c r="F11563" s="115">
        <v>11481</v>
      </c>
      <c r="G11563" s="126">
        <v>0</v>
      </c>
      <c r="H11563" s="126">
        <v>1.6671342652454302E+19</v>
      </c>
    </row>
    <row r="11564" spans="3:8" ht="15" customHeight="1">
      <c r="C11564" s="113" t="b">
        <v>0</v>
      </c>
      <c r="D11564" s="124">
        <v>42138</v>
      </c>
      <c r="E11564" s="115">
        <v>12.571999999999999</v>
      </c>
      <c r="F11564" s="115">
        <v>11482</v>
      </c>
      <c r="G11564" s="126">
        <v>0</v>
      </c>
      <c r="H11564" s="126">
        <v>1.2499594477914456E+19</v>
      </c>
    </row>
    <row r="11565" spans="3:8" ht="15" customHeight="1">
      <c r="C11565" s="113" t="b">
        <v>0</v>
      </c>
      <c r="D11565" s="124">
        <v>42139</v>
      </c>
      <c r="E11565" s="115">
        <v>12.54</v>
      </c>
      <c r="F11565" s="115">
        <v>11483</v>
      </c>
      <c r="G11565" s="126">
        <v>0</v>
      </c>
      <c r="H11565" s="126">
        <v>8.3724589003912438E+18</v>
      </c>
    </row>
    <row r="11566" spans="3:8" ht="15" customHeight="1">
      <c r="C11566" s="113" t="b">
        <v>0</v>
      </c>
      <c r="D11566" s="124">
        <v>42140</v>
      </c>
      <c r="E11566" s="115">
        <v>12.512</v>
      </c>
      <c r="F11566" s="115">
        <v>11484</v>
      </c>
      <c r="G11566" s="126">
        <v>0</v>
      </c>
      <c r="H11566" s="126">
        <v>1.6996442949168947E+19</v>
      </c>
    </row>
    <row r="11567" spans="3:8" ht="15" customHeight="1">
      <c r="C11567" s="113" t="b">
        <v>0</v>
      </c>
      <c r="D11567" s="124">
        <v>42141</v>
      </c>
      <c r="E11567" s="115">
        <v>12.451000000000001</v>
      </c>
      <c r="F11567" s="115">
        <v>11485</v>
      </c>
      <c r="G11567" s="126">
        <v>0</v>
      </c>
      <c r="H11567" s="126">
        <v>1.7270540554020813E+19</v>
      </c>
    </row>
    <row r="11568" spans="3:8" ht="15" customHeight="1">
      <c r="C11568" s="113" t="b">
        <v>0</v>
      </c>
      <c r="D11568" s="124">
        <v>42142</v>
      </c>
      <c r="E11568" s="115">
        <v>12.409000000000001</v>
      </c>
      <c r="F11568" s="115">
        <v>11486</v>
      </c>
      <c r="G11568" s="126">
        <v>0</v>
      </c>
      <c r="H11568" s="126">
        <v>6.7486186482516081E+18</v>
      </c>
    </row>
    <row r="11569" spans="3:8" ht="15" customHeight="1">
      <c r="C11569" s="113" t="b">
        <v>0</v>
      </c>
      <c r="D11569" s="124">
        <v>42143</v>
      </c>
      <c r="E11569" s="115">
        <v>12.347</v>
      </c>
      <c r="F11569" s="115">
        <v>11487</v>
      </c>
      <c r="G11569" s="126">
        <v>0</v>
      </c>
      <c r="H11569" s="126">
        <v>1.2911702910164759E+19</v>
      </c>
    </row>
    <row r="11570" spans="3:8" ht="15" customHeight="1">
      <c r="C11570" s="113" t="b">
        <v>0</v>
      </c>
      <c r="D11570" s="124">
        <v>42144</v>
      </c>
      <c r="E11570" s="115">
        <v>12.297000000000001</v>
      </c>
      <c r="F11570" s="115">
        <v>11488</v>
      </c>
      <c r="G11570" s="126">
        <v>0</v>
      </c>
      <c r="H11570" s="126">
        <v>1.4565038849803259E+18</v>
      </c>
    </row>
    <row r="11571" spans="3:8" ht="15" customHeight="1">
      <c r="C11571" s="113" t="b">
        <v>0</v>
      </c>
      <c r="D11571" s="124">
        <v>42145</v>
      </c>
      <c r="E11571" s="115">
        <v>12.266</v>
      </c>
      <c r="F11571" s="115">
        <v>11489</v>
      </c>
      <c r="G11571" s="126">
        <v>0</v>
      </c>
      <c r="H11571" s="126">
        <v>4.1669346355791345E+18</v>
      </c>
    </row>
    <row r="11572" spans="3:8" ht="15" customHeight="1">
      <c r="C11572" s="113" t="b">
        <v>0</v>
      </c>
      <c r="D11572" s="124">
        <v>42146</v>
      </c>
      <c r="E11572" s="115">
        <v>12.214</v>
      </c>
      <c r="F11572" s="115">
        <v>11490</v>
      </c>
      <c r="G11572" s="126">
        <v>0</v>
      </c>
      <c r="H11572" s="126">
        <v>9.9042544055911363E+18</v>
      </c>
    </row>
    <row r="11573" spans="3:8" ht="15" customHeight="1">
      <c r="C11573" s="113" t="b">
        <v>0</v>
      </c>
      <c r="D11573" s="124">
        <v>42147</v>
      </c>
      <c r="E11573" s="115">
        <v>12.102</v>
      </c>
      <c r="F11573" s="115">
        <v>11491</v>
      </c>
      <c r="G11573" s="126">
        <v>0</v>
      </c>
      <c r="H11573" s="126">
        <v>4.9323144160426691E+18</v>
      </c>
    </row>
    <row r="11574" spans="3:8" ht="15" customHeight="1">
      <c r="C11574" s="113" t="b">
        <v>0</v>
      </c>
      <c r="D11574" s="124">
        <v>42148</v>
      </c>
      <c r="E11574" s="115">
        <v>11.98</v>
      </c>
      <c r="F11574" s="115">
        <v>11492</v>
      </c>
      <c r="G11574" s="126">
        <v>0</v>
      </c>
      <c r="H11574" s="126">
        <v>7.9573415932585236E+18</v>
      </c>
    </row>
    <row r="11575" spans="3:8" ht="15" customHeight="1">
      <c r="C11575" s="113" t="b">
        <v>0</v>
      </c>
      <c r="D11575" s="124">
        <v>42149</v>
      </c>
      <c r="E11575" s="115">
        <v>11.922000000000001</v>
      </c>
      <c r="F11575" s="115">
        <v>11493</v>
      </c>
      <c r="G11575" s="126">
        <v>0</v>
      </c>
      <c r="H11575" s="126">
        <v>1.5390223814389934E+19</v>
      </c>
    </row>
    <row r="11576" spans="3:8" ht="15" customHeight="1">
      <c r="C11576" s="113" t="b">
        <v>0</v>
      </c>
      <c r="D11576" s="124">
        <v>42150</v>
      </c>
      <c r="E11576" s="115">
        <v>11.895</v>
      </c>
      <c r="F11576" s="115">
        <v>11494</v>
      </c>
      <c r="G11576" s="126">
        <v>0</v>
      </c>
      <c r="H11576" s="126">
        <v>5.1058337173555016E+18</v>
      </c>
    </row>
    <row r="11577" spans="3:8" ht="15" customHeight="1">
      <c r="C11577" s="113" t="b">
        <v>0</v>
      </c>
      <c r="D11577" s="124">
        <v>42151</v>
      </c>
      <c r="E11577" s="115">
        <v>11.875</v>
      </c>
      <c r="F11577" s="115">
        <v>11495</v>
      </c>
      <c r="G11577" s="126">
        <v>0</v>
      </c>
      <c r="H11577" s="126">
        <v>1.3547048950584496E+19</v>
      </c>
    </row>
    <row r="11578" spans="3:8" ht="15" customHeight="1">
      <c r="C11578" s="113" t="b">
        <v>0</v>
      </c>
      <c r="D11578" s="124">
        <v>42152</v>
      </c>
      <c r="E11578" s="115">
        <v>11.840999999999999</v>
      </c>
      <c r="F11578" s="115">
        <v>11496</v>
      </c>
      <c r="G11578" s="126">
        <v>0</v>
      </c>
      <c r="H11578" s="126">
        <v>9.8069061788997591E+18</v>
      </c>
    </row>
    <row r="11579" spans="3:8" ht="15" customHeight="1">
      <c r="C11579" s="113" t="b">
        <v>0</v>
      </c>
      <c r="D11579" s="124">
        <v>42153</v>
      </c>
      <c r="E11579" s="115">
        <v>11.792</v>
      </c>
      <c r="F11579" s="115">
        <v>11497</v>
      </c>
      <c r="G11579" s="126">
        <v>0</v>
      </c>
      <c r="H11579" s="126">
        <v>1.0804627525931178E+19</v>
      </c>
    </row>
    <row r="11580" spans="3:8" ht="15" customHeight="1">
      <c r="C11580" s="113" t="b">
        <v>0</v>
      </c>
      <c r="D11580" s="124">
        <v>42154</v>
      </c>
      <c r="E11580" s="115">
        <v>11.744</v>
      </c>
      <c r="F11580" s="115">
        <v>11498</v>
      </c>
      <c r="G11580" s="126">
        <v>0</v>
      </c>
      <c r="H11580" s="126">
        <v>2.2749058449261829E+18</v>
      </c>
    </row>
    <row r="11581" spans="3:8" ht="15" customHeight="1">
      <c r="C11581" s="113" t="b">
        <v>0</v>
      </c>
      <c r="D11581" s="124">
        <v>42155</v>
      </c>
      <c r="E11581" s="115">
        <v>11.721</v>
      </c>
      <c r="F11581" s="115">
        <v>11499</v>
      </c>
      <c r="G11581" s="126">
        <v>0</v>
      </c>
      <c r="H11581" s="126">
        <v>1.1485662702282285E+19</v>
      </c>
    </row>
    <row r="11582" spans="3:8" ht="15" customHeight="1">
      <c r="C11582" s="113" t="b">
        <v>0</v>
      </c>
      <c r="D11582" s="124">
        <v>42156</v>
      </c>
      <c r="E11582" s="115">
        <v>11.568</v>
      </c>
      <c r="F11582" s="115">
        <v>11500</v>
      </c>
      <c r="G11582" s="126">
        <v>0</v>
      </c>
      <c r="H11582" s="126">
        <v>6.3891116181231903E+18</v>
      </c>
    </row>
    <row r="11583" spans="3:8" ht="15" customHeight="1">
      <c r="C11583" s="113" t="b">
        <v>0</v>
      </c>
      <c r="D11583" s="124">
        <v>42157</v>
      </c>
      <c r="E11583" s="115">
        <v>11.542999999999999</v>
      </c>
      <c r="F11583" s="115">
        <v>11501</v>
      </c>
      <c r="G11583" s="126">
        <v>0</v>
      </c>
      <c r="H11583" s="126">
        <v>4.7899371408614277E+18</v>
      </c>
    </row>
    <row r="11584" spans="3:8" ht="15" customHeight="1">
      <c r="C11584" s="113" t="b">
        <v>0</v>
      </c>
      <c r="D11584" s="124">
        <v>42158</v>
      </c>
      <c r="E11584" s="115">
        <v>11.522</v>
      </c>
      <c r="F11584" s="115">
        <v>11502</v>
      </c>
      <c r="G11584" s="126">
        <v>0</v>
      </c>
      <c r="H11584" s="126">
        <v>6.64341337023245E+18</v>
      </c>
    </row>
    <row r="11585" spans="3:8" ht="15" customHeight="1">
      <c r="C11585" s="113" t="b">
        <v>0</v>
      </c>
      <c r="D11585" s="124">
        <v>42159</v>
      </c>
      <c r="E11585" s="115">
        <v>11.396000000000001</v>
      </c>
      <c r="F11585" s="115">
        <v>11503</v>
      </c>
      <c r="G11585" s="126">
        <v>0</v>
      </c>
      <c r="H11585" s="126">
        <v>1.6732211744330422E+18</v>
      </c>
    </row>
    <row r="11586" spans="3:8" ht="15" customHeight="1">
      <c r="C11586" s="113" t="b">
        <v>0</v>
      </c>
      <c r="D11586" s="124">
        <v>42160</v>
      </c>
      <c r="E11586" s="115">
        <v>11.362</v>
      </c>
      <c r="F11586" s="115">
        <v>11504</v>
      </c>
      <c r="G11586" s="126">
        <v>0</v>
      </c>
      <c r="H11586" s="126">
        <v>9.148103564294614E+18</v>
      </c>
    </row>
    <row r="11587" spans="3:8" ht="15" customHeight="1">
      <c r="C11587" s="113" t="b">
        <v>0</v>
      </c>
      <c r="D11587" s="124">
        <v>42161</v>
      </c>
      <c r="E11587" s="115">
        <v>11.323</v>
      </c>
      <c r="F11587" s="115">
        <v>11505</v>
      </c>
      <c r="G11587" s="126">
        <v>0</v>
      </c>
      <c r="H11587" s="126">
        <v>7.0892253656995727E+18</v>
      </c>
    </row>
    <row r="11588" spans="3:8" ht="15" customHeight="1">
      <c r="C11588" s="113" t="b">
        <v>0</v>
      </c>
      <c r="D11588" s="124">
        <v>42162</v>
      </c>
      <c r="E11588" s="115">
        <v>11.303000000000001</v>
      </c>
      <c r="F11588" s="115">
        <v>11506</v>
      </c>
      <c r="G11588" s="126">
        <v>0</v>
      </c>
      <c r="H11588" s="126">
        <v>8.489913548595552E+17</v>
      </c>
    </row>
    <row r="11589" spans="3:8" ht="15" customHeight="1">
      <c r="C11589" s="113" t="b">
        <v>0</v>
      </c>
      <c r="D11589" s="124">
        <v>42163</v>
      </c>
      <c r="E11589" s="115">
        <v>11.313000000000001</v>
      </c>
      <c r="F11589" s="115">
        <v>11507</v>
      </c>
      <c r="G11589" s="126">
        <v>0</v>
      </c>
      <c r="H11589" s="126">
        <v>1.0972399743245343E+19</v>
      </c>
    </row>
    <row r="11590" spans="3:8" ht="15" customHeight="1">
      <c r="C11590" s="113" t="b">
        <v>0</v>
      </c>
      <c r="D11590" s="124">
        <v>42164</v>
      </c>
      <c r="E11590" s="115">
        <v>11.249000000000001</v>
      </c>
      <c r="F11590" s="115">
        <v>11508</v>
      </c>
      <c r="G11590" s="126">
        <v>0</v>
      </c>
      <c r="H11590" s="126">
        <v>1.4076254892311048E+19</v>
      </c>
    </row>
    <row r="11591" spans="3:8" ht="15" customHeight="1">
      <c r="C11591" s="113" t="b">
        <v>0</v>
      </c>
      <c r="D11591" s="124">
        <v>42165</v>
      </c>
      <c r="E11591" s="115">
        <v>11.157999999999999</v>
      </c>
      <c r="F11591" s="115">
        <v>11509</v>
      </c>
      <c r="G11591" s="126">
        <v>0</v>
      </c>
      <c r="H11591" s="126">
        <v>1.7174397476152744E+19</v>
      </c>
    </row>
    <row r="11592" spans="3:8" ht="15" customHeight="1">
      <c r="C11592" s="113" t="b">
        <v>0</v>
      </c>
      <c r="D11592" s="124">
        <v>42166</v>
      </c>
      <c r="E11592" s="115">
        <v>11.222</v>
      </c>
      <c r="F11592" s="115">
        <v>11510</v>
      </c>
      <c r="G11592" s="126">
        <v>0</v>
      </c>
      <c r="H11592" s="126">
        <v>2768135425140216</v>
      </c>
    </row>
    <row r="11593" spans="3:8" ht="15" customHeight="1">
      <c r="C11593" s="113" t="b">
        <v>0</v>
      </c>
      <c r="D11593" s="124">
        <v>42167</v>
      </c>
      <c r="E11593" s="115">
        <v>11.148</v>
      </c>
      <c r="F11593" s="115">
        <v>11511</v>
      </c>
      <c r="G11593" s="126">
        <v>0</v>
      </c>
      <c r="H11593" s="126">
        <v>9.2922325061578179E+18</v>
      </c>
    </row>
    <row r="11594" spans="3:8" ht="15" customHeight="1">
      <c r="C11594" s="113" t="b">
        <v>0</v>
      </c>
      <c r="D11594" s="124">
        <v>42168</v>
      </c>
      <c r="E11594" s="115">
        <v>11.087</v>
      </c>
      <c r="F11594" s="115">
        <v>11512</v>
      </c>
      <c r="G11594" s="126">
        <v>0</v>
      </c>
      <c r="H11594" s="126">
        <v>6.3322037979140874E+18</v>
      </c>
    </row>
    <row r="11595" spans="3:8" ht="15" customHeight="1">
      <c r="C11595" s="113" t="b">
        <v>0</v>
      </c>
      <c r="D11595" s="124">
        <v>42169</v>
      </c>
      <c r="E11595" s="115">
        <v>10.997</v>
      </c>
      <c r="F11595" s="115">
        <v>11513</v>
      </c>
      <c r="G11595" s="126">
        <v>0</v>
      </c>
      <c r="H11595" s="126">
        <v>3.6629363865389855E+18</v>
      </c>
    </row>
    <row r="11596" spans="3:8" ht="15" customHeight="1">
      <c r="C11596" s="113" t="b">
        <v>0</v>
      </c>
      <c r="D11596" s="124">
        <v>42170</v>
      </c>
      <c r="E11596" s="115">
        <v>10.962999999999999</v>
      </c>
      <c r="F11596" s="115">
        <v>11514</v>
      </c>
      <c r="G11596" s="126">
        <v>0</v>
      </c>
      <c r="H11596" s="126">
        <v>6.3897641366587597E+18</v>
      </c>
    </row>
    <row r="11597" spans="3:8" ht="15" customHeight="1">
      <c r="C11597" s="113" t="b">
        <v>0</v>
      </c>
      <c r="D11597" s="124">
        <v>42171</v>
      </c>
      <c r="E11597" s="115">
        <v>10.815</v>
      </c>
      <c r="F11597" s="115">
        <v>11515</v>
      </c>
      <c r="G11597" s="126">
        <v>0</v>
      </c>
      <c r="H11597" s="126">
        <v>4.7483791302487736E+18</v>
      </c>
    </row>
    <row r="11598" spans="3:8" ht="15" customHeight="1">
      <c r="C11598" s="113" t="b">
        <v>0</v>
      </c>
      <c r="D11598" s="124">
        <v>42172</v>
      </c>
      <c r="E11598" s="115">
        <v>10.747999999999999</v>
      </c>
      <c r="F11598" s="115">
        <v>11516</v>
      </c>
      <c r="G11598" s="126">
        <v>0</v>
      </c>
      <c r="H11598" s="126">
        <v>7.8793685229770506E+18</v>
      </c>
    </row>
    <row r="11599" spans="3:8" ht="15" customHeight="1">
      <c r="C11599" s="113" t="b">
        <v>0</v>
      </c>
      <c r="D11599" s="124">
        <v>42173</v>
      </c>
      <c r="E11599" s="115">
        <v>10.766999999999999</v>
      </c>
      <c r="F11599" s="115">
        <v>11517</v>
      </c>
      <c r="G11599" s="126">
        <v>0</v>
      </c>
      <c r="H11599" s="126">
        <v>1.540100790436512E+18</v>
      </c>
    </row>
    <row r="11600" spans="3:8" ht="15" customHeight="1">
      <c r="C11600" s="113" t="b">
        <v>0</v>
      </c>
      <c r="D11600" s="124">
        <v>42174</v>
      </c>
      <c r="E11600" s="115">
        <v>10.738</v>
      </c>
      <c r="F11600" s="115">
        <v>11518</v>
      </c>
      <c r="G11600" s="126">
        <v>0</v>
      </c>
      <c r="H11600" s="126">
        <v>1.4673936897894044E+19</v>
      </c>
    </row>
    <row r="11601" spans="3:8" ht="15" customHeight="1">
      <c r="C11601" s="113" t="b">
        <v>0</v>
      </c>
      <c r="D11601" s="124">
        <v>42175</v>
      </c>
      <c r="E11601" s="115">
        <v>10.68</v>
      </c>
      <c r="F11601" s="115">
        <v>11519</v>
      </c>
      <c r="G11601" s="126">
        <v>0</v>
      </c>
      <c r="H11601" s="126">
        <v>1.4969837250664677E+19</v>
      </c>
    </row>
    <row r="11602" spans="3:8" ht="15" customHeight="1">
      <c r="C11602" s="113" t="b">
        <v>0</v>
      </c>
      <c r="D11602" s="124">
        <v>42176</v>
      </c>
      <c r="E11602" s="115">
        <v>10.585000000000001</v>
      </c>
      <c r="F11602" s="115">
        <v>11520</v>
      </c>
      <c r="G11602" s="126">
        <v>0</v>
      </c>
      <c r="H11602" s="126">
        <v>1.5194235118265604E+19</v>
      </c>
    </row>
    <row r="11603" spans="3:8" ht="15" customHeight="1">
      <c r="C11603" s="113" t="b">
        <v>0</v>
      </c>
      <c r="D11603" s="124">
        <v>42177</v>
      </c>
      <c r="E11603" s="115">
        <v>10.547000000000001</v>
      </c>
      <c r="F11603" s="115">
        <v>11521</v>
      </c>
      <c r="G11603" s="126">
        <v>0</v>
      </c>
      <c r="H11603" s="126">
        <v>1.6374115813609929E+19</v>
      </c>
    </row>
    <row r="11604" spans="3:8" ht="15" customHeight="1">
      <c r="C11604" s="113" t="b">
        <v>0</v>
      </c>
      <c r="D11604" s="124">
        <v>42178</v>
      </c>
      <c r="E11604" s="115">
        <v>10.521000000000001</v>
      </c>
      <c r="F11604" s="115">
        <v>11522</v>
      </c>
      <c r="G11604" s="126">
        <v>0</v>
      </c>
      <c r="H11604" s="126">
        <v>1.0120185169437438E+19</v>
      </c>
    </row>
    <row r="11605" spans="3:8" ht="15" customHeight="1">
      <c r="C11605" s="113" t="b">
        <v>0</v>
      </c>
      <c r="D11605" s="124">
        <v>42179</v>
      </c>
      <c r="E11605" s="115">
        <v>10.39</v>
      </c>
      <c r="F11605" s="115">
        <v>11523</v>
      </c>
      <c r="G11605" s="126">
        <v>0</v>
      </c>
      <c r="H11605" s="126">
        <v>1.3463611528728119E+19</v>
      </c>
    </row>
    <row r="11606" spans="3:8" ht="15" customHeight="1">
      <c r="C11606" s="113" t="b">
        <v>0</v>
      </c>
      <c r="D11606" s="124">
        <v>42180</v>
      </c>
      <c r="E11606" s="115">
        <v>10.462999999999999</v>
      </c>
      <c r="F11606" s="115">
        <v>11524</v>
      </c>
      <c r="G11606" s="126">
        <v>0</v>
      </c>
      <c r="H11606" s="126">
        <v>7.9717325666542131E+18</v>
      </c>
    </row>
    <row r="11607" spans="3:8" ht="15" customHeight="1">
      <c r="C11607" s="113" t="b">
        <v>0</v>
      </c>
      <c r="D11607" s="124">
        <v>42181</v>
      </c>
      <c r="E11607" s="115">
        <v>10.381</v>
      </c>
      <c r="F11607" s="115">
        <v>11525</v>
      </c>
      <c r="G11607" s="126">
        <v>0</v>
      </c>
      <c r="H11607" s="126">
        <v>1.1792435242733529E+19</v>
      </c>
    </row>
    <row r="11608" spans="3:8" ht="15" customHeight="1">
      <c r="C11608" s="113" t="b">
        <v>0</v>
      </c>
      <c r="D11608" s="124">
        <v>42182</v>
      </c>
      <c r="E11608" s="115">
        <v>10.250999999999999</v>
      </c>
      <c r="F11608" s="115">
        <v>11526</v>
      </c>
      <c r="G11608" s="126">
        <v>0</v>
      </c>
      <c r="H11608" s="126">
        <v>4.8139782530980946E+18</v>
      </c>
    </row>
    <row r="11609" spans="3:8" ht="15" customHeight="1">
      <c r="C11609" s="113" t="b">
        <v>0</v>
      </c>
      <c r="D11609" s="124">
        <v>42183</v>
      </c>
      <c r="E11609" s="115">
        <v>10.215</v>
      </c>
      <c r="F11609" s="115">
        <v>11527</v>
      </c>
      <c r="G11609" s="126">
        <v>0</v>
      </c>
      <c r="H11609" s="126">
        <v>7.0937726485614612E+18</v>
      </c>
    </row>
    <row r="11610" spans="3:8" ht="15" customHeight="1">
      <c r="C11610" s="113" t="b">
        <v>0</v>
      </c>
      <c r="D11610" s="124">
        <v>42184</v>
      </c>
      <c r="E11610" s="115">
        <v>10.103999999999999</v>
      </c>
      <c r="F11610" s="115">
        <v>11528</v>
      </c>
      <c r="G11610" s="126">
        <v>0</v>
      </c>
      <c r="H11610" s="126">
        <v>8.8243401711758121E+18</v>
      </c>
    </row>
    <row r="11611" spans="3:8" ht="15" customHeight="1">
      <c r="C11611" s="113" t="b">
        <v>0</v>
      </c>
      <c r="D11611" s="124">
        <v>42185</v>
      </c>
      <c r="E11611" s="115">
        <v>10.007999999999999</v>
      </c>
      <c r="F11611" s="115">
        <v>11529</v>
      </c>
      <c r="G11611" s="126">
        <v>0</v>
      </c>
      <c r="H11611" s="126">
        <v>1.2621083454722492E+19</v>
      </c>
    </row>
    <row r="11612" spans="3:8" ht="15" customHeight="1">
      <c r="C11612" s="113" t="b">
        <v>0</v>
      </c>
      <c r="D11612" s="124">
        <v>42186</v>
      </c>
      <c r="E11612" s="115">
        <v>9.8420000000000005</v>
      </c>
      <c r="F11612" s="115">
        <v>11530</v>
      </c>
      <c r="G11612" s="126">
        <v>0</v>
      </c>
      <c r="H11612" s="126">
        <v>1.6749061770077766E+19</v>
      </c>
    </row>
    <row r="11613" spans="3:8" ht="15" customHeight="1">
      <c r="C11613" s="113" t="b">
        <v>0</v>
      </c>
      <c r="D11613" s="124">
        <v>42187</v>
      </c>
      <c r="E11613" s="115">
        <v>9.8279999999999994</v>
      </c>
      <c r="F11613" s="115">
        <v>11531</v>
      </c>
      <c r="G11613" s="126">
        <v>0</v>
      </c>
      <c r="H11613" s="126">
        <v>2.2970879075094328E+18</v>
      </c>
    </row>
    <row r="11614" spans="3:8" ht="15" customHeight="1">
      <c r="C11614" s="113" t="b">
        <v>0</v>
      </c>
      <c r="D11614" s="124">
        <v>42188</v>
      </c>
      <c r="E11614" s="115">
        <v>9.7460000000000004</v>
      </c>
      <c r="F11614" s="115">
        <v>11532</v>
      </c>
      <c r="G11614" s="126">
        <v>0</v>
      </c>
      <c r="H11614" s="126">
        <v>1.0788362249934737E+19</v>
      </c>
    </row>
    <row r="11615" spans="3:8" ht="15" customHeight="1">
      <c r="C11615" s="113" t="b">
        <v>0</v>
      </c>
      <c r="D11615" s="124">
        <v>42189</v>
      </c>
      <c r="E11615" s="115">
        <v>9.6430000000000007</v>
      </c>
      <c r="F11615" s="115">
        <v>11533</v>
      </c>
      <c r="G11615" s="126">
        <v>0</v>
      </c>
      <c r="H11615" s="126">
        <v>1.3402173030148718E+17</v>
      </c>
    </row>
    <row r="11616" spans="3:8" ht="15" customHeight="1">
      <c r="C11616" s="113" t="b">
        <v>0</v>
      </c>
      <c r="D11616" s="124">
        <v>42190</v>
      </c>
      <c r="E11616" s="115">
        <v>9.5990000000000002</v>
      </c>
      <c r="F11616" s="115">
        <v>11534</v>
      </c>
      <c r="G11616" s="126">
        <v>0</v>
      </c>
      <c r="H11616" s="126">
        <v>7.3025101067031757E+18</v>
      </c>
    </row>
    <row r="11617" spans="3:8" ht="15" customHeight="1">
      <c r="C11617" s="113" t="b">
        <v>0</v>
      </c>
      <c r="D11617" s="124">
        <v>42191</v>
      </c>
      <c r="E11617" s="115">
        <v>9.5730000000000004</v>
      </c>
      <c r="F11617" s="115">
        <v>11535</v>
      </c>
      <c r="G11617" s="126">
        <v>0</v>
      </c>
      <c r="H11617" s="126">
        <v>1.6063379196082686E+19</v>
      </c>
    </row>
    <row r="11618" spans="3:8" ht="15" customHeight="1">
      <c r="C11618" s="113" t="b">
        <v>0</v>
      </c>
      <c r="D11618" s="124">
        <v>42192</v>
      </c>
      <c r="E11618" s="115">
        <v>9.3789999999999996</v>
      </c>
      <c r="F11618" s="115">
        <v>11536</v>
      </c>
      <c r="G11618" s="126">
        <v>0</v>
      </c>
      <c r="H11618" s="126">
        <v>1.4971894806289377E+19</v>
      </c>
    </row>
    <row r="11619" spans="3:8" ht="15" customHeight="1">
      <c r="C11619" s="113" t="b">
        <v>0</v>
      </c>
      <c r="D11619" s="124">
        <v>42193</v>
      </c>
      <c r="E11619" s="115">
        <v>9.3040000000000003</v>
      </c>
      <c r="F11619" s="115">
        <v>11537</v>
      </c>
      <c r="G11619" s="126">
        <v>0</v>
      </c>
      <c r="H11619" s="126">
        <v>1.7255096014253789E+19</v>
      </c>
    </row>
    <row r="11620" spans="3:8" ht="15" customHeight="1">
      <c r="C11620" s="113" t="b">
        <v>0</v>
      </c>
      <c r="D11620" s="124">
        <v>42194</v>
      </c>
      <c r="E11620" s="115">
        <v>9.2159999999999993</v>
      </c>
      <c r="F11620" s="115">
        <v>11538</v>
      </c>
      <c r="G11620" s="126">
        <v>0</v>
      </c>
      <c r="H11620" s="126">
        <v>1.8012765093757164E+19</v>
      </c>
    </row>
    <row r="11621" spans="3:8" ht="15" customHeight="1">
      <c r="C11621" s="113" t="b">
        <v>0</v>
      </c>
      <c r="D11621" s="124">
        <v>42195</v>
      </c>
      <c r="E11621" s="115">
        <v>9.048</v>
      </c>
      <c r="F11621" s="115">
        <v>11539</v>
      </c>
      <c r="G11621" s="126">
        <v>0</v>
      </c>
      <c r="H11621" s="126">
        <v>1.2026851901522932E+19</v>
      </c>
    </row>
    <row r="11622" spans="3:8" ht="15" customHeight="1">
      <c r="C11622" s="113" t="b">
        <v>0</v>
      </c>
      <c r="D11622" s="124">
        <v>42196</v>
      </c>
      <c r="E11622" s="115">
        <v>8.968</v>
      </c>
      <c r="F11622" s="115">
        <v>11540</v>
      </c>
      <c r="G11622" s="126">
        <v>0</v>
      </c>
      <c r="H11622" s="126">
        <v>1.2445279594807802E+19</v>
      </c>
    </row>
    <row r="11623" spans="3:8" ht="15" customHeight="1">
      <c r="C11623" s="113" t="b">
        <v>0</v>
      </c>
      <c r="D11623" s="124">
        <v>42197</v>
      </c>
      <c r="E11623" s="115">
        <v>8.8409999999999993</v>
      </c>
      <c r="F11623" s="115">
        <v>11541</v>
      </c>
      <c r="G11623" s="126">
        <v>0</v>
      </c>
      <c r="H11623" s="126">
        <v>9.677032255927595E+18</v>
      </c>
    </row>
    <row r="11624" spans="3:8" ht="15" customHeight="1">
      <c r="C11624" s="113" t="b">
        <v>0</v>
      </c>
      <c r="D11624" s="124">
        <v>42198</v>
      </c>
      <c r="E11624" s="115">
        <v>8.6999999999999993</v>
      </c>
      <c r="F11624" s="115">
        <v>11542</v>
      </c>
      <c r="G11624" s="126">
        <v>0</v>
      </c>
      <c r="H11624" s="126">
        <v>1.1177947440886399E+19</v>
      </c>
    </row>
    <row r="11625" spans="3:8" ht="15" customHeight="1">
      <c r="C11625" s="113" t="b">
        <v>0</v>
      </c>
      <c r="D11625" s="124">
        <v>42199</v>
      </c>
      <c r="E11625" s="115">
        <v>8.6820000000000004</v>
      </c>
      <c r="F11625" s="115">
        <v>11543</v>
      </c>
      <c r="G11625" s="126">
        <v>0</v>
      </c>
      <c r="H11625" s="126">
        <v>9.2417957410417664E+18</v>
      </c>
    </row>
    <row r="11626" spans="3:8" ht="15" customHeight="1">
      <c r="C11626" s="113" t="b">
        <v>0</v>
      </c>
      <c r="D11626" s="124">
        <v>42200</v>
      </c>
      <c r="E11626" s="115">
        <v>8.6010000000000009</v>
      </c>
      <c r="F11626" s="115">
        <v>11544</v>
      </c>
      <c r="G11626" s="126">
        <v>0</v>
      </c>
      <c r="H11626" s="126">
        <v>6.3198927105762714E+18</v>
      </c>
    </row>
    <row r="11627" spans="3:8" ht="15" customHeight="1">
      <c r="C11627" s="113" t="b">
        <v>0</v>
      </c>
      <c r="D11627" s="124">
        <v>42201</v>
      </c>
      <c r="E11627" s="115">
        <v>8.3979999999999997</v>
      </c>
      <c r="F11627" s="115">
        <v>11545</v>
      </c>
      <c r="G11627" s="126">
        <v>0</v>
      </c>
      <c r="H11627" s="126">
        <v>1.5944367823754666E+19</v>
      </c>
    </row>
    <row r="11628" spans="3:8" ht="15" customHeight="1">
      <c r="C11628" s="113" t="b">
        <v>0</v>
      </c>
      <c r="D11628" s="124">
        <v>42202</v>
      </c>
      <c r="E11628" s="115">
        <v>8.26</v>
      </c>
      <c r="F11628" s="115">
        <v>11546</v>
      </c>
      <c r="G11628" s="126">
        <v>0</v>
      </c>
      <c r="H11628" s="126">
        <v>9.9071554039815808E+16</v>
      </c>
    </row>
    <row r="11629" spans="3:8" ht="15" customHeight="1">
      <c r="C11629" s="113" t="b">
        <v>0</v>
      </c>
      <c r="D11629" s="124">
        <v>42203</v>
      </c>
      <c r="E11629" s="115">
        <v>8.1159999999999997</v>
      </c>
      <c r="F11629" s="115">
        <v>11547</v>
      </c>
      <c r="G11629" s="126">
        <v>0</v>
      </c>
      <c r="H11629" s="126">
        <v>1.6672211047051979E+19</v>
      </c>
    </row>
    <row r="11630" spans="3:8" ht="15" customHeight="1">
      <c r="C11630" s="113" t="b">
        <v>0</v>
      </c>
      <c r="D11630" s="124">
        <v>42204</v>
      </c>
      <c r="E11630" s="115">
        <v>7.9550000000000001</v>
      </c>
      <c r="F11630" s="115">
        <v>11548</v>
      </c>
      <c r="G11630" s="126">
        <v>0</v>
      </c>
      <c r="H11630" s="126">
        <v>1.0204940807856345E+19</v>
      </c>
    </row>
    <row r="11631" spans="3:8" ht="15" customHeight="1">
      <c r="C11631" s="113" t="b">
        <v>0</v>
      </c>
      <c r="D11631" s="124">
        <v>42205</v>
      </c>
      <c r="E11631" s="115">
        <v>7.88</v>
      </c>
      <c r="F11631" s="115">
        <v>11549</v>
      </c>
      <c r="G11631" s="126">
        <v>0</v>
      </c>
      <c r="H11631" s="126">
        <v>1.6283284576022198E+19</v>
      </c>
    </row>
    <row r="11632" spans="3:8" ht="15" customHeight="1">
      <c r="C11632" s="113" t="b">
        <v>0</v>
      </c>
      <c r="D11632" s="124">
        <v>42206</v>
      </c>
      <c r="E11632" s="115">
        <v>7.7670000000000003</v>
      </c>
      <c r="F11632" s="115">
        <v>11550</v>
      </c>
      <c r="G11632" s="126">
        <v>0</v>
      </c>
      <c r="H11632" s="126">
        <v>1.225659031576524E+18</v>
      </c>
    </row>
    <row r="11633" spans="3:8" ht="15" customHeight="1">
      <c r="C11633" s="113" t="b">
        <v>0</v>
      </c>
      <c r="D11633" s="124">
        <v>42207</v>
      </c>
      <c r="E11633" s="115">
        <v>7.6710000000000003</v>
      </c>
      <c r="F11633" s="115">
        <v>11551</v>
      </c>
      <c r="G11633" s="126">
        <v>0</v>
      </c>
      <c r="H11633" s="126">
        <v>1.1533291046737564E+19</v>
      </c>
    </row>
    <row r="11634" spans="3:8" ht="15" customHeight="1">
      <c r="C11634" s="113" t="b">
        <v>0</v>
      </c>
      <c r="D11634" s="124">
        <v>42208</v>
      </c>
      <c r="E11634" s="115">
        <v>7.5190000000000001</v>
      </c>
      <c r="F11634" s="115">
        <v>11552</v>
      </c>
      <c r="G11634" s="126">
        <v>0</v>
      </c>
      <c r="H11634" s="126">
        <v>2.9147062087197043E+17</v>
      </c>
    </row>
    <row r="11635" spans="3:8" ht="15" customHeight="1">
      <c r="C11635" s="113" t="b">
        <v>0</v>
      </c>
      <c r="D11635" s="124">
        <v>42209</v>
      </c>
      <c r="E11635" s="115">
        <v>7.4130000000000003</v>
      </c>
      <c r="F11635" s="115">
        <v>11553</v>
      </c>
      <c r="G11635" s="126">
        <v>0</v>
      </c>
      <c r="H11635" s="126">
        <v>2.7745689640335063E+18</v>
      </c>
    </row>
    <row r="11636" spans="3:8" ht="15" customHeight="1">
      <c r="C11636" s="113" t="b">
        <v>0</v>
      </c>
      <c r="D11636" s="124">
        <v>42210</v>
      </c>
      <c r="E11636" s="115">
        <v>7.327</v>
      </c>
      <c r="F11636" s="115">
        <v>11554</v>
      </c>
      <c r="G11636" s="126">
        <v>0</v>
      </c>
      <c r="H11636" s="126">
        <v>4.7993947112243446E+18</v>
      </c>
    </row>
    <row r="11637" spans="3:8" ht="15" customHeight="1">
      <c r="C11637" s="113" t="b">
        <v>0</v>
      </c>
      <c r="D11637" s="124">
        <v>42211</v>
      </c>
      <c r="E11637" s="115">
        <v>7.3079999999999998</v>
      </c>
      <c r="F11637" s="115">
        <v>11555</v>
      </c>
      <c r="G11637" s="126">
        <v>0</v>
      </c>
      <c r="H11637" s="126">
        <v>7.436144721184983E+17</v>
      </c>
    </row>
    <row r="11638" spans="3:8" ht="15" customHeight="1">
      <c r="C11638" s="113" t="b">
        <v>0</v>
      </c>
      <c r="D11638" s="124">
        <v>42212</v>
      </c>
      <c r="E11638" s="115">
        <v>7.2190000000000003</v>
      </c>
      <c r="F11638" s="115">
        <v>11556</v>
      </c>
      <c r="G11638" s="126">
        <v>0</v>
      </c>
      <c r="H11638" s="126">
        <v>7.3911933419376026E+18</v>
      </c>
    </row>
    <row r="11639" spans="3:8" ht="15" customHeight="1">
      <c r="C11639" s="113" t="b">
        <v>0</v>
      </c>
      <c r="D11639" s="124">
        <v>42213</v>
      </c>
      <c r="E11639" s="115">
        <v>7.1369999999999996</v>
      </c>
      <c r="F11639" s="115">
        <v>11557</v>
      </c>
      <c r="G11639" s="126">
        <v>0</v>
      </c>
      <c r="H11639" s="126">
        <v>1.4384105991745839E+19</v>
      </c>
    </row>
    <row r="11640" spans="3:8" ht="15" customHeight="1">
      <c r="C11640" s="113" t="b">
        <v>0</v>
      </c>
      <c r="D11640" s="124">
        <v>42214</v>
      </c>
      <c r="E11640" s="115">
        <v>7.032</v>
      </c>
      <c r="F11640" s="115">
        <v>11558</v>
      </c>
      <c r="G11640" s="126">
        <v>0</v>
      </c>
      <c r="H11640" s="126">
        <v>7.0689402862816543E+18</v>
      </c>
    </row>
    <row r="11641" spans="3:8" ht="15" customHeight="1">
      <c r="C11641" s="113" t="b">
        <v>0</v>
      </c>
      <c r="D11641" s="124">
        <v>42215</v>
      </c>
      <c r="E11641" s="115">
        <v>6.8949999999999996</v>
      </c>
      <c r="F11641" s="115">
        <v>11559</v>
      </c>
      <c r="G11641" s="126">
        <v>0</v>
      </c>
      <c r="H11641" s="126">
        <v>3.9429844624665994E+18</v>
      </c>
    </row>
    <row r="11642" spans="3:8" ht="15" customHeight="1">
      <c r="C11642" s="113" t="b">
        <v>0</v>
      </c>
      <c r="D11642" s="124">
        <v>42216</v>
      </c>
      <c r="E11642" s="115">
        <v>6.8470000000000004</v>
      </c>
      <c r="F11642" s="115">
        <v>11560</v>
      </c>
      <c r="G11642" s="126">
        <v>0</v>
      </c>
      <c r="H11642" s="126">
        <v>8.6939153852245862E+18</v>
      </c>
    </row>
    <row r="11643" spans="3:8" ht="15" customHeight="1">
      <c r="C11643" s="113" t="b">
        <v>0</v>
      </c>
      <c r="D11643" s="124">
        <v>42217</v>
      </c>
      <c r="E11643" s="115">
        <v>6.7080000000000002</v>
      </c>
      <c r="F11643" s="115">
        <v>11561</v>
      </c>
      <c r="G11643" s="126">
        <v>0</v>
      </c>
      <c r="H11643" s="126">
        <v>4.3608120221764142E+18</v>
      </c>
    </row>
    <row r="11644" spans="3:8" ht="15" customHeight="1">
      <c r="C11644" s="113" t="b">
        <v>0</v>
      </c>
      <c r="D11644" s="124">
        <v>42218</v>
      </c>
      <c r="E11644" s="115">
        <v>6.63</v>
      </c>
      <c r="F11644" s="115">
        <v>11562</v>
      </c>
      <c r="G11644" s="126">
        <v>0</v>
      </c>
      <c r="H11644" s="126">
        <v>1.5938082539604759E+19</v>
      </c>
    </row>
    <row r="11645" spans="3:8" ht="15" customHeight="1">
      <c r="C11645" s="113" t="b">
        <v>0</v>
      </c>
      <c r="D11645" s="124">
        <v>42219</v>
      </c>
      <c r="E11645" s="115">
        <v>6.4489999999999998</v>
      </c>
      <c r="F11645" s="115">
        <v>11563</v>
      </c>
      <c r="G11645" s="126">
        <v>0</v>
      </c>
      <c r="H11645" s="126">
        <v>9.2844732214336717E+18</v>
      </c>
    </row>
    <row r="11646" spans="3:8" ht="15" customHeight="1">
      <c r="C11646" s="113" t="b">
        <v>0</v>
      </c>
      <c r="D11646" s="124">
        <v>42220</v>
      </c>
      <c r="E11646" s="115">
        <v>6.4409999999999998</v>
      </c>
      <c r="F11646" s="115">
        <v>11564</v>
      </c>
      <c r="G11646" s="126">
        <v>0</v>
      </c>
      <c r="H11646" s="126">
        <v>1.7208977113917385E+19</v>
      </c>
    </row>
    <row r="11647" spans="3:8" ht="15" customHeight="1">
      <c r="C11647" s="113" t="b">
        <v>0</v>
      </c>
      <c r="D11647" s="124">
        <v>42221</v>
      </c>
      <c r="E11647" s="115">
        <v>6.44</v>
      </c>
      <c r="F11647" s="115">
        <v>11565</v>
      </c>
      <c r="G11647" s="126">
        <v>0</v>
      </c>
      <c r="H11647" s="126">
        <v>1.7436119802062203E+19</v>
      </c>
    </row>
    <row r="11648" spans="3:8" ht="15" customHeight="1">
      <c r="C11648" s="113" t="b">
        <v>0</v>
      </c>
      <c r="D11648" s="124">
        <v>42222</v>
      </c>
      <c r="E11648" s="115">
        <v>6.3970000000000002</v>
      </c>
      <c r="F11648" s="115">
        <v>11566</v>
      </c>
      <c r="G11648" s="126">
        <v>0</v>
      </c>
      <c r="H11648" s="126">
        <v>2.6513085312207923E+18</v>
      </c>
    </row>
    <row r="11649" spans="3:8" ht="15" customHeight="1">
      <c r="C11649" s="113" t="b">
        <v>0</v>
      </c>
      <c r="D11649" s="124">
        <v>42223</v>
      </c>
      <c r="E11649" s="115">
        <v>6.2489999999999997</v>
      </c>
      <c r="F11649" s="115">
        <v>11567</v>
      </c>
      <c r="G11649" s="126">
        <v>0</v>
      </c>
      <c r="H11649" s="126">
        <v>1.33391471174358E+19</v>
      </c>
    </row>
    <row r="11650" spans="3:8" ht="15" customHeight="1">
      <c r="C11650" s="113" t="b">
        <v>0</v>
      </c>
      <c r="D11650" s="124">
        <v>42224</v>
      </c>
      <c r="E11650" s="115">
        <v>6.1959999999999997</v>
      </c>
      <c r="F11650" s="115">
        <v>11568</v>
      </c>
      <c r="G11650" s="126">
        <v>0</v>
      </c>
      <c r="H11650" s="126">
        <v>1.4271816154277886E+19</v>
      </c>
    </row>
    <row r="11651" spans="3:8" ht="15" customHeight="1">
      <c r="C11651" s="113" t="b">
        <v>0</v>
      </c>
      <c r="D11651" s="124">
        <v>42225</v>
      </c>
      <c r="E11651" s="115">
        <v>6.1710000000000003</v>
      </c>
      <c r="F11651" s="115">
        <v>11569</v>
      </c>
      <c r="G11651" s="126">
        <v>0</v>
      </c>
      <c r="H11651" s="126">
        <v>1.4400770330903632E+19</v>
      </c>
    </row>
    <row r="11652" spans="3:8" ht="15" customHeight="1">
      <c r="C11652" s="113" t="b">
        <v>0</v>
      </c>
      <c r="D11652" s="124">
        <v>42226</v>
      </c>
      <c r="E11652" s="115">
        <v>6.0119999999999996</v>
      </c>
      <c r="F11652" s="115">
        <v>11570</v>
      </c>
      <c r="G11652" s="126">
        <v>0</v>
      </c>
      <c r="H11652" s="126">
        <v>9.354938627371305E+18</v>
      </c>
    </row>
    <row r="11653" spans="3:8" ht="15" customHeight="1">
      <c r="C11653" s="113" t="b">
        <v>0</v>
      </c>
      <c r="D11653" s="124">
        <v>42227</v>
      </c>
      <c r="E11653" s="115">
        <v>5.8289999999999997</v>
      </c>
      <c r="F11653" s="115">
        <v>11571</v>
      </c>
      <c r="G11653" s="126">
        <v>0</v>
      </c>
      <c r="H11653" s="126">
        <v>7.6821284223894349E+17</v>
      </c>
    </row>
    <row r="11654" spans="3:8" ht="15" customHeight="1">
      <c r="C11654" s="113" t="b">
        <v>0</v>
      </c>
      <c r="D11654" s="124">
        <v>42228</v>
      </c>
      <c r="E11654" s="115">
        <v>5.8339999999999996</v>
      </c>
      <c r="F11654" s="115">
        <v>11572</v>
      </c>
      <c r="G11654" s="126">
        <v>0</v>
      </c>
      <c r="H11654" s="126">
        <v>1.6197860989704841E+19</v>
      </c>
    </row>
    <row r="11655" spans="3:8" ht="15" customHeight="1">
      <c r="C11655" s="113" t="b">
        <v>0</v>
      </c>
      <c r="D11655" s="124">
        <v>42229</v>
      </c>
      <c r="E11655" s="115">
        <v>5.7759999999999998</v>
      </c>
      <c r="F11655" s="115">
        <v>11573</v>
      </c>
      <c r="G11655" s="126">
        <v>0</v>
      </c>
      <c r="H11655" s="126">
        <v>7.5250045404888238E+18</v>
      </c>
    </row>
    <row r="11656" spans="3:8" ht="15" customHeight="1">
      <c r="C11656" s="113" t="b">
        <v>0</v>
      </c>
      <c r="D11656" s="124">
        <v>42230</v>
      </c>
      <c r="E11656" s="115">
        <v>5.7519999999999998</v>
      </c>
      <c r="F11656" s="115">
        <v>11574</v>
      </c>
      <c r="G11656" s="126">
        <v>0</v>
      </c>
      <c r="H11656" s="126">
        <v>1.6271320821041113E+19</v>
      </c>
    </row>
    <row r="11657" spans="3:8" ht="15" customHeight="1">
      <c r="C11657" s="113" t="b">
        <v>0</v>
      </c>
      <c r="D11657" s="124">
        <v>42231</v>
      </c>
      <c r="E11657" s="115">
        <v>5.5880000000000001</v>
      </c>
      <c r="F11657" s="115">
        <v>11575</v>
      </c>
      <c r="G11657" s="126">
        <v>0</v>
      </c>
      <c r="H11657" s="126">
        <v>8.973373508315351E+18</v>
      </c>
    </row>
    <row r="11658" spans="3:8" ht="15" customHeight="1">
      <c r="C11658" s="113" t="b">
        <v>0</v>
      </c>
      <c r="D11658" s="124">
        <v>42232</v>
      </c>
      <c r="E11658" s="115">
        <v>5.5389999999999997</v>
      </c>
      <c r="F11658" s="115">
        <v>11576</v>
      </c>
      <c r="G11658" s="126">
        <v>0</v>
      </c>
      <c r="H11658" s="126">
        <v>8.1919273410758246E+18</v>
      </c>
    </row>
    <row r="11659" spans="3:8" ht="15" customHeight="1">
      <c r="C11659" s="113" t="b">
        <v>0</v>
      </c>
      <c r="D11659" s="124">
        <v>42233</v>
      </c>
      <c r="E11659" s="115">
        <v>5.5380000000000003</v>
      </c>
      <c r="F11659" s="115">
        <v>11577</v>
      </c>
      <c r="G11659" s="126">
        <v>0</v>
      </c>
      <c r="H11659" s="126">
        <v>1.4369261934659521E+19</v>
      </c>
    </row>
    <row r="11660" spans="3:8" ht="15" customHeight="1">
      <c r="C11660" s="113" t="b">
        <v>0</v>
      </c>
      <c r="D11660" s="124">
        <v>42234</v>
      </c>
      <c r="E11660" s="115">
        <v>5.4210000000000003</v>
      </c>
      <c r="F11660" s="115">
        <v>11578</v>
      </c>
      <c r="G11660" s="126">
        <v>0</v>
      </c>
      <c r="H11660" s="126">
        <v>1.0076672062680027E+19</v>
      </c>
    </row>
    <row r="11661" spans="3:8" ht="15" customHeight="1">
      <c r="C11661" s="113" t="b">
        <v>0</v>
      </c>
      <c r="D11661" s="124">
        <v>42235</v>
      </c>
      <c r="E11661" s="115">
        <v>5.3780000000000001</v>
      </c>
      <c r="F11661" s="115">
        <v>11579</v>
      </c>
      <c r="G11661" s="126">
        <v>0</v>
      </c>
      <c r="H11661" s="126">
        <v>1.8401607304916001E+19</v>
      </c>
    </row>
    <row r="11662" spans="3:8" ht="15" customHeight="1">
      <c r="C11662" s="113" t="b">
        <v>0</v>
      </c>
      <c r="D11662" s="124">
        <v>42236</v>
      </c>
      <c r="E11662" s="115">
        <v>5.3559999999999999</v>
      </c>
      <c r="F11662" s="115">
        <v>11580</v>
      </c>
      <c r="G11662" s="126">
        <v>0</v>
      </c>
      <c r="H11662" s="126">
        <v>6.0838651442143252E+18</v>
      </c>
    </row>
    <row r="11663" spans="3:8" ht="15" customHeight="1">
      <c r="C11663" s="113" t="b">
        <v>0</v>
      </c>
      <c r="D11663" s="124">
        <v>42237</v>
      </c>
      <c r="E11663" s="115">
        <v>5.3330000000000002</v>
      </c>
      <c r="F11663" s="115">
        <v>11581</v>
      </c>
      <c r="G11663" s="126">
        <v>0</v>
      </c>
      <c r="H11663" s="126">
        <v>1.3664805597505626E+19</v>
      </c>
    </row>
    <row r="11664" spans="3:8" ht="15" customHeight="1">
      <c r="C11664" s="113" t="b">
        <v>0</v>
      </c>
      <c r="D11664" s="124">
        <v>42238</v>
      </c>
      <c r="E11664" s="115">
        <v>5.2220000000000004</v>
      </c>
      <c r="F11664" s="115">
        <v>11582</v>
      </c>
      <c r="G11664" s="126">
        <v>0</v>
      </c>
      <c r="H11664" s="126">
        <v>1.8401868114048717E+19</v>
      </c>
    </row>
    <row r="11665" spans="3:8" ht="15" customHeight="1">
      <c r="C11665" s="113" t="b">
        <v>0</v>
      </c>
      <c r="D11665" s="124">
        <v>42239</v>
      </c>
      <c r="E11665" s="115">
        <v>5.0990000000000002</v>
      </c>
      <c r="F11665" s="115">
        <v>11583</v>
      </c>
      <c r="G11665" s="126">
        <v>0</v>
      </c>
      <c r="H11665" s="126">
        <v>9.7638973966122353E+18</v>
      </c>
    </row>
    <row r="11666" spans="3:8" ht="15" customHeight="1">
      <c r="C11666" s="113" t="b">
        <v>0</v>
      </c>
      <c r="D11666" s="124">
        <v>42240</v>
      </c>
      <c r="E11666" s="115">
        <v>5.0279999999999996</v>
      </c>
      <c r="F11666" s="115">
        <v>11584</v>
      </c>
      <c r="G11666" s="126">
        <v>0</v>
      </c>
      <c r="H11666" s="126">
        <v>6.6779873158002739E+17</v>
      </c>
    </row>
    <row r="11667" spans="3:8" ht="15" customHeight="1">
      <c r="C11667" s="113" t="b">
        <v>0</v>
      </c>
      <c r="D11667" s="124">
        <v>42241</v>
      </c>
      <c r="E11667" s="115">
        <v>5.0049999999999999</v>
      </c>
      <c r="F11667" s="115">
        <v>11585</v>
      </c>
      <c r="G11667" s="126">
        <v>0</v>
      </c>
      <c r="H11667" s="126">
        <v>1.3309330046530619E+19</v>
      </c>
    </row>
    <row r="11668" spans="3:8" ht="15" customHeight="1">
      <c r="C11668" s="113" t="b">
        <v>0</v>
      </c>
      <c r="D11668" s="124">
        <v>42242</v>
      </c>
      <c r="E11668" s="115">
        <v>4.8970000000000002</v>
      </c>
      <c r="F11668" s="115">
        <v>11586</v>
      </c>
      <c r="G11668" s="126">
        <v>0</v>
      </c>
      <c r="H11668" s="126">
        <v>4.4882932693152E+18</v>
      </c>
    </row>
    <row r="11669" spans="3:8" ht="15" customHeight="1">
      <c r="C11669" s="113" t="b">
        <v>0</v>
      </c>
      <c r="D11669" s="124">
        <v>42243</v>
      </c>
      <c r="E11669" s="115">
        <v>4.7709999999999999</v>
      </c>
      <c r="F11669" s="115">
        <v>11587</v>
      </c>
      <c r="G11669" s="126">
        <v>0</v>
      </c>
      <c r="H11669" s="126">
        <v>1.7109611045974905E+19</v>
      </c>
    </row>
    <row r="11670" spans="3:8" ht="15" customHeight="1">
      <c r="C11670" s="113" t="b">
        <v>0</v>
      </c>
      <c r="D11670" s="124">
        <v>42244</v>
      </c>
      <c r="E11670" s="115">
        <v>4.6929999999999996</v>
      </c>
      <c r="F11670" s="115">
        <v>11588</v>
      </c>
      <c r="G11670" s="126">
        <v>0</v>
      </c>
      <c r="H11670" s="126">
        <v>1.4782052090178421E+19</v>
      </c>
    </row>
    <row r="11671" spans="3:8" ht="15" customHeight="1">
      <c r="C11671" s="113" t="b">
        <v>0</v>
      </c>
      <c r="D11671" s="124">
        <v>42245</v>
      </c>
      <c r="E11671" s="115">
        <v>4.6390000000000002</v>
      </c>
      <c r="F11671" s="115">
        <v>11589</v>
      </c>
      <c r="G11671" s="126">
        <v>0</v>
      </c>
      <c r="H11671" s="126">
        <v>7.8420345619031578E+17</v>
      </c>
    </row>
    <row r="11672" spans="3:8" ht="15" customHeight="1">
      <c r="C11672" s="113" t="b">
        <v>0</v>
      </c>
      <c r="D11672" s="124">
        <v>42246</v>
      </c>
      <c r="E11672" s="115">
        <v>4.6399999999999997</v>
      </c>
      <c r="F11672" s="115">
        <v>11590</v>
      </c>
      <c r="G11672" s="126">
        <v>0</v>
      </c>
      <c r="H11672" s="126">
        <v>8.8677662017854221E+17</v>
      </c>
    </row>
    <row r="11673" spans="3:8" ht="15" customHeight="1">
      <c r="C11673" s="113" t="b">
        <v>0</v>
      </c>
      <c r="D11673" s="124">
        <v>42247</v>
      </c>
      <c r="E11673" s="115">
        <v>4.53</v>
      </c>
      <c r="F11673" s="115">
        <v>11591</v>
      </c>
      <c r="G11673" s="126">
        <v>0</v>
      </c>
      <c r="H11673" s="126">
        <v>1.0058956133898873E+19</v>
      </c>
    </row>
    <row r="11674" spans="3:8" ht="15" customHeight="1">
      <c r="C11674" s="113" t="b">
        <v>0</v>
      </c>
      <c r="D11674" s="124">
        <v>42248</v>
      </c>
      <c r="E11674" s="115">
        <v>4.4660000000000002</v>
      </c>
      <c r="F11674" s="115">
        <v>11592</v>
      </c>
      <c r="G11674" s="126">
        <v>0</v>
      </c>
      <c r="H11674" s="126">
        <v>1.4302724395299979E+19</v>
      </c>
    </row>
    <row r="11675" spans="3:8" ht="15" customHeight="1">
      <c r="C11675" s="113" t="b">
        <v>0</v>
      </c>
      <c r="D11675" s="124">
        <v>42249</v>
      </c>
      <c r="E11675" s="115">
        <v>4.4569999999999999</v>
      </c>
      <c r="F11675" s="115">
        <v>11593</v>
      </c>
      <c r="G11675" s="126">
        <v>0</v>
      </c>
      <c r="H11675" s="126">
        <v>9.6259219854663823E+18</v>
      </c>
    </row>
    <row r="11676" spans="3:8" ht="15" customHeight="1">
      <c r="C11676" s="113" t="b">
        <v>0</v>
      </c>
      <c r="D11676" s="124">
        <v>42250</v>
      </c>
      <c r="E11676" s="115">
        <v>4.5090000000000003</v>
      </c>
      <c r="F11676" s="115">
        <v>11594</v>
      </c>
      <c r="G11676" s="126">
        <v>0</v>
      </c>
      <c r="H11676" s="126">
        <v>1.5572840243385866E+19</v>
      </c>
    </row>
    <row r="11677" spans="3:8" ht="15" customHeight="1">
      <c r="C11677" s="113" t="b">
        <v>0</v>
      </c>
      <c r="D11677" s="124">
        <v>42251</v>
      </c>
      <c r="E11677" s="115">
        <v>4.5410000000000004</v>
      </c>
      <c r="F11677" s="115">
        <v>11595</v>
      </c>
      <c r="G11677" s="126">
        <v>0</v>
      </c>
      <c r="H11677" s="126">
        <v>6.9745443926156349E+18</v>
      </c>
    </row>
    <row r="11678" spans="3:8" ht="15" customHeight="1">
      <c r="C11678" s="113" t="b">
        <v>0</v>
      </c>
      <c r="D11678" s="124">
        <v>42252</v>
      </c>
      <c r="E11678" s="115">
        <v>4.4850000000000003</v>
      </c>
      <c r="F11678" s="115">
        <v>11596</v>
      </c>
      <c r="G11678" s="126">
        <v>0</v>
      </c>
      <c r="H11678" s="126">
        <v>1.5278243356740579E+19</v>
      </c>
    </row>
    <row r="11679" spans="3:8" ht="15" customHeight="1">
      <c r="C11679" s="113" t="b">
        <v>0</v>
      </c>
      <c r="D11679" s="124">
        <v>42253</v>
      </c>
      <c r="E11679" s="115">
        <v>4.4580000000000002</v>
      </c>
      <c r="F11679" s="115">
        <v>11597</v>
      </c>
      <c r="G11679" s="126">
        <v>0</v>
      </c>
      <c r="H11679" s="126">
        <v>1.4243107871436618E+19</v>
      </c>
    </row>
    <row r="11680" spans="3:8" ht="15" customHeight="1">
      <c r="C11680" s="113" t="b">
        <v>0</v>
      </c>
      <c r="D11680" s="124">
        <v>42254</v>
      </c>
      <c r="E11680" s="115">
        <v>4.3970000000000002</v>
      </c>
      <c r="F11680" s="115">
        <v>11598</v>
      </c>
      <c r="G11680" s="126">
        <v>0</v>
      </c>
      <c r="H11680" s="126">
        <v>1.4657545941363411E+19</v>
      </c>
    </row>
    <row r="11681" spans="3:8" ht="15" customHeight="1">
      <c r="C11681" s="113" t="b">
        <v>0</v>
      </c>
      <c r="D11681" s="124">
        <v>42255</v>
      </c>
      <c r="E11681" s="115">
        <v>4.3869999999999996</v>
      </c>
      <c r="F11681" s="115">
        <v>11599</v>
      </c>
      <c r="G11681" s="126">
        <v>0</v>
      </c>
      <c r="H11681" s="126">
        <v>1.9513864592678697E+18</v>
      </c>
    </row>
    <row r="11682" spans="3:8" ht="15" customHeight="1">
      <c r="C11682" s="113" t="b">
        <v>0</v>
      </c>
      <c r="D11682" s="124">
        <v>42256</v>
      </c>
      <c r="E11682" s="115">
        <v>4.4379999999999997</v>
      </c>
      <c r="F11682" s="115">
        <v>11600</v>
      </c>
      <c r="G11682" s="126">
        <v>0</v>
      </c>
      <c r="H11682" s="126">
        <v>8.777521266040577E+18</v>
      </c>
    </row>
    <row r="11683" spans="3:8" ht="15" customHeight="1">
      <c r="C11683" s="113" t="b">
        <v>0</v>
      </c>
      <c r="D11683" s="124">
        <v>42257</v>
      </c>
      <c r="E11683" s="115">
        <v>4.5069999999999997</v>
      </c>
      <c r="F11683" s="115">
        <v>11601</v>
      </c>
      <c r="G11683" s="126">
        <v>0</v>
      </c>
      <c r="H11683" s="126">
        <v>1.3285593223867961E+19</v>
      </c>
    </row>
    <row r="11684" spans="3:8" ht="15" customHeight="1">
      <c r="C11684" s="113" t="b">
        <v>0</v>
      </c>
      <c r="D11684" s="124">
        <v>42258</v>
      </c>
      <c r="E11684" s="115">
        <v>4.4710000000000001</v>
      </c>
      <c r="F11684" s="115">
        <v>11602</v>
      </c>
      <c r="G11684" s="126">
        <v>0</v>
      </c>
      <c r="H11684" s="126">
        <v>1.31067965090775E+19</v>
      </c>
    </row>
    <row r="11685" spans="3:8" ht="15" customHeight="1">
      <c r="C11685" s="113" t="b">
        <v>0</v>
      </c>
      <c r="D11685" s="124">
        <v>42259</v>
      </c>
      <c r="E11685" s="115">
        <v>4.4820000000000002</v>
      </c>
      <c r="F11685" s="115">
        <v>11603</v>
      </c>
      <c r="G11685" s="126">
        <v>0</v>
      </c>
      <c r="H11685" s="126">
        <v>1.6395184758372825E+19</v>
      </c>
    </row>
    <row r="11686" spans="3:8" ht="15" customHeight="1">
      <c r="C11686" s="113" t="b">
        <v>0</v>
      </c>
      <c r="D11686" s="124">
        <v>42260</v>
      </c>
      <c r="E11686" s="115">
        <v>4.4260000000000002</v>
      </c>
      <c r="F11686" s="115">
        <v>11604</v>
      </c>
      <c r="G11686" s="126">
        <v>0</v>
      </c>
      <c r="H11686" s="126">
        <v>1.9009787425083082E+18</v>
      </c>
    </row>
    <row r="11687" spans="3:8" ht="15" customHeight="1">
      <c r="C11687" s="113" t="b">
        <v>0</v>
      </c>
      <c r="D11687" s="124">
        <v>42261</v>
      </c>
      <c r="E11687" s="115">
        <v>4.3949999999999996</v>
      </c>
      <c r="F11687" s="115">
        <v>11605</v>
      </c>
      <c r="G11687" s="126">
        <v>0</v>
      </c>
      <c r="H11687" s="126">
        <v>7.9652140584037478E+18</v>
      </c>
    </row>
    <row r="11688" spans="3:8" ht="15" customHeight="1">
      <c r="C11688" s="113" t="b">
        <v>0</v>
      </c>
      <c r="D11688" s="124">
        <v>42262</v>
      </c>
      <c r="E11688" s="115">
        <v>4.46</v>
      </c>
      <c r="F11688" s="115">
        <v>11606</v>
      </c>
      <c r="G11688" s="126">
        <v>0</v>
      </c>
      <c r="H11688" s="126">
        <v>5.0106596161022495E+18</v>
      </c>
    </row>
    <row r="11689" spans="3:8" ht="15" customHeight="1">
      <c r="C11689" s="113" t="b">
        <v>0</v>
      </c>
      <c r="D11689" s="124">
        <v>42263</v>
      </c>
      <c r="E11689" s="115">
        <v>4.4950000000000001</v>
      </c>
      <c r="F11689" s="115">
        <v>11607</v>
      </c>
      <c r="G11689" s="126">
        <v>0</v>
      </c>
      <c r="H11689" s="126">
        <v>6.6211644623296369E+18</v>
      </c>
    </row>
    <row r="11690" spans="3:8" ht="15" customHeight="1">
      <c r="C11690" s="113" t="b">
        <v>0</v>
      </c>
      <c r="D11690" s="124">
        <v>42264</v>
      </c>
      <c r="E11690" s="115">
        <v>4.5119999999999996</v>
      </c>
      <c r="F11690" s="115">
        <v>11608</v>
      </c>
      <c r="G11690" s="126">
        <v>0</v>
      </c>
      <c r="H11690" s="126">
        <v>4.1653155592073052E+18</v>
      </c>
    </row>
    <row r="11691" spans="3:8" ht="15" customHeight="1">
      <c r="C11691" s="113" t="b">
        <v>0</v>
      </c>
      <c r="D11691" s="124">
        <v>42265</v>
      </c>
      <c r="E11691" s="115">
        <v>4.585</v>
      </c>
      <c r="F11691" s="115">
        <v>11609</v>
      </c>
      <c r="G11691" s="126">
        <v>0</v>
      </c>
      <c r="H11691" s="126">
        <v>9.2489309986843955E+18</v>
      </c>
    </row>
    <row r="11692" spans="3:8" ht="15" customHeight="1">
      <c r="C11692" s="113" t="b">
        <v>0</v>
      </c>
      <c r="D11692" s="124">
        <v>42266</v>
      </c>
      <c r="E11692" s="115">
        <v>4.6159999999999997</v>
      </c>
      <c r="F11692" s="115">
        <v>11610</v>
      </c>
      <c r="G11692" s="126">
        <v>0</v>
      </c>
      <c r="H11692" s="126">
        <v>1.0443568840152297E+19</v>
      </c>
    </row>
    <row r="11693" spans="3:8" ht="15" customHeight="1">
      <c r="C11693" s="113" t="b">
        <v>0</v>
      </c>
      <c r="D11693" s="124">
        <v>42267</v>
      </c>
      <c r="E11693" s="115">
        <v>4.6310000000000002</v>
      </c>
      <c r="F11693" s="115">
        <v>11611</v>
      </c>
      <c r="G11693" s="126">
        <v>0</v>
      </c>
      <c r="H11693" s="126">
        <v>6.3849506979435407E+18</v>
      </c>
    </row>
    <row r="11694" spans="3:8" ht="15" customHeight="1">
      <c r="C11694" s="113" t="b">
        <v>0</v>
      </c>
      <c r="D11694" s="124">
        <v>42268</v>
      </c>
      <c r="E11694" s="115">
        <v>4.6440000000000001</v>
      </c>
      <c r="F11694" s="115">
        <v>11612</v>
      </c>
      <c r="G11694" s="126">
        <v>0</v>
      </c>
      <c r="H11694" s="126">
        <v>1.7193548374728137E+19</v>
      </c>
    </row>
    <row r="11695" spans="3:8" ht="15" customHeight="1">
      <c r="C11695" s="113" t="b">
        <v>0</v>
      </c>
      <c r="D11695" s="124">
        <v>42269</v>
      </c>
      <c r="E11695" s="115">
        <v>4.6870000000000003</v>
      </c>
      <c r="F11695" s="115">
        <v>11613</v>
      </c>
      <c r="G11695" s="126">
        <v>0</v>
      </c>
      <c r="H11695" s="126">
        <v>1.1449159046250342E+19</v>
      </c>
    </row>
    <row r="11696" spans="3:8" ht="15" customHeight="1">
      <c r="C11696" s="113" t="b">
        <v>0</v>
      </c>
      <c r="D11696" s="124">
        <v>42270</v>
      </c>
      <c r="E11696" s="115">
        <v>4.7619999999999996</v>
      </c>
      <c r="F11696" s="115">
        <v>11614</v>
      </c>
      <c r="G11696" s="126">
        <v>0</v>
      </c>
      <c r="H11696" s="126">
        <v>1.0867732893214784E+18</v>
      </c>
    </row>
    <row r="11697" spans="3:8" ht="15" customHeight="1">
      <c r="C11697" s="113" t="b">
        <v>0</v>
      </c>
      <c r="D11697" s="124">
        <v>42271</v>
      </c>
      <c r="E11697" s="115">
        <v>4.8319999999999999</v>
      </c>
      <c r="F11697" s="115">
        <v>11615</v>
      </c>
      <c r="G11697" s="126">
        <v>0</v>
      </c>
      <c r="H11697" s="126">
        <v>9.7446826359847055E+18</v>
      </c>
    </row>
    <row r="11698" spans="3:8" ht="15" customHeight="1">
      <c r="C11698" s="113" t="b">
        <v>0</v>
      </c>
      <c r="D11698" s="124">
        <v>42272</v>
      </c>
      <c r="E11698" s="115">
        <v>4.8330000000000002</v>
      </c>
      <c r="F11698" s="115">
        <v>11616</v>
      </c>
      <c r="G11698" s="126">
        <v>0</v>
      </c>
      <c r="H11698" s="126">
        <v>1.7522200835811205E+18</v>
      </c>
    </row>
    <row r="11699" spans="3:8" ht="15" customHeight="1">
      <c r="C11699" s="113" t="b">
        <v>0</v>
      </c>
      <c r="D11699" s="124">
        <v>42273</v>
      </c>
      <c r="E11699" s="115">
        <v>4.915</v>
      </c>
      <c r="F11699" s="115">
        <v>11617</v>
      </c>
      <c r="G11699" s="126">
        <v>0</v>
      </c>
      <c r="H11699" s="126">
        <v>7.753482487895294E+18</v>
      </c>
    </row>
    <row r="11700" spans="3:8" ht="15" customHeight="1">
      <c r="C11700" s="113" t="b">
        <v>0</v>
      </c>
      <c r="D11700" s="124">
        <v>42274</v>
      </c>
      <c r="E11700" s="115">
        <v>4.9160000000000004</v>
      </c>
      <c r="F11700" s="115">
        <v>11618</v>
      </c>
      <c r="G11700" s="126">
        <v>0</v>
      </c>
      <c r="H11700" s="126">
        <v>1.3357430701273184E+19</v>
      </c>
    </row>
    <row r="11701" spans="3:8" ht="15" customHeight="1">
      <c r="C11701" s="113" t="b">
        <v>0</v>
      </c>
      <c r="D11701" s="124">
        <v>42275</v>
      </c>
      <c r="E11701" s="115">
        <v>4.9859999999999998</v>
      </c>
      <c r="F11701" s="115">
        <v>11619</v>
      </c>
      <c r="G11701" s="126">
        <v>0</v>
      </c>
      <c r="H11701" s="126">
        <v>4.9724524695232696E+18</v>
      </c>
    </row>
    <row r="11702" spans="3:8" ht="15" customHeight="1">
      <c r="C11702" s="113" t="b">
        <v>0</v>
      </c>
      <c r="D11702" s="124">
        <v>42276</v>
      </c>
      <c r="E11702" s="115">
        <v>5.04</v>
      </c>
      <c r="F11702" s="115">
        <v>11620</v>
      </c>
      <c r="G11702" s="126">
        <v>0</v>
      </c>
      <c r="H11702" s="126">
        <v>1.1930011844610148E+19</v>
      </c>
    </row>
    <row r="11703" spans="3:8" ht="15" customHeight="1">
      <c r="C11703" s="113" t="b">
        <v>0</v>
      </c>
      <c r="D11703" s="124">
        <v>42277</v>
      </c>
      <c r="E11703" s="115">
        <v>5.14</v>
      </c>
      <c r="F11703" s="115">
        <v>11621</v>
      </c>
      <c r="G11703" s="126">
        <v>0</v>
      </c>
      <c r="H11703" s="126">
        <v>1.0710387963461226E+19</v>
      </c>
    </row>
    <row r="11704" spans="3:8" ht="15" customHeight="1">
      <c r="C11704" s="113" t="b">
        <v>0</v>
      </c>
      <c r="D11704" s="124">
        <v>42278</v>
      </c>
      <c r="E11704" s="115">
        <v>5.3559999999999999</v>
      </c>
      <c r="F11704" s="115">
        <v>11622</v>
      </c>
      <c r="G11704" s="126">
        <v>0</v>
      </c>
      <c r="H11704" s="126">
        <v>1.4814228367224105E+19</v>
      </c>
    </row>
    <row r="11705" spans="3:8" ht="15" customHeight="1">
      <c r="C11705" s="113" t="b">
        <v>0</v>
      </c>
      <c r="D11705" s="124">
        <v>42279</v>
      </c>
      <c r="E11705" s="115">
        <v>5.3440000000000003</v>
      </c>
      <c r="F11705" s="115">
        <v>11623</v>
      </c>
      <c r="G11705" s="126">
        <v>0</v>
      </c>
      <c r="H11705" s="126">
        <v>3.0628478884659973E+18</v>
      </c>
    </row>
    <row r="11706" spans="3:8" ht="15" customHeight="1">
      <c r="C11706" s="113" t="b">
        <v>0</v>
      </c>
      <c r="D11706" s="124">
        <v>42280</v>
      </c>
      <c r="E11706" s="115">
        <v>5.2889999999999997</v>
      </c>
      <c r="F11706" s="115">
        <v>11624</v>
      </c>
      <c r="G11706" s="126">
        <v>0</v>
      </c>
      <c r="H11706" s="126">
        <v>1.3698255143310196E+16</v>
      </c>
    </row>
    <row r="11707" spans="3:8" ht="15" customHeight="1">
      <c r="C11707" s="113" t="b">
        <v>0</v>
      </c>
      <c r="D11707" s="124">
        <v>42281</v>
      </c>
      <c r="E11707" s="115">
        <v>5.3739999999999997</v>
      </c>
      <c r="F11707" s="115">
        <v>11625</v>
      </c>
      <c r="G11707" s="126">
        <v>0</v>
      </c>
      <c r="H11707" s="126">
        <v>1.6336200421651874E+19</v>
      </c>
    </row>
    <row r="11708" spans="3:8" ht="15" customHeight="1">
      <c r="C11708" s="113" t="b">
        <v>0</v>
      </c>
      <c r="D11708" s="124">
        <v>42282</v>
      </c>
      <c r="E11708" s="115">
        <v>5.5430000000000001</v>
      </c>
      <c r="F11708" s="115">
        <v>11626</v>
      </c>
      <c r="G11708" s="126">
        <v>0</v>
      </c>
      <c r="H11708" s="126">
        <v>1.0857260703340583E+19</v>
      </c>
    </row>
    <row r="11709" spans="3:8" ht="15" customHeight="1">
      <c r="C11709" s="113" t="b">
        <v>0</v>
      </c>
      <c r="D11709" s="124">
        <v>42283</v>
      </c>
      <c r="E11709" s="115">
        <v>5.69</v>
      </c>
      <c r="F11709" s="115">
        <v>11627</v>
      </c>
      <c r="G11709" s="126">
        <v>0</v>
      </c>
      <c r="H11709" s="126">
        <v>4.05253469961679E+18</v>
      </c>
    </row>
    <row r="11710" spans="3:8" ht="15" customHeight="1">
      <c r="C11710" s="113" t="b">
        <v>0</v>
      </c>
      <c r="D11710" s="124">
        <v>42284</v>
      </c>
      <c r="E11710" s="115">
        <v>5.819</v>
      </c>
      <c r="F11710" s="115">
        <v>11628</v>
      </c>
      <c r="G11710" s="126">
        <v>0</v>
      </c>
      <c r="H11710" s="126">
        <v>1.044121426631238E+19</v>
      </c>
    </row>
    <row r="11711" spans="3:8" ht="15" customHeight="1">
      <c r="C11711" s="113" t="b">
        <v>0</v>
      </c>
      <c r="D11711" s="124">
        <v>42285</v>
      </c>
      <c r="E11711" s="115">
        <v>5.9960000000000004</v>
      </c>
      <c r="F11711" s="115">
        <v>11629</v>
      </c>
      <c r="G11711" s="126">
        <v>0</v>
      </c>
      <c r="H11711" s="126">
        <v>1.1465045720738902E+19</v>
      </c>
    </row>
    <row r="11712" spans="3:8" ht="15" customHeight="1">
      <c r="C11712" s="113" t="b">
        <v>0</v>
      </c>
      <c r="D11712" s="124">
        <v>42286</v>
      </c>
      <c r="E11712" s="115">
        <v>6.1559999999999997</v>
      </c>
      <c r="F11712" s="115">
        <v>11630</v>
      </c>
      <c r="G11712" s="126">
        <v>0</v>
      </c>
      <c r="H11712" s="126">
        <v>7.5427850508676186E+17</v>
      </c>
    </row>
    <row r="11713" spans="3:8" ht="15" customHeight="1">
      <c r="C11713" s="113" t="b">
        <v>0</v>
      </c>
      <c r="D11713" s="124">
        <v>42287</v>
      </c>
      <c r="E11713" s="115">
        <v>6.2249999999999996</v>
      </c>
      <c r="F11713" s="115">
        <v>11631</v>
      </c>
      <c r="G11713" s="126">
        <v>0</v>
      </c>
      <c r="H11713" s="126">
        <v>1.6850026849701759E+19</v>
      </c>
    </row>
    <row r="11714" spans="3:8" ht="15" customHeight="1">
      <c r="C11714" s="113" t="b">
        <v>0</v>
      </c>
      <c r="D11714" s="124">
        <v>42288</v>
      </c>
      <c r="E11714" s="115">
        <v>6.3140000000000001</v>
      </c>
      <c r="F11714" s="115">
        <v>11632</v>
      </c>
      <c r="G11714" s="126">
        <v>0</v>
      </c>
      <c r="H11714" s="126">
        <v>1.009832712015516E+18</v>
      </c>
    </row>
    <row r="11715" spans="3:8" ht="15" customHeight="1">
      <c r="C11715" s="113" t="b">
        <v>0</v>
      </c>
      <c r="D11715" s="124">
        <v>42289</v>
      </c>
      <c r="E11715" s="115">
        <v>6.2919999999999998</v>
      </c>
      <c r="F11715" s="115">
        <v>11633</v>
      </c>
      <c r="G11715" s="126">
        <v>0</v>
      </c>
      <c r="H11715" s="126">
        <v>1.2176750787909796E+19</v>
      </c>
    </row>
    <row r="11716" spans="3:8" ht="15" customHeight="1">
      <c r="C11716" s="113" t="b">
        <v>0</v>
      </c>
      <c r="D11716" s="124">
        <v>42290</v>
      </c>
      <c r="E11716" s="115">
        <v>6.3959999999999999</v>
      </c>
      <c r="F11716" s="115">
        <v>11634</v>
      </c>
      <c r="G11716" s="126">
        <v>0</v>
      </c>
      <c r="H11716" s="126">
        <v>2.8380696805873828E+18</v>
      </c>
    </row>
    <row r="11717" spans="3:8" ht="15" customHeight="1">
      <c r="C11717" s="113" t="b">
        <v>0</v>
      </c>
      <c r="D11717" s="124">
        <v>42291</v>
      </c>
      <c r="E11717" s="115">
        <v>6.56</v>
      </c>
      <c r="F11717" s="115">
        <v>11635</v>
      </c>
      <c r="G11717" s="126">
        <v>0</v>
      </c>
      <c r="H11717" s="126">
        <v>1.6599771980900852E+19</v>
      </c>
    </row>
    <row r="11718" spans="3:8" ht="15" customHeight="1">
      <c r="C11718" s="113" t="b">
        <v>0</v>
      </c>
      <c r="D11718" s="124">
        <v>42292</v>
      </c>
      <c r="E11718" s="115">
        <v>6.7560000000000002</v>
      </c>
      <c r="F11718" s="115">
        <v>11636</v>
      </c>
      <c r="G11718" s="126">
        <v>0</v>
      </c>
      <c r="H11718" s="126">
        <v>5.4915762034234481E+18</v>
      </c>
    </row>
    <row r="11719" spans="3:8" ht="15" customHeight="1">
      <c r="C11719" s="113" t="b">
        <v>0</v>
      </c>
      <c r="D11719" s="124">
        <v>42293</v>
      </c>
      <c r="E11719" s="115">
        <v>6.976</v>
      </c>
      <c r="F11719" s="115">
        <v>11637</v>
      </c>
      <c r="G11719" s="126">
        <v>0</v>
      </c>
      <c r="H11719" s="126">
        <v>9.2202384240637962E+18</v>
      </c>
    </row>
    <row r="11720" spans="3:8" ht="15" customHeight="1">
      <c r="C11720" s="113" t="b">
        <v>0</v>
      </c>
      <c r="D11720" s="124">
        <v>42294</v>
      </c>
      <c r="E11720" s="115">
        <v>7.2089999999999996</v>
      </c>
      <c r="F11720" s="115">
        <v>11638</v>
      </c>
      <c r="G11720" s="126">
        <v>0</v>
      </c>
      <c r="H11720" s="126">
        <v>9.5963091831869952E+17</v>
      </c>
    </row>
    <row r="11721" spans="3:8" ht="15" customHeight="1">
      <c r="C11721" s="113" t="b">
        <v>0</v>
      </c>
      <c r="D11721" s="124">
        <v>42295</v>
      </c>
      <c r="E11721" s="115">
        <v>7.4089999999999998</v>
      </c>
      <c r="F11721" s="115">
        <v>11639</v>
      </c>
      <c r="G11721" s="126">
        <v>0</v>
      </c>
      <c r="H11721" s="126">
        <v>8.4915179850827325E+18</v>
      </c>
    </row>
    <row r="11722" spans="3:8" ht="15" customHeight="1">
      <c r="C11722" s="113" t="b">
        <v>0</v>
      </c>
      <c r="D11722" s="124">
        <v>42296</v>
      </c>
      <c r="E11722" s="115">
        <v>7.5640000000000001</v>
      </c>
      <c r="F11722" s="115">
        <v>11640</v>
      </c>
      <c r="G11722" s="126">
        <v>0</v>
      </c>
      <c r="H11722" s="126">
        <v>8.1311762704005714E+18</v>
      </c>
    </row>
    <row r="11723" spans="3:8" ht="15" customHeight="1">
      <c r="C11723" s="113" t="b">
        <v>0</v>
      </c>
      <c r="D11723" s="124">
        <v>42297</v>
      </c>
      <c r="E11723" s="115">
        <v>7.548</v>
      </c>
      <c r="F11723" s="115">
        <v>11641</v>
      </c>
      <c r="G11723" s="126">
        <v>0</v>
      </c>
      <c r="H11723" s="126">
        <v>1.7516655846408401E+19</v>
      </c>
    </row>
    <row r="11724" spans="3:8" ht="15" customHeight="1">
      <c r="C11724" s="113" t="b">
        <v>0</v>
      </c>
      <c r="D11724" s="124">
        <v>42298</v>
      </c>
      <c r="E11724" s="115">
        <v>7.61</v>
      </c>
      <c r="F11724" s="115">
        <v>11642</v>
      </c>
      <c r="G11724" s="126">
        <v>0</v>
      </c>
      <c r="H11724" s="126">
        <v>1.1125287381186002E+18</v>
      </c>
    </row>
    <row r="11725" spans="3:8" ht="15" customHeight="1">
      <c r="C11725" s="113" t="b">
        <v>0</v>
      </c>
      <c r="D11725" s="124">
        <v>42299</v>
      </c>
      <c r="E11725" s="115">
        <v>7.7590000000000003</v>
      </c>
      <c r="F11725" s="115">
        <v>11643</v>
      </c>
      <c r="G11725" s="126">
        <v>0</v>
      </c>
      <c r="H11725" s="126">
        <v>1.0092824930185978E+19</v>
      </c>
    </row>
    <row r="11726" spans="3:8" ht="15" customHeight="1">
      <c r="C11726" s="113" t="b">
        <v>0</v>
      </c>
      <c r="D11726" s="124">
        <v>42300</v>
      </c>
      <c r="E11726" s="115">
        <v>7.8949999999999996</v>
      </c>
      <c r="F11726" s="115">
        <v>11644</v>
      </c>
      <c r="G11726" s="126">
        <v>0</v>
      </c>
      <c r="H11726" s="126">
        <v>8.5574746646262774E+18</v>
      </c>
    </row>
    <row r="11727" spans="3:8" ht="15" customHeight="1">
      <c r="C11727" s="113" t="b">
        <v>0</v>
      </c>
      <c r="D11727" s="124">
        <v>42301</v>
      </c>
      <c r="E11727" s="115">
        <v>8.0690000000000008</v>
      </c>
      <c r="F11727" s="115">
        <v>11645</v>
      </c>
      <c r="G11727" s="126">
        <v>0</v>
      </c>
      <c r="H11727" s="126">
        <v>7.4218478507613952E+17</v>
      </c>
    </row>
    <row r="11728" spans="3:8" ht="15" customHeight="1">
      <c r="C11728" s="113" t="b">
        <v>0</v>
      </c>
      <c r="D11728" s="124">
        <v>42302</v>
      </c>
      <c r="E11728" s="115">
        <v>8.1509999999999998</v>
      </c>
      <c r="F11728" s="115">
        <v>11646</v>
      </c>
      <c r="G11728" s="126">
        <v>0</v>
      </c>
      <c r="H11728" s="126">
        <v>9.3627809732615619E+18</v>
      </c>
    </row>
    <row r="11729" spans="3:8" ht="15" customHeight="1">
      <c r="C11729" s="113" t="b">
        <v>0</v>
      </c>
      <c r="D11729" s="124">
        <v>42303</v>
      </c>
      <c r="E11729" s="115">
        <v>8.2029999999999994</v>
      </c>
      <c r="F11729" s="115">
        <v>11647</v>
      </c>
      <c r="G11729" s="126">
        <v>0</v>
      </c>
      <c r="H11729" s="126">
        <v>1.3400897958664665E+19</v>
      </c>
    </row>
    <row r="11730" spans="3:8" ht="15" customHeight="1">
      <c r="C11730" s="113" t="b">
        <v>0</v>
      </c>
      <c r="D11730" s="124">
        <v>42304</v>
      </c>
      <c r="E11730" s="115">
        <v>8.2889999999999997</v>
      </c>
      <c r="F11730" s="115">
        <v>11648</v>
      </c>
      <c r="G11730" s="126">
        <v>0</v>
      </c>
      <c r="H11730" s="126">
        <v>8.0250210353285253E+18</v>
      </c>
    </row>
    <row r="11731" spans="3:8" ht="15" customHeight="1">
      <c r="C11731" s="113" t="b">
        <v>0</v>
      </c>
      <c r="D11731" s="124">
        <v>42305</v>
      </c>
      <c r="E11731" s="115">
        <v>8.359</v>
      </c>
      <c r="F11731" s="115">
        <v>11649</v>
      </c>
      <c r="G11731" s="126">
        <v>0</v>
      </c>
      <c r="H11731" s="126">
        <v>2.2481514770985549E+18</v>
      </c>
    </row>
    <row r="11732" spans="3:8" ht="15" customHeight="1">
      <c r="C11732" s="113" t="b">
        <v>0</v>
      </c>
      <c r="D11732" s="124">
        <v>42306</v>
      </c>
      <c r="E11732" s="115">
        <v>8.4499999999999993</v>
      </c>
      <c r="F11732" s="115">
        <v>11650</v>
      </c>
      <c r="G11732" s="126">
        <v>0</v>
      </c>
      <c r="H11732" s="126">
        <v>1.1142039320975278E+19</v>
      </c>
    </row>
    <row r="11733" spans="3:8" ht="15" customHeight="1">
      <c r="C11733" s="113" t="b">
        <v>0</v>
      </c>
      <c r="D11733" s="124">
        <v>42307</v>
      </c>
      <c r="E11733" s="115">
        <v>8.5920000000000005</v>
      </c>
      <c r="F11733" s="115">
        <v>11651</v>
      </c>
      <c r="G11733" s="126">
        <v>0</v>
      </c>
      <c r="H11733" s="126">
        <v>1.679000298361251E+19</v>
      </c>
    </row>
    <row r="11734" spans="3:8" ht="15" customHeight="1">
      <c r="C11734" s="113" t="b">
        <v>0</v>
      </c>
      <c r="D11734" s="124">
        <v>42308</v>
      </c>
      <c r="E11734" s="115">
        <v>8.76</v>
      </c>
      <c r="F11734" s="115">
        <v>11652</v>
      </c>
      <c r="G11734" s="126">
        <v>0</v>
      </c>
      <c r="H11734" s="126">
        <v>6.5051255260022036E+18</v>
      </c>
    </row>
    <row r="11735" spans="3:8" ht="15" customHeight="1">
      <c r="C11735" s="113" t="b">
        <v>0</v>
      </c>
      <c r="D11735" s="124">
        <v>42309</v>
      </c>
      <c r="E11735" s="115">
        <v>8.9090000000000007</v>
      </c>
      <c r="F11735" s="115">
        <v>11653</v>
      </c>
      <c r="G11735" s="126">
        <v>0</v>
      </c>
      <c r="H11735" s="126">
        <v>1.6970724320060729E+19</v>
      </c>
    </row>
    <row r="11736" spans="3:8" ht="15" customHeight="1">
      <c r="C11736" s="113" t="b">
        <v>0</v>
      </c>
      <c r="D11736" s="124">
        <v>42310</v>
      </c>
      <c r="E11736" s="115">
        <v>8.9260000000000002</v>
      </c>
      <c r="F11736" s="115">
        <v>11654</v>
      </c>
      <c r="G11736" s="126">
        <v>0</v>
      </c>
      <c r="H11736" s="126">
        <v>5.2589903575305533E+18</v>
      </c>
    </row>
    <row r="11737" spans="3:8" ht="15" customHeight="1">
      <c r="C11737" s="113" t="b">
        <v>0</v>
      </c>
      <c r="D11737" s="124">
        <v>42311</v>
      </c>
      <c r="E11737" s="115">
        <v>8.9589999999999996</v>
      </c>
      <c r="F11737" s="115">
        <v>11655</v>
      </c>
      <c r="G11737" s="126">
        <v>0</v>
      </c>
      <c r="H11737" s="126">
        <v>7.3806584847777219E+18</v>
      </c>
    </row>
    <row r="11738" spans="3:8" ht="15" customHeight="1">
      <c r="C11738" s="113" t="b">
        <v>0</v>
      </c>
      <c r="D11738" s="124">
        <v>42312</v>
      </c>
      <c r="E11738" s="115">
        <v>9.0679999999999996</v>
      </c>
      <c r="F11738" s="115">
        <v>11656</v>
      </c>
      <c r="G11738" s="126">
        <v>0</v>
      </c>
      <c r="H11738" s="126">
        <v>3.0008874220410235E+18</v>
      </c>
    </row>
    <row r="11739" spans="3:8" ht="15" customHeight="1">
      <c r="C11739" s="113" t="b">
        <v>0</v>
      </c>
      <c r="D11739" s="124">
        <v>42313</v>
      </c>
      <c r="E11739" s="115">
        <v>9.1530000000000005</v>
      </c>
      <c r="F11739" s="115">
        <v>11657</v>
      </c>
      <c r="G11739" s="126">
        <v>0</v>
      </c>
      <c r="H11739" s="126">
        <v>2.5322801580194964E+18</v>
      </c>
    </row>
    <row r="11740" spans="3:8" ht="15" customHeight="1">
      <c r="C11740" s="113" t="b">
        <v>0</v>
      </c>
      <c r="D11740" s="124">
        <v>42314</v>
      </c>
      <c r="E11740" s="115">
        <v>9.3070000000000004</v>
      </c>
      <c r="F11740" s="115">
        <v>11658</v>
      </c>
      <c r="G11740" s="126">
        <v>0</v>
      </c>
      <c r="H11740" s="126">
        <v>1.4315048221400383E+19</v>
      </c>
    </row>
    <row r="11741" spans="3:8" ht="15" customHeight="1">
      <c r="C11741" s="113" t="b">
        <v>0</v>
      </c>
      <c r="D11741" s="124">
        <v>42315</v>
      </c>
      <c r="E11741" s="115">
        <v>9.3949999999999996</v>
      </c>
      <c r="F11741" s="115">
        <v>11659</v>
      </c>
      <c r="G11741" s="126">
        <v>0</v>
      </c>
      <c r="H11741" s="126">
        <v>1.7990978559729707E+19</v>
      </c>
    </row>
    <row r="11742" spans="3:8" ht="15" customHeight="1">
      <c r="C11742" s="113" t="b">
        <v>0</v>
      </c>
      <c r="D11742" s="124">
        <v>42316</v>
      </c>
      <c r="E11742" s="115">
        <v>9.4760000000000009</v>
      </c>
      <c r="F11742" s="115">
        <v>11660</v>
      </c>
      <c r="G11742" s="126">
        <v>0</v>
      </c>
      <c r="H11742" s="126">
        <v>6.3039505448105411E+18</v>
      </c>
    </row>
    <row r="11743" spans="3:8" ht="15" customHeight="1">
      <c r="C11743" s="113" t="b">
        <v>0</v>
      </c>
      <c r="D11743" s="124">
        <v>42317</v>
      </c>
      <c r="E11743" s="115">
        <v>9.5429999999999993</v>
      </c>
      <c r="F11743" s="115">
        <v>11661</v>
      </c>
      <c r="G11743" s="126">
        <v>0</v>
      </c>
      <c r="H11743" s="126">
        <v>6.2257079649813944E+18</v>
      </c>
    </row>
    <row r="11744" spans="3:8" ht="15" customHeight="1">
      <c r="C11744" s="113" t="b">
        <v>0</v>
      </c>
      <c r="D11744" s="124">
        <v>42318</v>
      </c>
      <c r="E11744" s="115">
        <v>9.6440000000000001</v>
      </c>
      <c r="F11744" s="115">
        <v>11662</v>
      </c>
      <c r="G11744" s="126">
        <v>0</v>
      </c>
      <c r="H11744" s="126">
        <v>1.5854480671745202E+19</v>
      </c>
    </row>
    <row r="11745" spans="3:8" ht="15" customHeight="1">
      <c r="C11745" s="113" t="b">
        <v>0</v>
      </c>
      <c r="D11745" s="124">
        <v>42319</v>
      </c>
      <c r="E11745" s="115">
        <v>9.6630000000000003</v>
      </c>
      <c r="F11745" s="115">
        <v>11663</v>
      </c>
      <c r="G11745" s="126">
        <v>0</v>
      </c>
      <c r="H11745" s="126">
        <v>1.0536333382514634E+17</v>
      </c>
    </row>
    <row r="11746" spans="3:8" ht="15" customHeight="1">
      <c r="C11746" s="113" t="b">
        <v>0</v>
      </c>
      <c r="D11746" s="124">
        <v>42320</v>
      </c>
      <c r="E11746" s="115">
        <v>9.65</v>
      </c>
      <c r="F11746" s="115">
        <v>11664</v>
      </c>
      <c r="G11746" s="126">
        <v>0</v>
      </c>
      <c r="H11746" s="126">
        <v>1.7788325393657074E+19</v>
      </c>
    </row>
    <row r="11747" spans="3:8" ht="15" customHeight="1">
      <c r="C11747" s="113" t="b">
        <v>0</v>
      </c>
      <c r="D11747" s="124">
        <v>42321</v>
      </c>
      <c r="E11747" s="115">
        <v>9.6440000000000001</v>
      </c>
      <c r="F11747" s="115">
        <v>11665</v>
      </c>
      <c r="G11747" s="126">
        <v>0</v>
      </c>
      <c r="H11747" s="126">
        <v>7.7896932137984205E+18</v>
      </c>
    </row>
    <row r="11748" spans="3:8" ht="15" customHeight="1">
      <c r="C11748" s="113" t="b">
        <v>0</v>
      </c>
      <c r="D11748" s="124">
        <v>42322</v>
      </c>
      <c r="E11748" s="115">
        <v>9.7639999999999993</v>
      </c>
      <c r="F11748" s="115">
        <v>11666</v>
      </c>
      <c r="G11748" s="126">
        <v>0</v>
      </c>
      <c r="H11748" s="126">
        <v>1.3718840629126453E+19</v>
      </c>
    </row>
    <row r="11749" spans="3:8" ht="15" customHeight="1">
      <c r="C11749" s="113" t="b">
        <v>0</v>
      </c>
      <c r="D11749" s="124">
        <v>42323</v>
      </c>
      <c r="E11749" s="115">
        <v>9.8529999999999998</v>
      </c>
      <c r="F11749" s="115">
        <v>11667</v>
      </c>
      <c r="G11749" s="126">
        <v>0</v>
      </c>
      <c r="H11749" s="126">
        <v>1.4068709404043114E+19</v>
      </c>
    </row>
    <row r="11750" spans="3:8" ht="15" customHeight="1">
      <c r="C11750" s="113" t="b">
        <v>0</v>
      </c>
      <c r="D11750" s="124">
        <v>42324</v>
      </c>
      <c r="E11750" s="115">
        <v>9.9410000000000007</v>
      </c>
      <c r="F11750" s="115">
        <v>11668</v>
      </c>
      <c r="G11750" s="126">
        <v>0</v>
      </c>
      <c r="H11750" s="126">
        <v>1.2961580391189602E+19</v>
      </c>
    </row>
    <row r="11751" spans="3:8" ht="15" customHeight="1">
      <c r="C11751" s="113" t="b">
        <v>0</v>
      </c>
      <c r="D11751" s="124">
        <v>42325</v>
      </c>
      <c r="E11751" s="115">
        <v>9.9510000000000005</v>
      </c>
      <c r="F11751" s="115">
        <v>11669</v>
      </c>
      <c r="G11751" s="126">
        <v>0</v>
      </c>
      <c r="H11751" s="126">
        <v>1.7091285996289167E+19</v>
      </c>
    </row>
    <row r="11752" spans="3:8" ht="15" customHeight="1">
      <c r="C11752" s="113" t="b">
        <v>0</v>
      </c>
      <c r="D11752" s="124">
        <v>42326</v>
      </c>
      <c r="E11752" s="115">
        <v>9.9510000000000005</v>
      </c>
      <c r="F11752" s="115">
        <v>11670</v>
      </c>
      <c r="G11752" s="126">
        <v>0</v>
      </c>
      <c r="H11752" s="126">
        <v>1.7822643815156024E+18</v>
      </c>
    </row>
    <row r="11753" spans="3:8" ht="15" customHeight="1">
      <c r="C11753" s="113" t="b">
        <v>0</v>
      </c>
      <c r="D11753" s="124">
        <v>42327</v>
      </c>
      <c r="E11753" s="115">
        <v>10.002000000000001</v>
      </c>
      <c r="F11753" s="115">
        <v>11671</v>
      </c>
      <c r="G11753" s="126">
        <v>0</v>
      </c>
      <c r="H11753" s="126">
        <v>1.1891645746746098E+19</v>
      </c>
    </row>
    <row r="11754" spans="3:8" ht="15" customHeight="1">
      <c r="C11754" s="113" t="b">
        <v>0</v>
      </c>
      <c r="D11754" s="124">
        <v>42328</v>
      </c>
      <c r="E11754" s="115">
        <v>9.98</v>
      </c>
      <c r="F11754" s="115">
        <v>11672</v>
      </c>
      <c r="G11754" s="126">
        <v>0</v>
      </c>
      <c r="H11754" s="126">
        <v>7.6216313979443948E+18</v>
      </c>
    </row>
    <row r="11755" spans="3:8" ht="15" customHeight="1">
      <c r="C11755" s="113" t="b">
        <v>0</v>
      </c>
      <c r="D11755" s="124">
        <v>42329</v>
      </c>
      <c r="E11755" s="115">
        <v>9.9459999999999997</v>
      </c>
      <c r="F11755" s="115">
        <v>11673</v>
      </c>
      <c r="G11755" s="126">
        <v>0</v>
      </c>
      <c r="H11755" s="126">
        <v>1.2807899391793654E+18</v>
      </c>
    </row>
    <row r="11756" spans="3:8" ht="15" customHeight="1">
      <c r="C11756" s="113" t="b">
        <v>0</v>
      </c>
      <c r="D11756" s="124">
        <v>42330</v>
      </c>
      <c r="E11756" s="115">
        <v>10.026999999999999</v>
      </c>
      <c r="F11756" s="115">
        <v>11674</v>
      </c>
      <c r="G11756" s="126">
        <v>0</v>
      </c>
      <c r="H11756" s="126">
        <v>6.8521577674780928E+18</v>
      </c>
    </row>
    <row r="11757" spans="3:8" ht="15" customHeight="1">
      <c r="C11757" s="113" t="b">
        <v>0</v>
      </c>
      <c r="D11757" s="124">
        <v>42331</v>
      </c>
      <c r="E11757" s="115">
        <v>10.153</v>
      </c>
      <c r="F11757" s="115">
        <v>11675</v>
      </c>
      <c r="G11757" s="126">
        <v>0</v>
      </c>
      <c r="H11757" s="126">
        <v>2.4241837331862661E+18</v>
      </c>
    </row>
    <row r="11758" spans="3:8" ht="15" customHeight="1">
      <c r="C11758" s="113" t="b">
        <v>0</v>
      </c>
      <c r="D11758" s="124">
        <v>42332</v>
      </c>
      <c r="E11758" s="115">
        <v>10.281000000000001</v>
      </c>
      <c r="F11758" s="115">
        <v>11676</v>
      </c>
      <c r="G11758" s="126">
        <v>0</v>
      </c>
      <c r="H11758" s="126">
        <v>1.734041805749095E+19</v>
      </c>
    </row>
    <row r="11759" spans="3:8" ht="15" customHeight="1">
      <c r="C11759" s="113" t="b">
        <v>0</v>
      </c>
      <c r="D11759" s="124">
        <v>42333</v>
      </c>
      <c r="E11759" s="115">
        <v>10.382</v>
      </c>
      <c r="F11759" s="115">
        <v>11677</v>
      </c>
      <c r="G11759" s="126">
        <v>0</v>
      </c>
      <c r="H11759" s="126">
        <v>1.3801536160766151E+19</v>
      </c>
    </row>
    <row r="11760" spans="3:8" ht="15" customHeight="1">
      <c r="C11760" s="113" t="b">
        <v>0</v>
      </c>
      <c r="D11760" s="124">
        <v>42334</v>
      </c>
      <c r="E11760" s="115">
        <v>10.564</v>
      </c>
      <c r="F11760" s="115">
        <v>11678</v>
      </c>
      <c r="G11760" s="126">
        <v>0</v>
      </c>
      <c r="H11760" s="126">
        <v>9.4298126945578865E+18</v>
      </c>
    </row>
    <row r="11761" spans="3:8" ht="15" customHeight="1">
      <c r="C11761" s="113" t="b">
        <v>0</v>
      </c>
      <c r="D11761" s="124">
        <v>42335</v>
      </c>
      <c r="E11761" s="115">
        <v>10.754</v>
      </c>
      <c r="F11761" s="115">
        <v>11679</v>
      </c>
      <c r="G11761" s="126">
        <v>0</v>
      </c>
      <c r="H11761" s="126">
        <v>2.3810426205025106E+18</v>
      </c>
    </row>
    <row r="11762" spans="3:8" ht="15" customHeight="1">
      <c r="C11762" s="113" t="b">
        <v>0</v>
      </c>
      <c r="D11762" s="124">
        <v>42336</v>
      </c>
      <c r="E11762" s="115">
        <v>10.824</v>
      </c>
      <c r="F11762" s="115">
        <v>11680</v>
      </c>
      <c r="G11762" s="126">
        <v>0</v>
      </c>
      <c r="H11762" s="126">
        <v>3.1668019101163023E+18</v>
      </c>
    </row>
    <row r="11763" spans="3:8" ht="15" customHeight="1">
      <c r="C11763" s="113" t="b">
        <v>0</v>
      </c>
      <c r="D11763" s="124">
        <v>42337</v>
      </c>
      <c r="E11763" s="115">
        <v>10.846</v>
      </c>
      <c r="F11763" s="115">
        <v>11681</v>
      </c>
      <c r="G11763" s="126">
        <v>0</v>
      </c>
      <c r="H11763" s="126">
        <v>9.0120236206883092E+18</v>
      </c>
    </row>
    <row r="11764" spans="3:8" ht="15" customHeight="1">
      <c r="C11764" s="113" t="b">
        <v>0</v>
      </c>
      <c r="D11764" s="124">
        <v>42338</v>
      </c>
      <c r="E11764" s="115">
        <v>10.829000000000001</v>
      </c>
      <c r="F11764" s="115">
        <v>11682</v>
      </c>
      <c r="G11764" s="126">
        <v>0</v>
      </c>
      <c r="H11764" s="126">
        <v>3.2256073041412557E+18</v>
      </c>
    </row>
    <row r="11765" spans="3:8" ht="15" customHeight="1">
      <c r="C11765" s="113" t="b">
        <v>0</v>
      </c>
      <c r="D11765" s="124">
        <v>42339</v>
      </c>
      <c r="E11765" s="115">
        <v>11.064</v>
      </c>
      <c r="F11765" s="115">
        <v>11683</v>
      </c>
      <c r="G11765" s="126">
        <v>0</v>
      </c>
      <c r="H11765" s="126">
        <v>1.7833595668797536E+19</v>
      </c>
    </row>
    <row r="11766" spans="3:8" ht="15" customHeight="1">
      <c r="C11766" s="113" t="b">
        <v>0</v>
      </c>
      <c r="D11766" s="124">
        <v>42340</v>
      </c>
      <c r="E11766" s="115">
        <v>11.135</v>
      </c>
      <c r="F11766" s="115">
        <v>11684</v>
      </c>
      <c r="G11766" s="126">
        <v>0</v>
      </c>
      <c r="H11766" s="126">
        <v>1.2949254767713778E+19</v>
      </c>
    </row>
    <row r="11767" spans="3:8" ht="15" customHeight="1">
      <c r="C11767" s="113" t="b">
        <v>0</v>
      </c>
      <c r="D11767" s="124">
        <v>42341</v>
      </c>
      <c r="E11767" s="115">
        <v>11.223000000000001</v>
      </c>
      <c r="F11767" s="115">
        <v>11685</v>
      </c>
      <c r="G11767" s="126">
        <v>0</v>
      </c>
      <c r="H11767" s="126">
        <v>9.7122773852914299E+18</v>
      </c>
    </row>
    <row r="11768" spans="3:8" ht="15" customHeight="1">
      <c r="C11768" s="113" t="b">
        <v>0</v>
      </c>
      <c r="D11768" s="124">
        <v>42342</v>
      </c>
      <c r="E11768" s="115">
        <v>11.295999999999999</v>
      </c>
      <c r="F11768" s="115">
        <v>11686</v>
      </c>
      <c r="G11768" s="126">
        <v>0</v>
      </c>
      <c r="H11768" s="126">
        <v>3.3485532173660477E+18</v>
      </c>
    </row>
    <row r="11769" spans="3:8" ht="15" customHeight="1">
      <c r="C11769" s="113" t="b">
        <v>0</v>
      </c>
      <c r="D11769" s="124">
        <v>42343</v>
      </c>
      <c r="E11769" s="115">
        <v>11.301</v>
      </c>
      <c r="F11769" s="115">
        <v>11687</v>
      </c>
      <c r="G11769" s="126">
        <v>0</v>
      </c>
      <c r="H11769" s="126">
        <v>9.2115077346128804E+18</v>
      </c>
    </row>
    <row r="11770" spans="3:8" ht="15" customHeight="1">
      <c r="C11770" s="113" t="b">
        <v>0</v>
      </c>
      <c r="D11770" s="124">
        <v>42344</v>
      </c>
      <c r="E11770" s="115">
        <v>11.372</v>
      </c>
      <c r="F11770" s="115">
        <v>11688</v>
      </c>
      <c r="G11770" s="126">
        <v>0</v>
      </c>
      <c r="H11770" s="126">
        <v>1.7886837978764923E+19</v>
      </c>
    </row>
    <row r="11771" spans="3:8" ht="15" customHeight="1">
      <c r="C11771" s="113" t="b">
        <v>0</v>
      </c>
      <c r="D11771" s="124">
        <v>42345</v>
      </c>
      <c r="E11771" s="115">
        <v>11.446999999999999</v>
      </c>
      <c r="F11771" s="115">
        <v>11689</v>
      </c>
      <c r="G11771" s="126">
        <v>0</v>
      </c>
      <c r="H11771" s="126">
        <v>1.1955311881400689E+19</v>
      </c>
    </row>
    <row r="11772" spans="3:8" ht="15" customHeight="1">
      <c r="C11772" s="113" t="b">
        <v>0</v>
      </c>
      <c r="D11772" s="124">
        <v>42346</v>
      </c>
      <c r="E11772" s="115">
        <v>11.542</v>
      </c>
      <c r="F11772" s="115">
        <v>11690</v>
      </c>
      <c r="G11772" s="126">
        <v>0</v>
      </c>
      <c r="H11772" s="126">
        <v>2.7944213991235835E+18</v>
      </c>
    </row>
    <row r="11773" spans="3:8" ht="15" customHeight="1">
      <c r="C11773" s="113" t="b">
        <v>0</v>
      </c>
      <c r="D11773" s="124">
        <v>42347</v>
      </c>
      <c r="E11773" s="115">
        <v>11.590999999999999</v>
      </c>
      <c r="F11773" s="115">
        <v>11691</v>
      </c>
      <c r="G11773" s="126">
        <v>0</v>
      </c>
      <c r="H11773" s="126">
        <v>1.4791285087861162E+19</v>
      </c>
    </row>
    <row r="11774" spans="3:8" ht="15" customHeight="1">
      <c r="C11774" s="113" t="b">
        <v>0</v>
      </c>
      <c r="D11774" s="124">
        <v>42348</v>
      </c>
      <c r="E11774" s="115">
        <v>11.739000000000001</v>
      </c>
      <c r="F11774" s="115">
        <v>11692</v>
      </c>
      <c r="G11774" s="126">
        <v>0</v>
      </c>
      <c r="H11774" s="126">
        <v>1.4809235741078796E+19</v>
      </c>
    </row>
    <row r="11775" spans="3:8" ht="15" customHeight="1">
      <c r="C11775" s="113" t="b">
        <v>0</v>
      </c>
      <c r="D11775" s="124">
        <v>42349</v>
      </c>
      <c r="E11775" s="115">
        <v>11.814</v>
      </c>
      <c r="F11775" s="115">
        <v>11693</v>
      </c>
      <c r="G11775" s="126">
        <v>0</v>
      </c>
      <c r="H11775" s="126">
        <v>1.0756361000172116E+19</v>
      </c>
    </row>
    <row r="11776" spans="3:8" ht="15" customHeight="1">
      <c r="C11776" s="113" t="b">
        <v>0</v>
      </c>
      <c r="D11776" s="124">
        <v>42350</v>
      </c>
      <c r="E11776" s="115">
        <v>11.871</v>
      </c>
      <c r="F11776" s="115">
        <v>11694</v>
      </c>
      <c r="G11776" s="126">
        <v>0</v>
      </c>
      <c r="H11776" s="126">
        <v>1.302391943890447E+19</v>
      </c>
    </row>
    <row r="11777" spans="3:8" ht="15" customHeight="1">
      <c r="C11777" s="113" t="b">
        <v>0</v>
      </c>
      <c r="D11777" s="124">
        <v>42351</v>
      </c>
      <c r="E11777" s="115">
        <v>11.987</v>
      </c>
      <c r="F11777" s="115">
        <v>11695</v>
      </c>
      <c r="G11777" s="126">
        <v>0</v>
      </c>
      <c r="H11777" s="126">
        <v>1.8015972259276732E+19</v>
      </c>
    </row>
    <row r="11778" spans="3:8" ht="15" customHeight="1">
      <c r="C11778" s="113" t="b">
        <v>0</v>
      </c>
      <c r="D11778" s="124">
        <v>42352</v>
      </c>
      <c r="E11778" s="115">
        <v>12.019</v>
      </c>
      <c r="F11778" s="115">
        <v>11696</v>
      </c>
      <c r="G11778" s="126">
        <v>0</v>
      </c>
      <c r="H11778" s="126">
        <v>1.5942978022949992E+19</v>
      </c>
    </row>
    <row r="11779" spans="3:8" ht="15" customHeight="1">
      <c r="C11779" s="113" t="b">
        <v>0</v>
      </c>
      <c r="D11779" s="124">
        <v>42353</v>
      </c>
      <c r="E11779" s="115">
        <v>12.112</v>
      </c>
      <c r="F11779" s="115">
        <v>11697</v>
      </c>
      <c r="G11779" s="126">
        <v>0</v>
      </c>
      <c r="H11779" s="126">
        <v>1.756337969870687E+18</v>
      </c>
    </row>
    <row r="11780" spans="3:8" ht="15" customHeight="1">
      <c r="C11780" s="113" t="b">
        <v>0</v>
      </c>
      <c r="D11780" s="124">
        <v>42354</v>
      </c>
      <c r="E11780" s="115">
        <v>12.116</v>
      </c>
      <c r="F11780" s="115">
        <v>11698</v>
      </c>
      <c r="G11780" s="126">
        <v>0</v>
      </c>
      <c r="H11780" s="126">
        <v>9.7144270185701458E+18</v>
      </c>
    </row>
    <row r="11781" spans="3:8" ht="15" customHeight="1">
      <c r="C11781" s="113" t="b">
        <v>0</v>
      </c>
      <c r="D11781" s="124">
        <v>42355</v>
      </c>
      <c r="E11781" s="115">
        <v>12.169</v>
      </c>
      <c r="F11781" s="115">
        <v>11699</v>
      </c>
      <c r="G11781" s="126">
        <v>0</v>
      </c>
      <c r="H11781" s="126">
        <v>4.3592524176764525E+17</v>
      </c>
    </row>
    <row r="11782" spans="3:8" ht="15" customHeight="1">
      <c r="C11782" s="113" t="b">
        <v>0</v>
      </c>
      <c r="D11782" s="124">
        <v>42356</v>
      </c>
      <c r="E11782" s="115">
        <v>12.249000000000001</v>
      </c>
      <c r="F11782" s="115">
        <v>11700</v>
      </c>
      <c r="G11782" s="126">
        <v>0</v>
      </c>
      <c r="H11782" s="126">
        <v>1.5035795484702308E+19</v>
      </c>
    </row>
    <row r="11783" spans="3:8" ht="15" customHeight="1">
      <c r="C11783" s="113" t="b">
        <v>0</v>
      </c>
      <c r="D11783" s="124">
        <v>42357</v>
      </c>
      <c r="E11783" s="115">
        <v>12.303000000000001</v>
      </c>
      <c r="F11783" s="115">
        <v>11701</v>
      </c>
      <c r="G11783" s="126">
        <v>0</v>
      </c>
      <c r="H11783" s="126">
        <v>5.9552754598453125E+18</v>
      </c>
    </row>
    <row r="11784" spans="3:8" ht="15" customHeight="1">
      <c r="C11784" s="113" t="b">
        <v>0</v>
      </c>
      <c r="D11784" s="124">
        <v>42358</v>
      </c>
      <c r="E11784" s="115">
        <v>12.298999999999999</v>
      </c>
      <c r="F11784" s="115">
        <v>11702</v>
      </c>
      <c r="G11784" s="126">
        <v>0</v>
      </c>
      <c r="H11784" s="126">
        <v>2.2900370934837519E+18</v>
      </c>
    </row>
    <row r="11785" spans="3:8" ht="15" customHeight="1">
      <c r="C11785" s="113" t="b">
        <v>0</v>
      </c>
      <c r="D11785" s="124">
        <v>42359</v>
      </c>
      <c r="E11785" s="115">
        <v>12.411</v>
      </c>
      <c r="F11785" s="115">
        <v>11703</v>
      </c>
      <c r="G11785" s="126">
        <v>0</v>
      </c>
      <c r="H11785" s="126">
        <v>5.0265435173140675E+18</v>
      </c>
    </row>
    <row r="11786" spans="3:8" ht="15" customHeight="1">
      <c r="C11786" s="113" t="b">
        <v>0</v>
      </c>
      <c r="D11786" s="124">
        <v>42360</v>
      </c>
      <c r="E11786" s="115">
        <v>12.381</v>
      </c>
      <c r="F11786" s="115">
        <v>11704</v>
      </c>
      <c r="G11786" s="126">
        <v>0</v>
      </c>
      <c r="H11786" s="126">
        <v>9.2239854131014369E+18</v>
      </c>
    </row>
    <row r="11787" spans="3:8" ht="15" customHeight="1">
      <c r="C11787" s="113" t="b">
        <v>0</v>
      </c>
      <c r="D11787" s="124">
        <v>42361</v>
      </c>
      <c r="E11787" s="115">
        <v>12.407</v>
      </c>
      <c r="F11787" s="115">
        <v>11705</v>
      </c>
      <c r="G11787" s="126">
        <v>0</v>
      </c>
      <c r="H11787" s="126">
        <v>1.5157770618401288E+19</v>
      </c>
    </row>
    <row r="11788" spans="3:8" ht="15" customHeight="1">
      <c r="C11788" s="113" t="b">
        <v>0</v>
      </c>
      <c r="D11788" s="124">
        <v>42362</v>
      </c>
      <c r="E11788" s="115">
        <v>12.507</v>
      </c>
      <c r="F11788" s="115">
        <v>11706</v>
      </c>
      <c r="G11788" s="126">
        <v>0</v>
      </c>
      <c r="H11788" s="126">
        <v>3.0548811099816136E+18</v>
      </c>
    </row>
    <row r="11789" spans="3:8" ht="15" customHeight="1">
      <c r="C11789" s="113" t="b">
        <v>0</v>
      </c>
      <c r="D11789" s="124">
        <v>42363</v>
      </c>
      <c r="E11789" s="115">
        <v>12.661</v>
      </c>
      <c r="F11789" s="115">
        <v>11707</v>
      </c>
      <c r="G11789" s="126">
        <v>0</v>
      </c>
      <c r="H11789" s="126">
        <v>4.6588292535333284E+18</v>
      </c>
    </row>
    <row r="11790" spans="3:8" ht="15" customHeight="1">
      <c r="C11790" s="113" t="b">
        <v>0</v>
      </c>
      <c r="D11790" s="124">
        <v>42364</v>
      </c>
      <c r="E11790" s="115">
        <v>12.65</v>
      </c>
      <c r="F11790" s="115">
        <v>11708</v>
      </c>
      <c r="G11790" s="126">
        <v>0</v>
      </c>
      <c r="H11790" s="126">
        <v>1.4160182861244492E+19</v>
      </c>
    </row>
    <row r="11791" spans="3:8" ht="15" customHeight="1">
      <c r="C11791" s="113" t="b">
        <v>0</v>
      </c>
      <c r="D11791" s="124">
        <v>42365</v>
      </c>
      <c r="E11791" s="115">
        <v>12.68</v>
      </c>
      <c r="F11791" s="115">
        <v>11709</v>
      </c>
      <c r="G11791" s="126">
        <v>0</v>
      </c>
      <c r="H11791" s="126">
        <v>1.4003065021292775E+19</v>
      </c>
    </row>
    <row r="11792" spans="3:8" ht="15" customHeight="1">
      <c r="C11792" s="113" t="b">
        <v>0</v>
      </c>
      <c r="D11792" s="124">
        <v>42366</v>
      </c>
      <c r="E11792" s="115">
        <v>12.744999999999999</v>
      </c>
      <c r="F11792" s="115">
        <v>11710</v>
      </c>
      <c r="G11792" s="126">
        <v>0</v>
      </c>
      <c r="H11792" s="126">
        <v>6.7204760223789435E+18</v>
      </c>
    </row>
    <row r="11793" spans="3:8" ht="15" customHeight="1">
      <c r="C11793" s="113" t="b">
        <v>0</v>
      </c>
      <c r="D11793" s="124">
        <v>42367</v>
      </c>
      <c r="E11793" s="115">
        <v>12.762</v>
      </c>
      <c r="F11793" s="115">
        <v>11711</v>
      </c>
      <c r="G11793" s="126">
        <v>0</v>
      </c>
      <c r="H11793" s="126">
        <v>1.6385482816721922E+19</v>
      </c>
    </row>
    <row r="11794" spans="3:8" ht="15" customHeight="1">
      <c r="C11794" s="113" t="b">
        <v>0</v>
      </c>
      <c r="D11794" s="124">
        <v>42368</v>
      </c>
      <c r="E11794" s="115">
        <v>12.8</v>
      </c>
      <c r="F11794" s="115">
        <v>11712</v>
      </c>
      <c r="G11794" s="126">
        <v>0</v>
      </c>
      <c r="H11794" s="126">
        <v>1.2468275034485156E+19</v>
      </c>
    </row>
    <row r="11795" spans="3:8" ht="15" customHeight="1">
      <c r="C11795" s="113" t="b">
        <v>0</v>
      </c>
      <c r="D11795" s="124">
        <v>42369</v>
      </c>
      <c r="E11795" s="115">
        <v>12.734999999999999</v>
      </c>
      <c r="F11795" s="115">
        <v>11713</v>
      </c>
      <c r="G11795" s="126">
        <v>0</v>
      </c>
      <c r="H11795" s="126">
        <v>3.6599772773673984E+18</v>
      </c>
    </row>
    <row r="11796" spans="3:8" ht="15" customHeight="1">
      <c r="C11796" s="113" t="b">
        <v>0</v>
      </c>
      <c r="D11796" s="124">
        <v>42370</v>
      </c>
      <c r="E11796" s="115">
        <v>12.721</v>
      </c>
      <c r="F11796" s="115">
        <v>11714</v>
      </c>
      <c r="G11796" s="126">
        <v>0</v>
      </c>
      <c r="H11796" s="126">
        <v>5.1864357250144092E+18</v>
      </c>
    </row>
    <row r="11797" spans="3:8" ht="15" customHeight="1">
      <c r="C11797" s="113" t="b">
        <v>0</v>
      </c>
      <c r="D11797" s="124">
        <v>42371</v>
      </c>
      <c r="E11797" s="115">
        <v>12.805999999999999</v>
      </c>
      <c r="F11797" s="115">
        <v>11715</v>
      </c>
      <c r="G11797" s="126">
        <v>0</v>
      </c>
      <c r="H11797" s="126">
        <v>8.4356436589678694E+17</v>
      </c>
    </row>
    <row r="11798" spans="3:8" ht="15" customHeight="1">
      <c r="C11798" s="113" t="b">
        <v>0</v>
      </c>
      <c r="D11798" s="124">
        <v>42372</v>
      </c>
      <c r="E11798" s="115">
        <v>12.79</v>
      </c>
      <c r="F11798" s="115">
        <v>11716</v>
      </c>
      <c r="G11798" s="126">
        <v>0</v>
      </c>
      <c r="H11798" s="126">
        <v>1.4009864814301176E+19</v>
      </c>
    </row>
    <row r="11799" spans="3:8" ht="15" customHeight="1">
      <c r="C11799" s="113" t="b">
        <v>0</v>
      </c>
      <c r="D11799" s="124">
        <v>42373</v>
      </c>
      <c r="E11799" s="115">
        <v>12.829000000000001</v>
      </c>
      <c r="F11799" s="115">
        <v>11717</v>
      </c>
      <c r="G11799" s="126">
        <v>0</v>
      </c>
      <c r="H11799" s="126">
        <v>1.7645325965656549E+19</v>
      </c>
    </row>
    <row r="11800" spans="3:8" ht="15" customHeight="1">
      <c r="C11800" s="113" t="b">
        <v>0</v>
      </c>
      <c r="D11800" s="124">
        <v>42374</v>
      </c>
      <c r="E11800" s="115">
        <v>12.874000000000001</v>
      </c>
      <c r="F11800" s="115">
        <v>11718</v>
      </c>
      <c r="G11800" s="126">
        <v>0</v>
      </c>
      <c r="H11800" s="126">
        <v>1.6301771204999524E+19</v>
      </c>
    </row>
    <row r="11801" spans="3:8" ht="15" customHeight="1">
      <c r="C11801" s="113" t="b">
        <v>0</v>
      </c>
      <c r="D11801" s="124">
        <v>42375</v>
      </c>
      <c r="E11801" s="115">
        <v>13.039</v>
      </c>
      <c r="F11801" s="115">
        <v>11719</v>
      </c>
      <c r="G11801" s="126">
        <v>0</v>
      </c>
      <c r="H11801" s="126">
        <v>6.8948466522187827E+18</v>
      </c>
    </row>
    <row r="11802" spans="3:8" ht="15" customHeight="1">
      <c r="C11802" s="113" t="b">
        <v>0</v>
      </c>
      <c r="D11802" s="124">
        <v>42376</v>
      </c>
      <c r="E11802" s="115">
        <v>13.079000000000001</v>
      </c>
      <c r="F11802" s="115">
        <v>11720</v>
      </c>
      <c r="G11802" s="126">
        <v>0</v>
      </c>
      <c r="H11802" s="126">
        <v>1.6010157382105637E+19</v>
      </c>
    </row>
    <row r="11803" spans="3:8" ht="15" customHeight="1">
      <c r="C11803" s="113" t="b">
        <v>0</v>
      </c>
      <c r="D11803" s="124">
        <v>42377</v>
      </c>
      <c r="E11803" s="115">
        <v>13.101000000000001</v>
      </c>
      <c r="F11803" s="115">
        <v>11721</v>
      </c>
      <c r="G11803" s="126">
        <v>0</v>
      </c>
      <c r="H11803" s="126">
        <v>1.9303462399680983E+18</v>
      </c>
    </row>
    <row r="11804" spans="3:8" ht="15" customHeight="1">
      <c r="C11804" s="113" t="b">
        <v>0</v>
      </c>
      <c r="D11804" s="124">
        <v>42378</v>
      </c>
      <c r="E11804" s="115">
        <v>13.186</v>
      </c>
      <c r="F11804" s="115">
        <v>11722</v>
      </c>
      <c r="G11804" s="126">
        <v>0</v>
      </c>
      <c r="H11804" s="126">
        <v>1.4319892160649774E+18</v>
      </c>
    </row>
    <row r="11805" spans="3:8" ht="15" customHeight="1">
      <c r="C11805" s="113" t="b">
        <v>0</v>
      </c>
      <c r="D11805" s="124">
        <v>42379</v>
      </c>
      <c r="E11805" s="115">
        <v>13.387</v>
      </c>
      <c r="F11805" s="115">
        <v>11723</v>
      </c>
      <c r="G11805" s="126">
        <v>0</v>
      </c>
      <c r="H11805" s="126">
        <v>3.9895644426418007E+18</v>
      </c>
    </row>
    <row r="11806" spans="3:8" ht="15" customHeight="1">
      <c r="C11806" s="113" t="b">
        <v>0</v>
      </c>
      <c r="D11806" s="124">
        <v>42380</v>
      </c>
      <c r="E11806" s="115">
        <v>13.493</v>
      </c>
      <c r="F11806" s="115">
        <v>11724</v>
      </c>
      <c r="G11806" s="126">
        <v>0</v>
      </c>
      <c r="H11806" s="126">
        <v>3.2238427002480343E+18</v>
      </c>
    </row>
    <row r="11807" spans="3:8" ht="15" customHeight="1">
      <c r="C11807" s="113" t="b">
        <v>0</v>
      </c>
      <c r="D11807" s="124">
        <v>42381</v>
      </c>
      <c r="E11807" s="115">
        <v>13.41</v>
      </c>
      <c r="F11807" s="115">
        <v>11725</v>
      </c>
      <c r="G11807" s="126">
        <v>0</v>
      </c>
      <c r="H11807" s="126">
        <v>1.4393931301342018E+19</v>
      </c>
    </row>
    <row r="11808" spans="3:8" ht="15" customHeight="1">
      <c r="C11808" s="113" t="b">
        <v>0</v>
      </c>
      <c r="D11808" s="124">
        <v>42382</v>
      </c>
      <c r="E11808" s="115">
        <v>13.57</v>
      </c>
      <c r="F11808" s="115">
        <v>11726</v>
      </c>
      <c r="G11808" s="126">
        <v>0</v>
      </c>
      <c r="H11808" s="126">
        <v>6.8414701437467628E+18</v>
      </c>
    </row>
    <row r="11809" spans="3:8" ht="15" customHeight="1">
      <c r="C11809" s="113" t="b">
        <v>0</v>
      </c>
      <c r="D11809" s="124">
        <v>42383</v>
      </c>
      <c r="E11809" s="115">
        <v>13.499000000000001</v>
      </c>
      <c r="F11809" s="115">
        <v>11727</v>
      </c>
      <c r="G11809" s="126">
        <v>0</v>
      </c>
      <c r="H11809" s="126">
        <v>5.8865390625549312E+18</v>
      </c>
    </row>
    <row r="11810" spans="3:8" ht="15" customHeight="1">
      <c r="C11810" s="113" t="b">
        <v>0</v>
      </c>
      <c r="D11810" s="124">
        <v>42384</v>
      </c>
      <c r="E11810" s="115">
        <v>13.512</v>
      </c>
      <c r="F11810" s="115">
        <v>11728</v>
      </c>
      <c r="G11810" s="126">
        <v>0</v>
      </c>
      <c r="H11810" s="126">
        <v>2.5740886201041628E+18</v>
      </c>
    </row>
    <row r="11811" spans="3:8" ht="15" customHeight="1">
      <c r="C11811" s="113" t="b">
        <v>0</v>
      </c>
      <c r="D11811" s="124">
        <v>42385</v>
      </c>
      <c r="E11811" s="115">
        <v>13.545</v>
      </c>
      <c r="F11811" s="115">
        <v>11729</v>
      </c>
      <c r="G11811" s="126">
        <v>0</v>
      </c>
      <c r="H11811" s="126">
        <v>1.5272353150660166E+19</v>
      </c>
    </row>
    <row r="11812" spans="3:8" ht="15" customHeight="1">
      <c r="C11812" s="113" t="b">
        <v>0</v>
      </c>
      <c r="D11812" s="124">
        <v>42386</v>
      </c>
      <c r="E11812" s="115">
        <v>13.58</v>
      </c>
      <c r="F11812" s="115">
        <v>11730</v>
      </c>
      <c r="G11812" s="126">
        <v>0</v>
      </c>
      <c r="H11812" s="126">
        <v>8.9885009923337247E+18</v>
      </c>
    </row>
    <row r="11813" spans="3:8" ht="15" customHeight="1">
      <c r="C11813" s="113" t="b">
        <v>0</v>
      </c>
      <c r="D11813" s="124">
        <v>42387</v>
      </c>
      <c r="E11813" s="115">
        <v>13.644</v>
      </c>
      <c r="F11813" s="115">
        <v>11731</v>
      </c>
      <c r="G11813" s="126">
        <v>0</v>
      </c>
      <c r="H11813" s="126">
        <v>1.0939393526683359E+19</v>
      </c>
    </row>
    <row r="11814" spans="3:8" ht="15" customHeight="1">
      <c r="C11814" s="113" t="b">
        <v>0</v>
      </c>
      <c r="D11814" s="124">
        <v>42388</v>
      </c>
      <c r="E11814" s="115">
        <v>13.63</v>
      </c>
      <c r="F11814" s="115">
        <v>11732</v>
      </c>
      <c r="G11814" s="126">
        <v>0</v>
      </c>
      <c r="H11814" s="126">
        <v>1.1036684092098146E+19</v>
      </c>
    </row>
    <row r="11815" spans="3:8" ht="15" customHeight="1">
      <c r="C11815" s="113" t="b">
        <v>0</v>
      </c>
      <c r="D11815" s="124">
        <v>42389</v>
      </c>
      <c r="E11815" s="115">
        <v>13.677</v>
      </c>
      <c r="F11815" s="115">
        <v>11733</v>
      </c>
      <c r="G11815" s="126">
        <v>0</v>
      </c>
      <c r="H11815" s="126">
        <v>6.8590803992045199E+18</v>
      </c>
    </row>
    <row r="11816" spans="3:8" ht="15" customHeight="1">
      <c r="C11816" s="113" t="b">
        <v>0</v>
      </c>
      <c r="D11816" s="124">
        <v>42390</v>
      </c>
      <c r="E11816" s="115">
        <v>13.737</v>
      </c>
      <c r="F11816" s="115">
        <v>11734</v>
      </c>
      <c r="G11816" s="126">
        <v>0</v>
      </c>
      <c r="H11816" s="126">
        <v>1.0069614140899084E+18</v>
      </c>
    </row>
    <row r="11817" spans="3:8" ht="15" customHeight="1">
      <c r="C11817" s="113" t="b">
        <v>0</v>
      </c>
      <c r="D11817" s="124">
        <v>42391</v>
      </c>
      <c r="E11817" s="115">
        <v>13.704000000000001</v>
      </c>
      <c r="F11817" s="115">
        <v>11735</v>
      </c>
      <c r="G11817" s="126">
        <v>0</v>
      </c>
      <c r="H11817" s="126">
        <v>1.5941671793396281E+19</v>
      </c>
    </row>
    <row r="11818" spans="3:8" ht="15" customHeight="1">
      <c r="C11818" s="113" t="b">
        <v>0</v>
      </c>
      <c r="D11818" s="124">
        <v>42392</v>
      </c>
      <c r="E11818" s="115">
        <v>13.683999999999999</v>
      </c>
      <c r="F11818" s="115">
        <v>11736</v>
      </c>
      <c r="G11818" s="126">
        <v>0</v>
      </c>
      <c r="H11818" s="126">
        <v>1.403944260427913E+19</v>
      </c>
    </row>
    <row r="11819" spans="3:8" ht="15" customHeight="1">
      <c r="C11819" s="113" t="b">
        <v>0</v>
      </c>
      <c r="D11819" s="124">
        <v>42393</v>
      </c>
      <c r="E11819" s="115">
        <v>13.738</v>
      </c>
      <c r="F11819" s="115">
        <v>11737</v>
      </c>
      <c r="G11819" s="126">
        <v>0</v>
      </c>
      <c r="H11819" s="126">
        <v>7.8641705170836849E+18</v>
      </c>
    </row>
    <row r="11820" spans="3:8" ht="15" customHeight="1">
      <c r="C11820" s="113" t="b">
        <v>0</v>
      </c>
      <c r="D11820" s="124">
        <v>42394</v>
      </c>
      <c r="E11820" s="115">
        <v>13.750999999999999</v>
      </c>
      <c r="F11820" s="115">
        <v>11738</v>
      </c>
      <c r="G11820" s="126">
        <v>0</v>
      </c>
      <c r="H11820" s="126">
        <v>5.5758128961645251E+18</v>
      </c>
    </row>
    <row r="11821" spans="3:8" ht="15" customHeight="1">
      <c r="C11821" s="113" t="b">
        <v>0</v>
      </c>
      <c r="D11821" s="124">
        <v>42395</v>
      </c>
      <c r="E11821" s="115">
        <v>13.819000000000001</v>
      </c>
      <c r="F11821" s="115">
        <v>11739</v>
      </c>
      <c r="G11821" s="126">
        <v>0</v>
      </c>
      <c r="H11821" s="126">
        <v>8.0182176525861345E+18</v>
      </c>
    </row>
    <row r="11822" spans="3:8" ht="15" customHeight="1">
      <c r="C11822" s="113" t="b">
        <v>0</v>
      </c>
      <c r="D11822" s="124">
        <v>42396</v>
      </c>
      <c r="E11822" s="115">
        <v>13.816000000000001</v>
      </c>
      <c r="F11822" s="115">
        <v>11740</v>
      </c>
      <c r="G11822" s="126">
        <v>0</v>
      </c>
      <c r="H11822" s="126">
        <v>9.8982526653100872E+18</v>
      </c>
    </row>
    <row r="11823" spans="3:8" ht="15" customHeight="1">
      <c r="C11823" s="113" t="b">
        <v>0</v>
      </c>
      <c r="D11823" s="124">
        <v>42397</v>
      </c>
      <c r="E11823" s="115">
        <v>13.85</v>
      </c>
      <c r="F11823" s="115">
        <v>11741</v>
      </c>
      <c r="G11823" s="126">
        <v>0</v>
      </c>
      <c r="H11823" s="126">
        <v>4.9614792711102546E+18</v>
      </c>
    </row>
    <row r="11824" spans="3:8" ht="15" customHeight="1">
      <c r="C11824" s="113" t="b">
        <v>0</v>
      </c>
      <c r="D11824" s="124">
        <v>42398</v>
      </c>
      <c r="E11824" s="115">
        <v>13.904</v>
      </c>
      <c r="F11824" s="115">
        <v>11742</v>
      </c>
      <c r="G11824" s="126">
        <v>0</v>
      </c>
      <c r="H11824" s="126">
        <v>8.5990304779629988E+18</v>
      </c>
    </row>
    <row r="11825" spans="3:8" ht="15" customHeight="1">
      <c r="C11825" s="113" t="b">
        <v>0</v>
      </c>
      <c r="D11825" s="124">
        <v>42399</v>
      </c>
      <c r="E11825" s="115">
        <v>13.895</v>
      </c>
      <c r="F11825" s="115">
        <v>11743</v>
      </c>
      <c r="G11825" s="126">
        <v>0</v>
      </c>
      <c r="H11825" s="126">
        <v>1.5764509005686727E+19</v>
      </c>
    </row>
    <row r="11826" spans="3:8" ht="15" customHeight="1">
      <c r="C11826" s="113" t="b">
        <v>0</v>
      </c>
      <c r="D11826" s="124">
        <v>42400</v>
      </c>
      <c r="E11826" s="115">
        <v>13.89</v>
      </c>
      <c r="F11826" s="115">
        <v>11744</v>
      </c>
      <c r="G11826" s="126">
        <v>0</v>
      </c>
      <c r="H11826" s="126">
        <v>1.1321732398619642E+18</v>
      </c>
    </row>
    <row r="11827" spans="3:8" ht="15" customHeight="1">
      <c r="C11827" s="113" t="b">
        <v>0</v>
      </c>
      <c r="D11827" s="124">
        <v>42401</v>
      </c>
      <c r="E11827" s="115">
        <v>13.926</v>
      </c>
      <c r="F11827" s="115">
        <v>11745</v>
      </c>
      <c r="G11827" s="126">
        <v>0</v>
      </c>
      <c r="H11827" s="126">
        <v>8.7008547296630354E+18</v>
      </c>
    </row>
    <row r="11828" spans="3:8" ht="15" customHeight="1">
      <c r="C11828" s="113" t="b">
        <v>0</v>
      </c>
      <c r="D11828" s="124">
        <v>42402</v>
      </c>
      <c r="E11828" s="115">
        <v>13.954000000000001</v>
      </c>
      <c r="F11828" s="115">
        <v>11746</v>
      </c>
      <c r="G11828" s="126">
        <v>0</v>
      </c>
      <c r="H11828" s="126">
        <v>1.1743971071423502E+19</v>
      </c>
    </row>
    <row r="11829" spans="3:8" ht="15" customHeight="1">
      <c r="C11829" s="113" t="b">
        <v>0</v>
      </c>
      <c r="D11829" s="124">
        <v>42403</v>
      </c>
      <c r="E11829" s="115">
        <v>13.981</v>
      </c>
      <c r="F11829" s="115">
        <v>11747</v>
      </c>
      <c r="G11829" s="126">
        <v>0</v>
      </c>
      <c r="H11829" s="126">
        <v>1.1762460218857259E+19</v>
      </c>
    </row>
    <row r="11830" spans="3:8" ht="15" customHeight="1">
      <c r="C11830" s="113" t="b">
        <v>0</v>
      </c>
      <c r="D11830" s="124">
        <v>42404</v>
      </c>
      <c r="E11830" s="115">
        <v>14.025</v>
      </c>
      <c r="F11830" s="115">
        <v>11748</v>
      </c>
      <c r="G11830" s="126">
        <v>0</v>
      </c>
      <c r="H11830" s="126">
        <v>2.1580152643389458E+18</v>
      </c>
    </row>
    <row r="11831" spans="3:8" ht="15" customHeight="1">
      <c r="C11831" s="113" t="b">
        <v>0</v>
      </c>
      <c r="D11831" s="124">
        <v>42405</v>
      </c>
      <c r="E11831" s="115">
        <v>14.071</v>
      </c>
      <c r="F11831" s="115">
        <v>11749</v>
      </c>
      <c r="G11831" s="126">
        <v>0</v>
      </c>
      <c r="H11831" s="126">
        <v>4.5867801086093302E+18</v>
      </c>
    </row>
    <row r="11832" spans="3:8" ht="15" customHeight="1">
      <c r="C11832" s="113" t="b">
        <v>0</v>
      </c>
      <c r="D11832" s="124">
        <v>42406</v>
      </c>
      <c r="E11832" s="115">
        <v>14.179</v>
      </c>
      <c r="F11832" s="115">
        <v>11750</v>
      </c>
      <c r="G11832" s="126">
        <v>0</v>
      </c>
      <c r="H11832" s="126">
        <v>9.1953093187841198E+18</v>
      </c>
    </row>
    <row r="11833" spans="3:8" ht="15" customHeight="1">
      <c r="C11833" s="113" t="b">
        <v>0</v>
      </c>
      <c r="D11833" s="124">
        <v>42407</v>
      </c>
      <c r="E11833" s="115">
        <v>14.173</v>
      </c>
      <c r="F11833" s="115">
        <v>11751</v>
      </c>
      <c r="G11833" s="126">
        <v>0</v>
      </c>
      <c r="H11833" s="126">
        <v>1.7363228890235511E+19</v>
      </c>
    </row>
    <row r="11834" spans="3:8" ht="15" customHeight="1">
      <c r="C11834" s="113" t="b">
        <v>0</v>
      </c>
      <c r="D11834" s="124">
        <v>42408</v>
      </c>
      <c r="E11834" s="115">
        <v>14.286</v>
      </c>
      <c r="F11834" s="115">
        <v>11752</v>
      </c>
      <c r="G11834" s="126">
        <v>0</v>
      </c>
      <c r="H11834" s="126">
        <v>1.7976222876078846E+19</v>
      </c>
    </row>
    <row r="11835" spans="3:8" ht="15" customHeight="1">
      <c r="C11835" s="113" t="b">
        <v>0</v>
      </c>
      <c r="D11835" s="124">
        <v>42409</v>
      </c>
      <c r="E11835" s="115">
        <v>14.257999999999999</v>
      </c>
      <c r="F11835" s="115">
        <v>11753</v>
      </c>
      <c r="G11835" s="126">
        <v>0</v>
      </c>
      <c r="H11835" s="126">
        <v>3.473506327671873E+18</v>
      </c>
    </row>
    <row r="11836" spans="3:8" ht="15" customHeight="1">
      <c r="C11836" s="113" t="b">
        <v>0</v>
      </c>
      <c r="D11836" s="124">
        <v>42410</v>
      </c>
      <c r="E11836" s="115">
        <v>14.118</v>
      </c>
      <c r="F11836" s="115">
        <v>11754</v>
      </c>
      <c r="G11836" s="126">
        <v>0</v>
      </c>
      <c r="H11836" s="126">
        <v>2.3325903949049861E+18</v>
      </c>
    </row>
    <row r="11837" spans="3:8" ht="15" customHeight="1">
      <c r="C11837" s="113" t="b">
        <v>0</v>
      </c>
      <c r="D11837" s="124">
        <v>42411</v>
      </c>
      <c r="E11837" s="115">
        <v>14.07</v>
      </c>
      <c r="F11837" s="115">
        <v>11755</v>
      </c>
      <c r="G11837" s="126">
        <v>0</v>
      </c>
      <c r="H11837" s="126">
        <v>1.71077189955406E+18</v>
      </c>
    </row>
    <row r="11838" spans="3:8" ht="15" customHeight="1">
      <c r="C11838" s="113" t="b">
        <v>0</v>
      </c>
      <c r="D11838" s="124">
        <v>42412</v>
      </c>
      <c r="E11838" s="115">
        <v>14.146000000000001</v>
      </c>
      <c r="F11838" s="115">
        <v>11756</v>
      </c>
      <c r="G11838" s="126">
        <v>0</v>
      </c>
      <c r="H11838" s="126">
        <v>9.8693810131381002E+18</v>
      </c>
    </row>
    <row r="11839" spans="3:8" ht="15" customHeight="1">
      <c r="C11839" s="113" t="b">
        <v>0</v>
      </c>
      <c r="D11839" s="124">
        <v>42413</v>
      </c>
      <c r="E11839" s="115">
        <v>14.198</v>
      </c>
      <c r="F11839" s="115">
        <v>11757</v>
      </c>
      <c r="G11839" s="126">
        <v>0</v>
      </c>
      <c r="H11839" s="126">
        <v>1.6195629914990432E+19</v>
      </c>
    </row>
    <row r="11840" spans="3:8" ht="15" customHeight="1">
      <c r="C11840" s="113" t="b">
        <v>0</v>
      </c>
      <c r="D11840" s="124">
        <v>42414</v>
      </c>
      <c r="E11840" s="115">
        <v>14.19</v>
      </c>
      <c r="F11840" s="115">
        <v>11758</v>
      </c>
      <c r="G11840" s="126">
        <v>0</v>
      </c>
      <c r="H11840" s="126">
        <v>4.3267356456900874E+18</v>
      </c>
    </row>
    <row r="11841" spans="3:8" ht="15" customHeight="1">
      <c r="C11841" s="113" t="b">
        <v>0</v>
      </c>
      <c r="D11841" s="124">
        <v>42415</v>
      </c>
      <c r="E11841" s="115">
        <v>14.279</v>
      </c>
      <c r="F11841" s="115">
        <v>11759</v>
      </c>
      <c r="G11841" s="126">
        <v>0</v>
      </c>
      <c r="H11841" s="126">
        <v>1.5485004425999307E+19</v>
      </c>
    </row>
    <row r="11842" spans="3:8" ht="15" customHeight="1">
      <c r="C11842" s="113" t="b">
        <v>0</v>
      </c>
      <c r="D11842" s="124">
        <v>42416</v>
      </c>
      <c r="E11842" s="115">
        <v>14.237</v>
      </c>
      <c r="F11842" s="115">
        <v>11760</v>
      </c>
      <c r="G11842" s="126">
        <v>0</v>
      </c>
      <c r="H11842" s="126">
        <v>7.4997710225956936E+18</v>
      </c>
    </row>
    <row r="11843" spans="3:8" ht="15" customHeight="1">
      <c r="C11843" s="113" t="b">
        <v>0</v>
      </c>
      <c r="D11843" s="124">
        <v>42417</v>
      </c>
      <c r="E11843" s="115">
        <v>14.182</v>
      </c>
      <c r="F11843" s="115">
        <v>11761</v>
      </c>
      <c r="G11843" s="126">
        <v>0</v>
      </c>
      <c r="H11843" s="126">
        <v>1.5197649529448147E+19</v>
      </c>
    </row>
    <row r="11844" spans="3:8" ht="15" customHeight="1">
      <c r="C11844" s="113" t="b">
        <v>0</v>
      </c>
      <c r="D11844" s="124">
        <v>42418</v>
      </c>
      <c r="E11844" s="115">
        <v>14.137</v>
      </c>
      <c r="F11844" s="115">
        <v>11762</v>
      </c>
      <c r="G11844" s="126">
        <v>0</v>
      </c>
      <c r="H11844" s="126">
        <v>5.2478469540792842E+18</v>
      </c>
    </row>
    <row r="11845" spans="3:8" ht="15" customHeight="1">
      <c r="C11845" s="113" t="b">
        <v>0</v>
      </c>
      <c r="D11845" s="124">
        <v>42419</v>
      </c>
      <c r="E11845" s="115">
        <v>14.161</v>
      </c>
      <c r="F11845" s="115">
        <v>11763</v>
      </c>
      <c r="G11845" s="126">
        <v>0</v>
      </c>
      <c r="H11845" s="126">
        <v>1.1914499498328613E+19</v>
      </c>
    </row>
    <row r="11846" spans="3:8" ht="15" customHeight="1">
      <c r="C11846" s="113" t="b">
        <v>0</v>
      </c>
      <c r="D11846" s="124">
        <v>42420</v>
      </c>
      <c r="E11846" s="115">
        <v>14.193</v>
      </c>
      <c r="F11846" s="115">
        <v>11764</v>
      </c>
      <c r="G11846" s="126">
        <v>0</v>
      </c>
      <c r="H11846" s="126">
        <v>1.1990202266615296E+19</v>
      </c>
    </row>
    <row r="11847" spans="3:8" ht="15" customHeight="1">
      <c r="C11847" s="113" t="b">
        <v>0</v>
      </c>
      <c r="D11847" s="124">
        <v>42421</v>
      </c>
      <c r="E11847" s="115">
        <v>14.2</v>
      </c>
      <c r="F11847" s="115">
        <v>11765</v>
      </c>
      <c r="G11847" s="126">
        <v>0</v>
      </c>
      <c r="H11847" s="126">
        <v>4.0713705280946186E+18</v>
      </c>
    </row>
    <row r="11848" spans="3:8" ht="15" customHeight="1">
      <c r="C11848" s="113" t="b">
        <v>0</v>
      </c>
      <c r="D11848" s="124">
        <v>42422</v>
      </c>
      <c r="E11848" s="115">
        <v>14.151</v>
      </c>
      <c r="F11848" s="115">
        <v>11766</v>
      </c>
      <c r="G11848" s="126">
        <v>0</v>
      </c>
      <c r="H11848" s="126">
        <v>1.226228306649967E+19</v>
      </c>
    </row>
    <row r="11849" spans="3:8" ht="15" customHeight="1">
      <c r="C11849" s="113" t="b">
        <v>0</v>
      </c>
      <c r="D11849" s="124">
        <v>42423</v>
      </c>
      <c r="E11849" s="115">
        <v>14.195</v>
      </c>
      <c r="F11849" s="115">
        <v>11767</v>
      </c>
      <c r="G11849" s="126">
        <v>0</v>
      </c>
      <c r="H11849" s="126">
        <v>1.1040321999082772E+19</v>
      </c>
    </row>
    <row r="11850" spans="3:8" ht="15" customHeight="1">
      <c r="C11850" s="113" t="b">
        <v>0</v>
      </c>
      <c r="D11850" s="124">
        <v>42424</v>
      </c>
      <c r="E11850" s="115">
        <v>14.316000000000001</v>
      </c>
      <c r="F11850" s="115">
        <v>11768</v>
      </c>
      <c r="G11850" s="126">
        <v>0</v>
      </c>
      <c r="H11850" s="126">
        <v>9.3263635031971328E+18</v>
      </c>
    </row>
    <row r="11851" spans="3:8" ht="15" customHeight="1">
      <c r="C11851" s="113" t="b">
        <v>0</v>
      </c>
      <c r="D11851" s="124">
        <v>42425</v>
      </c>
      <c r="E11851" s="115">
        <v>14.358000000000001</v>
      </c>
      <c r="F11851" s="115">
        <v>11769</v>
      </c>
      <c r="G11851" s="126">
        <v>0</v>
      </c>
      <c r="H11851" s="126">
        <v>1.4439180428681863E+19</v>
      </c>
    </row>
    <row r="11852" spans="3:8" ht="15" customHeight="1">
      <c r="C11852" s="113" t="b">
        <v>0</v>
      </c>
      <c r="D11852" s="124">
        <v>42426</v>
      </c>
      <c r="E11852" s="115">
        <v>14.404</v>
      </c>
      <c r="F11852" s="115">
        <v>11770</v>
      </c>
      <c r="G11852" s="126">
        <v>0</v>
      </c>
      <c r="H11852" s="126">
        <v>3.8435824087673574E+18</v>
      </c>
    </row>
    <row r="11853" spans="3:8" ht="15" customHeight="1">
      <c r="C11853" s="113" t="b">
        <v>0</v>
      </c>
      <c r="D11853" s="124">
        <v>42427</v>
      </c>
      <c r="E11853" s="115">
        <v>14.426</v>
      </c>
      <c r="F11853" s="115">
        <v>11771</v>
      </c>
      <c r="G11853" s="126">
        <v>0</v>
      </c>
      <c r="H11853" s="126">
        <v>1.1421278425788264E+19</v>
      </c>
    </row>
    <row r="11854" spans="3:8" ht="15" customHeight="1">
      <c r="C11854" s="113" t="b">
        <v>0</v>
      </c>
      <c r="D11854" s="124">
        <v>42428</v>
      </c>
      <c r="E11854" s="115">
        <v>14.523999999999999</v>
      </c>
      <c r="F11854" s="115">
        <v>11772</v>
      </c>
      <c r="G11854" s="126">
        <v>0</v>
      </c>
      <c r="H11854" s="126">
        <v>4.1434144883809705E+18</v>
      </c>
    </row>
    <row r="11855" spans="3:8" ht="15" customHeight="1">
      <c r="C11855" s="113" t="b">
        <v>0</v>
      </c>
      <c r="D11855" s="124">
        <v>42429</v>
      </c>
      <c r="E11855" s="115">
        <v>14.541</v>
      </c>
      <c r="F11855" s="115">
        <v>11773</v>
      </c>
      <c r="G11855" s="126">
        <v>0</v>
      </c>
      <c r="H11855" s="126">
        <v>1.7590604687080022E+19</v>
      </c>
    </row>
    <row r="11856" spans="3:8" ht="15" customHeight="1">
      <c r="C11856" s="113" t="b">
        <v>0</v>
      </c>
      <c r="D11856" s="124">
        <v>42430</v>
      </c>
      <c r="E11856" s="115">
        <v>14.427</v>
      </c>
      <c r="F11856" s="115">
        <v>11774</v>
      </c>
      <c r="G11856" s="126">
        <v>0</v>
      </c>
      <c r="H11856" s="126">
        <v>3.3709728353137183E+18</v>
      </c>
    </row>
    <row r="11857" spans="3:8" ht="15" customHeight="1">
      <c r="C11857" s="113" t="b">
        <v>0</v>
      </c>
      <c r="D11857" s="124">
        <v>42431</v>
      </c>
      <c r="E11857" s="115">
        <v>14.417999999999999</v>
      </c>
      <c r="F11857" s="115">
        <v>11775</v>
      </c>
      <c r="G11857" s="126">
        <v>0</v>
      </c>
      <c r="H11857" s="126">
        <v>8.6088221071993528E+18</v>
      </c>
    </row>
    <row r="11858" spans="3:8" ht="15" customHeight="1">
      <c r="C11858" s="113" t="b">
        <v>0</v>
      </c>
      <c r="D11858" s="124">
        <v>42432</v>
      </c>
      <c r="E11858" s="115">
        <v>14.353999999999999</v>
      </c>
      <c r="F11858" s="115">
        <v>11776</v>
      </c>
      <c r="G11858" s="126">
        <v>0</v>
      </c>
      <c r="H11858" s="126">
        <v>8.2816302412524268E+18</v>
      </c>
    </row>
    <row r="11859" spans="3:8" ht="15" customHeight="1">
      <c r="C11859" s="113" t="b">
        <v>0</v>
      </c>
      <c r="D11859" s="124">
        <v>42433</v>
      </c>
      <c r="E11859" s="115">
        <v>14.311999999999999</v>
      </c>
      <c r="F11859" s="115">
        <v>11777</v>
      </c>
      <c r="G11859" s="126">
        <v>0</v>
      </c>
      <c r="H11859" s="126">
        <v>6447301590120816</v>
      </c>
    </row>
    <row r="11860" spans="3:8" ht="15" customHeight="1">
      <c r="C11860" s="113" t="b">
        <v>0</v>
      </c>
      <c r="D11860" s="124">
        <v>42434</v>
      </c>
      <c r="E11860" s="115">
        <v>14.321999999999999</v>
      </c>
      <c r="F11860" s="115">
        <v>11778</v>
      </c>
      <c r="G11860" s="126">
        <v>0</v>
      </c>
      <c r="H11860" s="126">
        <v>6.5652298796117903E+18</v>
      </c>
    </row>
    <row r="11861" spans="3:8" ht="15" customHeight="1">
      <c r="C11861" s="113" t="b">
        <v>0</v>
      </c>
      <c r="D11861" s="124">
        <v>42435</v>
      </c>
      <c r="E11861" s="115">
        <v>14.348000000000001</v>
      </c>
      <c r="F11861" s="115">
        <v>11779</v>
      </c>
      <c r="G11861" s="126">
        <v>0</v>
      </c>
      <c r="H11861" s="126">
        <v>4.2350220860129935E+18</v>
      </c>
    </row>
    <row r="11862" spans="3:8" ht="15" customHeight="1">
      <c r="C11862" s="113" t="b">
        <v>0</v>
      </c>
      <c r="D11862" s="124">
        <v>42436</v>
      </c>
      <c r="E11862" s="115">
        <v>14.404</v>
      </c>
      <c r="F11862" s="115">
        <v>11780</v>
      </c>
      <c r="G11862" s="126">
        <v>0</v>
      </c>
      <c r="H11862" s="126">
        <v>2.0471867839678932E+18</v>
      </c>
    </row>
    <row r="11863" spans="3:8" ht="15" customHeight="1">
      <c r="C11863" s="113" t="b">
        <v>0</v>
      </c>
      <c r="D11863" s="124">
        <v>42437</v>
      </c>
      <c r="E11863" s="115">
        <v>14.397</v>
      </c>
      <c r="F11863" s="115">
        <v>11781</v>
      </c>
      <c r="G11863" s="126">
        <v>0</v>
      </c>
      <c r="H11863" s="126">
        <v>1.5200983207475806E+19</v>
      </c>
    </row>
    <row r="11864" spans="3:8" ht="15" customHeight="1">
      <c r="C11864" s="113" t="b">
        <v>0</v>
      </c>
      <c r="D11864" s="124">
        <v>42438</v>
      </c>
      <c r="E11864" s="115">
        <v>14.39</v>
      </c>
      <c r="F11864" s="115">
        <v>11782</v>
      </c>
      <c r="G11864" s="126">
        <v>0</v>
      </c>
      <c r="H11864" s="126">
        <v>3.5193678275466317E+17</v>
      </c>
    </row>
    <row r="11865" spans="3:8" ht="15" customHeight="1">
      <c r="C11865" s="113" t="b">
        <v>0</v>
      </c>
      <c r="D11865" s="124">
        <v>42439</v>
      </c>
      <c r="E11865" s="115">
        <v>14.353999999999999</v>
      </c>
      <c r="F11865" s="115">
        <v>11783</v>
      </c>
      <c r="G11865" s="126">
        <v>0</v>
      </c>
      <c r="H11865" s="126">
        <v>9.4915251942616576E+18</v>
      </c>
    </row>
    <row r="11866" spans="3:8" ht="15" customHeight="1">
      <c r="C11866" s="113" t="b">
        <v>0</v>
      </c>
      <c r="D11866" s="124">
        <v>42440</v>
      </c>
      <c r="E11866" s="115">
        <v>14.407999999999999</v>
      </c>
      <c r="F11866" s="115">
        <v>11784</v>
      </c>
      <c r="G11866" s="126">
        <v>0</v>
      </c>
      <c r="H11866" s="126">
        <v>2.0703247094817974E+18</v>
      </c>
    </row>
    <row r="11867" spans="3:8" ht="15" customHeight="1">
      <c r="C11867" s="113" t="b">
        <v>0</v>
      </c>
      <c r="D11867" s="124">
        <v>42441</v>
      </c>
      <c r="E11867" s="115">
        <v>14.379</v>
      </c>
      <c r="F11867" s="115">
        <v>11785</v>
      </c>
      <c r="G11867" s="126">
        <v>0</v>
      </c>
      <c r="H11867" s="126">
        <v>1.8364291924034998E+19</v>
      </c>
    </row>
    <row r="11868" spans="3:8" ht="15" customHeight="1">
      <c r="C11868" s="113" t="b">
        <v>0</v>
      </c>
      <c r="D11868" s="124">
        <v>42442</v>
      </c>
      <c r="E11868" s="115">
        <v>14.432</v>
      </c>
      <c r="F11868" s="115">
        <v>11786</v>
      </c>
      <c r="G11868" s="126">
        <v>0</v>
      </c>
      <c r="H11868" s="126">
        <v>8.4446523780929157E+18</v>
      </c>
    </row>
    <row r="11869" spans="3:8" ht="15" customHeight="1">
      <c r="C11869" s="113" t="b">
        <v>0</v>
      </c>
      <c r="D11869" s="124">
        <v>42443</v>
      </c>
      <c r="E11869" s="115">
        <v>14.375</v>
      </c>
      <c r="F11869" s="115">
        <v>11787</v>
      </c>
      <c r="G11869" s="126">
        <v>0</v>
      </c>
      <c r="H11869" s="126">
        <v>1.253389668112777E+19</v>
      </c>
    </row>
    <row r="11870" spans="3:8" ht="15" customHeight="1">
      <c r="C11870" s="113" t="b">
        <v>0</v>
      </c>
      <c r="D11870" s="124">
        <v>42444</v>
      </c>
      <c r="E11870" s="115">
        <v>14.518000000000001</v>
      </c>
      <c r="F11870" s="115">
        <v>11788</v>
      </c>
      <c r="G11870" s="126">
        <v>0</v>
      </c>
      <c r="H11870" s="126">
        <v>1.5517641297173398E+19</v>
      </c>
    </row>
    <row r="11871" spans="3:8" ht="15" customHeight="1">
      <c r="C11871" s="113" t="b">
        <v>0</v>
      </c>
      <c r="D11871" s="124">
        <v>42445</v>
      </c>
      <c r="E11871" s="115">
        <v>14.47</v>
      </c>
      <c r="F11871" s="115">
        <v>11789</v>
      </c>
      <c r="G11871" s="126">
        <v>0</v>
      </c>
      <c r="H11871" s="126">
        <v>1.2999031650109227E+19</v>
      </c>
    </row>
    <row r="11872" spans="3:8" ht="15" customHeight="1">
      <c r="C11872" s="113" t="b">
        <v>0</v>
      </c>
      <c r="D11872" s="124">
        <v>42446</v>
      </c>
      <c r="E11872" s="115">
        <v>14.464</v>
      </c>
      <c r="F11872" s="115">
        <v>11790</v>
      </c>
      <c r="G11872" s="126">
        <v>0</v>
      </c>
      <c r="H11872" s="126">
        <v>1.5816089554712326E+19</v>
      </c>
    </row>
    <row r="11873" spans="3:8" ht="15" customHeight="1">
      <c r="C11873" s="113" t="b">
        <v>0</v>
      </c>
      <c r="D11873" s="124">
        <v>42447</v>
      </c>
      <c r="E11873" s="115">
        <v>14.468999999999999</v>
      </c>
      <c r="F11873" s="115">
        <v>11791</v>
      </c>
      <c r="G11873" s="126">
        <v>0</v>
      </c>
      <c r="H11873" s="126">
        <v>6.128176637024127E+18</v>
      </c>
    </row>
    <row r="11874" spans="3:8" ht="15" customHeight="1">
      <c r="C11874" s="113" t="b">
        <v>0</v>
      </c>
      <c r="D11874" s="124">
        <v>42448</v>
      </c>
      <c r="E11874" s="115">
        <v>14.451000000000001</v>
      </c>
      <c r="F11874" s="115">
        <v>11792</v>
      </c>
      <c r="G11874" s="126">
        <v>0</v>
      </c>
      <c r="H11874" s="126">
        <v>1.5531675679357366E+19</v>
      </c>
    </row>
    <row r="11875" spans="3:8" ht="15" customHeight="1">
      <c r="C11875" s="113" t="b">
        <v>0</v>
      </c>
      <c r="D11875" s="124">
        <v>42449</v>
      </c>
      <c r="E11875" s="115">
        <v>14.462999999999999</v>
      </c>
      <c r="F11875" s="115">
        <v>11793</v>
      </c>
      <c r="G11875" s="126">
        <v>0</v>
      </c>
      <c r="H11875" s="126">
        <v>1.2519427989091731E+19</v>
      </c>
    </row>
    <row r="11876" spans="3:8" ht="15" customHeight="1">
      <c r="C11876" s="113" t="b">
        <v>0</v>
      </c>
      <c r="D11876" s="124">
        <v>42450</v>
      </c>
      <c r="E11876" s="115">
        <v>14.545999999999999</v>
      </c>
      <c r="F11876" s="115">
        <v>11794</v>
      </c>
      <c r="G11876" s="126">
        <v>0</v>
      </c>
      <c r="H11876" s="126">
        <v>4.9193603512381143E+18</v>
      </c>
    </row>
    <row r="11877" spans="3:8" ht="15" customHeight="1">
      <c r="C11877" s="113" t="b">
        <v>0</v>
      </c>
      <c r="D11877" s="124">
        <v>42451</v>
      </c>
      <c r="E11877" s="115">
        <v>14.566000000000001</v>
      </c>
      <c r="F11877" s="115">
        <v>11795</v>
      </c>
      <c r="G11877" s="126">
        <v>0</v>
      </c>
      <c r="H11877" s="126">
        <v>1.6580521641883177E+19</v>
      </c>
    </row>
    <row r="11878" spans="3:8" ht="15" customHeight="1">
      <c r="C11878" s="113" t="b">
        <v>0</v>
      </c>
      <c r="D11878" s="124">
        <v>42452</v>
      </c>
      <c r="E11878" s="115">
        <v>14.509</v>
      </c>
      <c r="F11878" s="115">
        <v>11796</v>
      </c>
      <c r="G11878" s="126">
        <v>0</v>
      </c>
      <c r="H11878" s="126">
        <v>2.2138964547152279E+18</v>
      </c>
    </row>
    <row r="11879" spans="3:8" ht="15" customHeight="1">
      <c r="C11879" s="113" t="b">
        <v>0</v>
      </c>
      <c r="D11879" s="124">
        <v>42453</v>
      </c>
      <c r="E11879" s="115">
        <v>14.444000000000001</v>
      </c>
      <c r="F11879" s="115">
        <v>11797</v>
      </c>
      <c r="G11879" s="126">
        <v>0</v>
      </c>
      <c r="H11879" s="126">
        <v>3.3207759122916869E+18</v>
      </c>
    </row>
    <row r="11880" spans="3:8" ht="15" customHeight="1">
      <c r="C11880" s="113" t="b">
        <v>0</v>
      </c>
      <c r="D11880" s="124">
        <v>42454</v>
      </c>
      <c r="E11880" s="115">
        <v>14.446999999999999</v>
      </c>
      <c r="F11880" s="115">
        <v>11798</v>
      </c>
      <c r="G11880" s="126">
        <v>0</v>
      </c>
      <c r="H11880" s="126">
        <v>3.4653165596758052E+18</v>
      </c>
    </row>
    <row r="11881" spans="3:8" ht="15" customHeight="1">
      <c r="C11881" s="113" t="b">
        <v>0</v>
      </c>
      <c r="D11881" s="124">
        <v>42455</v>
      </c>
      <c r="E11881" s="115">
        <v>14.419</v>
      </c>
      <c r="F11881" s="115">
        <v>11799</v>
      </c>
      <c r="G11881" s="126">
        <v>0</v>
      </c>
      <c r="H11881" s="126">
        <v>8.1718926140888433E+18</v>
      </c>
    </row>
    <row r="11882" spans="3:8" ht="15" customHeight="1">
      <c r="C11882" s="113" t="b">
        <v>0</v>
      </c>
      <c r="D11882" s="124">
        <v>42456</v>
      </c>
      <c r="E11882" s="115">
        <v>14.427</v>
      </c>
      <c r="F11882" s="115">
        <v>11800</v>
      </c>
      <c r="G11882" s="126">
        <v>0</v>
      </c>
      <c r="H11882" s="126">
        <v>1.0060348658282279E+19</v>
      </c>
    </row>
    <row r="11883" spans="3:8" ht="15" customHeight="1">
      <c r="C11883" s="113" t="b">
        <v>0</v>
      </c>
      <c r="D11883" s="124">
        <v>42457</v>
      </c>
      <c r="E11883" s="115">
        <v>14.351000000000001</v>
      </c>
      <c r="F11883" s="115">
        <v>11801</v>
      </c>
      <c r="G11883" s="126">
        <v>0</v>
      </c>
      <c r="H11883" s="126">
        <v>1.1245905816832971E+19</v>
      </c>
    </row>
    <row r="11884" spans="3:8" ht="15" customHeight="1">
      <c r="C11884" s="113" t="b">
        <v>0</v>
      </c>
      <c r="D11884" s="124">
        <v>42458</v>
      </c>
      <c r="E11884" s="115">
        <v>14.23</v>
      </c>
      <c r="F11884" s="115">
        <v>11802</v>
      </c>
      <c r="G11884" s="126">
        <v>0</v>
      </c>
      <c r="H11884" s="126">
        <v>6.7324652539195116E+18</v>
      </c>
    </row>
    <row r="11885" spans="3:8" ht="15" customHeight="1">
      <c r="C11885" s="113" t="b">
        <v>0</v>
      </c>
      <c r="D11885" s="124">
        <v>42459</v>
      </c>
      <c r="E11885" s="115">
        <v>14.154999999999999</v>
      </c>
      <c r="F11885" s="115">
        <v>11803</v>
      </c>
      <c r="G11885" s="126">
        <v>0</v>
      </c>
      <c r="H11885" s="126">
        <v>1.4497892322211658E+19</v>
      </c>
    </row>
    <row r="11886" spans="3:8" ht="15" customHeight="1">
      <c r="C11886" s="113" t="b">
        <v>0</v>
      </c>
      <c r="D11886" s="124">
        <v>42460</v>
      </c>
      <c r="E11886" s="115">
        <v>14.148999999999999</v>
      </c>
      <c r="F11886" s="115">
        <v>11804</v>
      </c>
      <c r="G11886" s="126">
        <v>0</v>
      </c>
      <c r="H11886" s="126">
        <v>5.612532155819136E+18</v>
      </c>
    </row>
    <row r="11887" spans="3:8" ht="15" customHeight="1">
      <c r="C11887" s="113" t="b">
        <v>0</v>
      </c>
      <c r="D11887" s="124">
        <v>42461</v>
      </c>
      <c r="E11887" s="115">
        <v>14.117000000000001</v>
      </c>
      <c r="F11887" s="115">
        <v>11805</v>
      </c>
      <c r="G11887" s="126">
        <v>0</v>
      </c>
      <c r="H11887" s="126">
        <v>8.420802622628012E+18</v>
      </c>
    </row>
    <row r="11888" spans="3:8" ht="15" customHeight="1">
      <c r="C11888" s="113" t="b">
        <v>0</v>
      </c>
      <c r="D11888" s="124">
        <v>42462</v>
      </c>
      <c r="E11888" s="115">
        <v>14.114000000000001</v>
      </c>
      <c r="F11888" s="115">
        <v>11806</v>
      </c>
      <c r="G11888" s="126">
        <v>0</v>
      </c>
      <c r="H11888" s="126">
        <v>1.317244128839543E+19</v>
      </c>
    </row>
    <row r="11889" spans="3:8" ht="15" customHeight="1">
      <c r="C11889" s="113" t="b">
        <v>0</v>
      </c>
      <c r="D11889" s="124">
        <v>42463</v>
      </c>
      <c r="E11889" s="115">
        <v>14.044</v>
      </c>
      <c r="F11889" s="115">
        <v>11807</v>
      </c>
      <c r="G11889" s="126">
        <v>0</v>
      </c>
      <c r="H11889" s="126">
        <v>1.7709968987761822E+19</v>
      </c>
    </row>
    <row r="11890" spans="3:8" ht="15" customHeight="1">
      <c r="C11890" s="113" t="b">
        <v>0</v>
      </c>
      <c r="D11890" s="124">
        <v>42464</v>
      </c>
      <c r="E11890" s="115">
        <v>14.053000000000001</v>
      </c>
      <c r="F11890" s="115">
        <v>11808</v>
      </c>
      <c r="G11890" s="126">
        <v>0</v>
      </c>
      <c r="H11890" s="126">
        <v>5.0939264031100334E+18</v>
      </c>
    </row>
    <row r="11891" spans="3:8" ht="15" customHeight="1">
      <c r="C11891" s="113" t="b">
        <v>0</v>
      </c>
      <c r="D11891" s="124">
        <v>42465</v>
      </c>
      <c r="E11891" s="115">
        <v>14.025</v>
      </c>
      <c r="F11891" s="115">
        <v>11809</v>
      </c>
      <c r="G11891" s="126">
        <v>0</v>
      </c>
      <c r="H11891" s="126">
        <v>1.4074100641287479E+19</v>
      </c>
    </row>
    <row r="11892" spans="3:8" ht="15" customHeight="1">
      <c r="C11892" s="113" t="b">
        <v>0</v>
      </c>
      <c r="D11892" s="124">
        <v>42466</v>
      </c>
      <c r="E11892" s="115">
        <v>13.994999999999999</v>
      </c>
      <c r="F11892" s="115">
        <v>11810</v>
      </c>
      <c r="G11892" s="126">
        <v>0</v>
      </c>
      <c r="H11892" s="126">
        <v>1.7953079073802228E+19</v>
      </c>
    </row>
    <row r="11893" spans="3:8" ht="15" customHeight="1">
      <c r="C11893" s="113" t="b">
        <v>0</v>
      </c>
      <c r="D11893" s="124">
        <v>42467</v>
      </c>
      <c r="E11893" s="115">
        <v>14.028</v>
      </c>
      <c r="F11893" s="115">
        <v>11811</v>
      </c>
      <c r="G11893" s="126">
        <v>0</v>
      </c>
      <c r="H11893" s="126">
        <v>1.0129699855739794E+18</v>
      </c>
    </row>
    <row r="11894" spans="3:8" ht="15" customHeight="1">
      <c r="C11894" s="113" t="b">
        <v>0</v>
      </c>
      <c r="D11894" s="124">
        <v>42468</v>
      </c>
      <c r="E11894" s="115">
        <v>13.952</v>
      </c>
      <c r="F11894" s="115">
        <v>11812</v>
      </c>
      <c r="G11894" s="126">
        <v>0</v>
      </c>
      <c r="H11894" s="126">
        <v>9.1063755805549478E+17</v>
      </c>
    </row>
    <row r="11895" spans="3:8" ht="15" customHeight="1">
      <c r="C11895" s="113" t="b">
        <v>0</v>
      </c>
      <c r="D11895" s="124">
        <v>42469</v>
      </c>
      <c r="E11895" s="115">
        <v>13.837999999999999</v>
      </c>
      <c r="F11895" s="115">
        <v>11813</v>
      </c>
      <c r="G11895" s="126">
        <v>0</v>
      </c>
      <c r="H11895" s="126">
        <v>2.0834310673695683E+18</v>
      </c>
    </row>
    <row r="11896" spans="3:8" ht="15" customHeight="1">
      <c r="C11896" s="113" t="b">
        <v>0</v>
      </c>
      <c r="D11896" s="124">
        <v>42470</v>
      </c>
      <c r="E11896" s="115">
        <v>13.836</v>
      </c>
      <c r="F11896" s="115">
        <v>11814</v>
      </c>
      <c r="G11896" s="126">
        <v>0</v>
      </c>
      <c r="H11896" s="126">
        <v>1.0277973083304237E+19</v>
      </c>
    </row>
    <row r="11897" spans="3:8" ht="15" customHeight="1">
      <c r="C11897" s="113" t="b">
        <v>0</v>
      </c>
      <c r="D11897" s="124">
        <v>42471</v>
      </c>
      <c r="E11897" s="115">
        <v>13.772</v>
      </c>
      <c r="F11897" s="115">
        <v>11815</v>
      </c>
      <c r="G11897" s="126">
        <v>0</v>
      </c>
      <c r="H11897" s="126">
        <v>1.1983303267434543E+19</v>
      </c>
    </row>
    <row r="11898" spans="3:8" ht="15" customHeight="1">
      <c r="C11898" s="113" t="b">
        <v>0</v>
      </c>
      <c r="D11898" s="124">
        <v>42472</v>
      </c>
      <c r="E11898" s="115">
        <v>13.85</v>
      </c>
      <c r="F11898" s="115">
        <v>11816</v>
      </c>
      <c r="G11898" s="126">
        <v>0</v>
      </c>
      <c r="H11898" s="126">
        <v>5.5422729202719181E+18</v>
      </c>
    </row>
    <row r="11899" spans="3:8" ht="15" customHeight="1">
      <c r="C11899" s="113" t="b">
        <v>0</v>
      </c>
      <c r="D11899" s="124">
        <v>42473</v>
      </c>
      <c r="E11899" s="115">
        <v>13.826000000000001</v>
      </c>
      <c r="F11899" s="115">
        <v>11817</v>
      </c>
      <c r="G11899" s="126">
        <v>0</v>
      </c>
      <c r="H11899" s="126">
        <v>1.4685587207885724E+19</v>
      </c>
    </row>
    <row r="11900" spans="3:8" ht="15" customHeight="1">
      <c r="C11900" s="113" t="b">
        <v>0</v>
      </c>
      <c r="D11900" s="124">
        <v>42474</v>
      </c>
      <c r="E11900" s="115">
        <v>13.824999999999999</v>
      </c>
      <c r="F11900" s="115">
        <v>11818</v>
      </c>
      <c r="G11900" s="126">
        <v>0</v>
      </c>
      <c r="H11900" s="126">
        <v>8.7368911212287222E+18</v>
      </c>
    </row>
    <row r="11901" spans="3:8" ht="15" customHeight="1">
      <c r="C11901" s="113" t="b">
        <v>0</v>
      </c>
      <c r="D11901" s="124">
        <v>42475</v>
      </c>
      <c r="E11901" s="115">
        <v>13.813000000000001</v>
      </c>
      <c r="F11901" s="115">
        <v>11819</v>
      </c>
      <c r="G11901" s="126">
        <v>0</v>
      </c>
      <c r="H11901" s="126">
        <v>7.5504562523969403E+18</v>
      </c>
    </row>
    <row r="11902" spans="3:8" ht="15" customHeight="1">
      <c r="C11902" s="113" t="b">
        <v>0</v>
      </c>
      <c r="D11902" s="124">
        <v>42476</v>
      </c>
      <c r="E11902" s="115">
        <v>13.766999999999999</v>
      </c>
      <c r="F11902" s="115">
        <v>11820</v>
      </c>
      <c r="G11902" s="126">
        <v>0</v>
      </c>
      <c r="H11902" s="126">
        <v>1.5669926218220859E+19</v>
      </c>
    </row>
    <row r="11903" spans="3:8" ht="15" customHeight="1">
      <c r="C11903" s="113" t="b">
        <v>0</v>
      </c>
      <c r="D11903" s="124">
        <v>42477</v>
      </c>
      <c r="E11903" s="115">
        <v>13.782999999999999</v>
      </c>
      <c r="F11903" s="115">
        <v>11821</v>
      </c>
      <c r="G11903" s="126">
        <v>0</v>
      </c>
      <c r="H11903" s="126">
        <v>4.7931564914641398E+18</v>
      </c>
    </row>
    <row r="11904" spans="3:8" ht="15" customHeight="1">
      <c r="C11904" s="113" t="b">
        <v>0</v>
      </c>
      <c r="D11904" s="124">
        <v>42478</v>
      </c>
      <c r="E11904" s="115">
        <v>13.672000000000001</v>
      </c>
      <c r="F11904" s="115">
        <v>11822</v>
      </c>
      <c r="G11904" s="126">
        <v>0</v>
      </c>
      <c r="H11904" s="126">
        <v>6.4004344629076552E+18</v>
      </c>
    </row>
    <row r="11905" spans="3:8" ht="15" customHeight="1">
      <c r="C11905" s="113" t="b">
        <v>0</v>
      </c>
      <c r="D11905" s="124">
        <v>42479</v>
      </c>
      <c r="E11905" s="115">
        <v>13.583</v>
      </c>
      <c r="F11905" s="115">
        <v>11823</v>
      </c>
      <c r="G11905" s="126">
        <v>0</v>
      </c>
      <c r="H11905" s="126">
        <v>4.1160534770954184E+18</v>
      </c>
    </row>
    <row r="11906" spans="3:8" ht="15" customHeight="1">
      <c r="C11906" s="113" t="b">
        <v>0</v>
      </c>
      <c r="D11906" s="124">
        <v>42480</v>
      </c>
      <c r="E11906" s="115">
        <v>13.590999999999999</v>
      </c>
      <c r="F11906" s="115">
        <v>11824</v>
      </c>
      <c r="G11906" s="126">
        <v>0</v>
      </c>
      <c r="H11906" s="126">
        <v>8.4076717239303342E+18</v>
      </c>
    </row>
    <row r="11907" spans="3:8" ht="15" customHeight="1">
      <c r="C11907" s="113" t="b">
        <v>0</v>
      </c>
      <c r="D11907" s="124">
        <v>42481</v>
      </c>
      <c r="E11907" s="115">
        <v>13.587999999999999</v>
      </c>
      <c r="F11907" s="115">
        <v>11825</v>
      </c>
      <c r="G11907" s="126">
        <v>0</v>
      </c>
      <c r="H11907" s="126">
        <v>9.3905373612251279E+18</v>
      </c>
    </row>
    <row r="11908" spans="3:8" ht="15" customHeight="1">
      <c r="C11908" s="113" t="b">
        <v>0</v>
      </c>
      <c r="D11908" s="124">
        <v>42482</v>
      </c>
      <c r="E11908" s="115">
        <v>13.493</v>
      </c>
      <c r="F11908" s="115">
        <v>11826</v>
      </c>
      <c r="G11908" s="126">
        <v>0</v>
      </c>
      <c r="H11908" s="126">
        <v>1.2831277171089956E+18</v>
      </c>
    </row>
    <row r="11909" spans="3:8" ht="15" customHeight="1">
      <c r="C11909" s="113" t="b">
        <v>0</v>
      </c>
      <c r="D11909" s="124">
        <v>42483</v>
      </c>
      <c r="E11909" s="115">
        <v>13.442</v>
      </c>
      <c r="F11909" s="115">
        <v>11827</v>
      </c>
      <c r="G11909" s="126">
        <v>0</v>
      </c>
      <c r="H11909" s="126">
        <v>2.7921651562358615E+18</v>
      </c>
    </row>
    <row r="11910" spans="3:8" ht="15" customHeight="1">
      <c r="C11910" s="113" t="b">
        <v>0</v>
      </c>
      <c r="D11910" s="124">
        <v>42484</v>
      </c>
      <c r="E11910" s="115">
        <v>13.37</v>
      </c>
      <c r="F11910" s="115">
        <v>11828</v>
      </c>
      <c r="G11910" s="126">
        <v>0</v>
      </c>
      <c r="H11910" s="126">
        <v>3.8209493963440046E+18</v>
      </c>
    </row>
    <row r="11911" spans="3:8" ht="15" customHeight="1">
      <c r="C11911" s="113" t="b">
        <v>0</v>
      </c>
      <c r="D11911" s="124">
        <v>42485</v>
      </c>
      <c r="E11911" s="115">
        <v>13.327</v>
      </c>
      <c r="F11911" s="115">
        <v>11829</v>
      </c>
      <c r="G11911" s="126">
        <v>0</v>
      </c>
      <c r="H11911" s="126">
        <v>6.5923845192998216E+18</v>
      </c>
    </row>
    <row r="11912" spans="3:8" ht="15" customHeight="1">
      <c r="C11912" s="113" t="b">
        <v>0</v>
      </c>
      <c r="D11912" s="124">
        <v>42486</v>
      </c>
      <c r="E11912" s="115">
        <v>13.276999999999999</v>
      </c>
      <c r="F11912" s="115">
        <v>11830</v>
      </c>
      <c r="G11912" s="126">
        <v>0</v>
      </c>
      <c r="H11912" s="126">
        <v>2.7490211337296896E+18</v>
      </c>
    </row>
    <row r="11913" spans="3:8" ht="15" customHeight="1">
      <c r="C11913" s="113" t="b">
        <v>0</v>
      </c>
      <c r="D11913" s="124">
        <v>42487</v>
      </c>
      <c r="E11913" s="115">
        <v>13.221</v>
      </c>
      <c r="F11913" s="115">
        <v>11831</v>
      </c>
      <c r="G11913" s="126">
        <v>0</v>
      </c>
      <c r="H11913" s="126">
        <v>1.0549203316581181E+19</v>
      </c>
    </row>
    <row r="11914" spans="3:8" ht="15" customHeight="1">
      <c r="C11914" s="113" t="b">
        <v>0</v>
      </c>
      <c r="D11914" s="124">
        <v>42488</v>
      </c>
      <c r="E11914" s="115">
        <v>13.186</v>
      </c>
      <c r="F11914" s="115">
        <v>11832</v>
      </c>
      <c r="G11914" s="126">
        <v>0</v>
      </c>
      <c r="H11914" s="126">
        <v>1.6921034218272727E+19</v>
      </c>
    </row>
    <row r="11915" spans="3:8" ht="15" customHeight="1">
      <c r="C11915" s="113" t="b">
        <v>0</v>
      </c>
      <c r="D11915" s="124">
        <v>42489</v>
      </c>
      <c r="E11915" s="115">
        <v>13.117000000000001</v>
      </c>
      <c r="F11915" s="115">
        <v>11833</v>
      </c>
      <c r="G11915" s="126">
        <v>0</v>
      </c>
      <c r="H11915" s="126">
        <v>4.8174591539318508E+18</v>
      </c>
    </row>
    <row r="11916" spans="3:8" ht="15" customHeight="1">
      <c r="C11916" s="113" t="b">
        <v>0</v>
      </c>
      <c r="D11916" s="124">
        <v>42490</v>
      </c>
      <c r="E11916" s="115">
        <v>12.933</v>
      </c>
      <c r="F11916" s="115">
        <v>11834</v>
      </c>
      <c r="G11916" s="126">
        <v>0</v>
      </c>
      <c r="H11916" s="126">
        <v>8.9078090677350318E+18</v>
      </c>
    </row>
    <row r="11917" spans="3:8" ht="15" customHeight="1">
      <c r="C11917" s="113" t="b">
        <v>0</v>
      </c>
      <c r="D11917" s="124">
        <v>42491</v>
      </c>
      <c r="E11917" s="115">
        <v>12.746</v>
      </c>
      <c r="F11917" s="115">
        <v>11835</v>
      </c>
      <c r="G11917" s="126">
        <v>0</v>
      </c>
      <c r="H11917" s="126">
        <v>2.0675535095122396E+18</v>
      </c>
    </row>
    <row r="11918" spans="3:8" ht="15" customHeight="1">
      <c r="C11918" s="113" t="b">
        <v>0</v>
      </c>
      <c r="D11918" s="124">
        <v>42492</v>
      </c>
      <c r="E11918" s="115">
        <v>12.689</v>
      </c>
      <c r="F11918" s="115">
        <v>11836</v>
      </c>
      <c r="G11918" s="126">
        <v>0</v>
      </c>
      <c r="H11918" s="126">
        <v>1.1206033638527121E+19</v>
      </c>
    </row>
    <row r="11919" spans="3:8" ht="15" customHeight="1">
      <c r="C11919" s="113" t="b">
        <v>0</v>
      </c>
      <c r="D11919" s="124">
        <v>42493</v>
      </c>
      <c r="E11919" s="115">
        <v>12.717000000000001</v>
      </c>
      <c r="F11919" s="115">
        <v>11837</v>
      </c>
      <c r="G11919" s="126">
        <v>0</v>
      </c>
      <c r="H11919" s="126">
        <v>6.905622520891648E+17</v>
      </c>
    </row>
    <row r="11920" spans="3:8" ht="15" customHeight="1">
      <c r="C11920" s="113" t="b">
        <v>0</v>
      </c>
      <c r="D11920" s="124">
        <v>42494</v>
      </c>
      <c r="E11920" s="115">
        <v>12.622</v>
      </c>
      <c r="F11920" s="115">
        <v>11838</v>
      </c>
      <c r="G11920" s="126">
        <v>0</v>
      </c>
      <c r="H11920" s="126">
        <v>1.7074709756658242E+19</v>
      </c>
    </row>
    <row r="11921" spans="3:8" ht="15" customHeight="1">
      <c r="C11921" s="113" t="b">
        <v>0</v>
      </c>
      <c r="D11921" s="124">
        <v>42495</v>
      </c>
      <c r="E11921" s="115">
        <v>12.651999999999999</v>
      </c>
      <c r="F11921" s="115">
        <v>11839</v>
      </c>
      <c r="G11921" s="126">
        <v>0</v>
      </c>
      <c r="H11921" s="126">
        <v>1.2801017163900922E+19</v>
      </c>
    </row>
    <row r="11922" spans="3:8" ht="15" customHeight="1">
      <c r="C11922" s="113" t="b">
        <v>0</v>
      </c>
      <c r="D11922" s="124">
        <v>42496</v>
      </c>
      <c r="E11922" s="115">
        <v>12.552</v>
      </c>
      <c r="F11922" s="115">
        <v>11840</v>
      </c>
      <c r="G11922" s="126">
        <v>0</v>
      </c>
      <c r="H11922" s="126">
        <v>8.6215717114878915E+18</v>
      </c>
    </row>
    <row r="11923" spans="3:8" ht="15" customHeight="1">
      <c r="C11923" s="113" t="b">
        <v>0</v>
      </c>
      <c r="D11923" s="124">
        <v>42497</v>
      </c>
      <c r="E11923" s="115">
        <v>12.529</v>
      </c>
      <c r="F11923" s="115">
        <v>11841</v>
      </c>
      <c r="G11923" s="126">
        <v>0</v>
      </c>
      <c r="H11923" s="126">
        <v>1.4890607330295214E+19</v>
      </c>
    </row>
    <row r="11924" spans="3:8" ht="15" customHeight="1">
      <c r="C11924" s="113" t="b">
        <v>0</v>
      </c>
      <c r="D11924" s="124">
        <v>42498</v>
      </c>
      <c r="E11924" s="115">
        <v>12.385999999999999</v>
      </c>
      <c r="F11924" s="115">
        <v>11842</v>
      </c>
      <c r="G11924" s="126">
        <v>0</v>
      </c>
      <c r="H11924" s="126">
        <v>1.8238941094560461E+19</v>
      </c>
    </row>
    <row r="11925" spans="3:8" ht="15" customHeight="1">
      <c r="C11925" s="113" t="b">
        <v>0</v>
      </c>
      <c r="D11925" s="124">
        <v>42499</v>
      </c>
      <c r="E11925" s="115">
        <v>12.358000000000001</v>
      </c>
      <c r="F11925" s="115">
        <v>11843</v>
      </c>
      <c r="G11925" s="126">
        <v>0</v>
      </c>
      <c r="H11925" s="126">
        <v>2.5004363576544067E+18</v>
      </c>
    </row>
    <row r="11926" spans="3:8" ht="15" customHeight="1">
      <c r="C11926" s="113" t="b">
        <v>0</v>
      </c>
      <c r="D11926" s="124">
        <v>42500</v>
      </c>
      <c r="E11926" s="115">
        <v>12.286</v>
      </c>
      <c r="F11926" s="115">
        <v>11844</v>
      </c>
      <c r="G11926" s="126">
        <v>0</v>
      </c>
      <c r="H11926" s="126">
        <v>1.8377167842012269E+19</v>
      </c>
    </row>
    <row r="11927" spans="3:8" ht="15" customHeight="1">
      <c r="C11927" s="113" t="b">
        <v>0</v>
      </c>
      <c r="D11927" s="124">
        <v>42501</v>
      </c>
      <c r="E11927" s="115">
        <v>12.18</v>
      </c>
      <c r="F11927" s="115">
        <v>11845</v>
      </c>
      <c r="G11927" s="126">
        <v>0</v>
      </c>
      <c r="H11927" s="126">
        <v>6.9407315059910318E+18</v>
      </c>
    </row>
    <row r="11928" spans="3:8" ht="15" customHeight="1">
      <c r="C11928" s="113" t="b">
        <v>0</v>
      </c>
      <c r="D11928" s="124">
        <v>42502</v>
      </c>
      <c r="E11928" s="115">
        <v>12.084</v>
      </c>
      <c r="F11928" s="115">
        <v>11846</v>
      </c>
      <c r="G11928" s="126">
        <v>0</v>
      </c>
      <c r="H11928" s="126">
        <v>1.8352397731398879E+19</v>
      </c>
    </row>
    <row r="11929" spans="3:8" ht="15" customHeight="1">
      <c r="C11929" s="113" t="b">
        <v>0</v>
      </c>
      <c r="D11929" s="124">
        <v>42503</v>
      </c>
      <c r="E11929" s="115">
        <v>12.01</v>
      </c>
      <c r="F11929" s="115">
        <v>11847</v>
      </c>
      <c r="G11929" s="126">
        <v>0</v>
      </c>
      <c r="H11929" s="126">
        <v>1.0320852080239077E+19</v>
      </c>
    </row>
    <row r="11930" spans="3:8" ht="15" customHeight="1">
      <c r="C11930" s="113" t="b">
        <v>0</v>
      </c>
      <c r="D11930" s="124">
        <v>42504</v>
      </c>
      <c r="E11930" s="115">
        <v>11.964</v>
      </c>
      <c r="F11930" s="115">
        <v>11848</v>
      </c>
      <c r="G11930" s="126">
        <v>0</v>
      </c>
      <c r="H11930" s="126">
        <v>1.8394823461556249E+19</v>
      </c>
    </row>
    <row r="11931" spans="3:8" ht="15" customHeight="1">
      <c r="C11931" s="113" t="b">
        <v>0</v>
      </c>
      <c r="D11931" s="124">
        <v>42505</v>
      </c>
      <c r="E11931" s="115">
        <v>11.917999999999999</v>
      </c>
      <c r="F11931" s="115">
        <v>11849</v>
      </c>
      <c r="G11931" s="126">
        <v>0</v>
      </c>
      <c r="H11931" s="126">
        <v>8.4190141689456599E+18</v>
      </c>
    </row>
    <row r="11932" spans="3:8" ht="15" customHeight="1">
      <c r="C11932" s="113" t="b">
        <v>0</v>
      </c>
      <c r="D11932" s="124">
        <v>42506</v>
      </c>
      <c r="E11932" s="115">
        <v>11.87</v>
      </c>
      <c r="F11932" s="115">
        <v>11850</v>
      </c>
      <c r="G11932" s="126">
        <v>0</v>
      </c>
      <c r="H11932" s="126">
        <v>3.3104470490993377E+18</v>
      </c>
    </row>
    <row r="11933" spans="3:8" ht="15" customHeight="1">
      <c r="C11933" s="113" t="b">
        <v>0</v>
      </c>
      <c r="D11933" s="124">
        <v>42507</v>
      </c>
      <c r="E11933" s="115">
        <v>11.78</v>
      </c>
      <c r="F11933" s="115">
        <v>11851</v>
      </c>
      <c r="G11933" s="126">
        <v>0</v>
      </c>
      <c r="H11933" s="126">
        <v>1.7898190549709093E+19</v>
      </c>
    </row>
    <row r="11934" spans="3:8" ht="15" customHeight="1">
      <c r="C11934" s="113" t="b">
        <v>0</v>
      </c>
      <c r="D11934" s="124">
        <v>42508</v>
      </c>
      <c r="E11934" s="115">
        <v>11.769</v>
      </c>
      <c r="F11934" s="115">
        <v>11852</v>
      </c>
      <c r="G11934" s="126">
        <v>0</v>
      </c>
      <c r="H11934" s="126">
        <v>9.962136237981079E+17</v>
      </c>
    </row>
    <row r="11935" spans="3:8" ht="15" customHeight="1">
      <c r="C11935" s="113" t="b">
        <v>0</v>
      </c>
      <c r="D11935" s="124">
        <v>42509</v>
      </c>
      <c r="E11935" s="115">
        <v>11.715</v>
      </c>
      <c r="F11935" s="115">
        <v>11853</v>
      </c>
      <c r="G11935" s="126">
        <v>0</v>
      </c>
      <c r="H11935" s="126">
        <v>7.4465160740848732E+18</v>
      </c>
    </row>
    <row r="11936" spans="3:8" ht="15" customHeight="1">
      <c r="C11936" s="113" t="b">
        <v>0</v>
      </c>
      <c r="D11936" s="124">
        <v>42510</v>
      </c>
      <c r="E11936" s="115">
        <v>11.667</v>
      </c>
      <c r="F11936" s="115">
        <v>11854</v>
      </c>
      <c r="G11936" s="126">
        <v>0</v>
      </c>
      <c r="H11936" s="126">
        <v>1.2143593777713242E+19</v>
      </c>
    </row>
    <row r="11937" spans="3:8" ht="15" customHeight="1">
      <c r="C11937" s="113" t="b">
        <v>0</v>
      </c>
      <c r="D11937" s="124">
        <v>42511</v>
      </c>
      <c r="E11937" s="115">
        <v>11.641999999999999</v>
      </c>
      <c r="F11937" s="115">
        <v>11855</v>
      </c>
      <c r="G11937" s="126">
        <v>0</v>
      </c>
      <c r="H11937" s="126">
        <v>8.3070809833198254E+18</v>
      </c>
    </row>
    <row r="11938" spans="3:8" ht="15" customHeight="1">
      <c r="C11938" s="113" t="b">
        <v>0</v>
      </c>
      <c r="D11938" s="124">
        <v>42512</v>
      </c>
      <c r="E11938" s="115">
        <v>11.61</v>
      </c>
      <c r="F11938" s="115">
        <v>11856</v>
      </c>
      <c r="G11938" s="126">
        <v>0</v>
      </c>
      <c r="H11938" s="126">
        <v>7.4328337373691699E+18</v>
      </c>
    </row>
    <row r="11939" spans="3:8" ht="15" customHeight="1">
      <c r="C11939" s="113" t="b">
        <v>0</v>
      </c>
      <c r="D11939" s="124">
        <v>42513</v>
      </c>
      <c r="E11939" s="115">
        <v>11.513999999999999</v>
      </c>
      <c r="F11939" s="115">
        <v>11857</v>
      </c>
      <c r="G11939" s="126">
        <v>0</v>
      </c>
      <c r="H11939" s="126">
        <v>2.9063500530465357E+18</v>
      </c>
    </row>
    <row r="11940" spans="3:8" ht="15" customHeight="1">
      <c r="C11940" s="113" t="b">
        <v>0</v>
      </c>
      <c r="D11940" s="124">
        <v>42514</v>
      </c>
      <c r="E11940" s="115">
        <v>11.401</v>
      </c>
      <c r="F11940" s="115">
        <v>11858</v>
      </c>
      <c r="G11940" s="126">
        <v>0</v>
      </c>
      <c r="H11940" s="126">
        <v>8.0450439704373985E+18</v>
      </c>
    </row>
    <row r="11941" spans="3:8" ht="15" customHeight="1">
      <c r="C11941" s="113" t="b">
        <v>0</v>
      </c>
      <c r="D11941" s="124">
        <v>42515</v>
      </c>
      <c r="E11941" s="115">
        <v>11.397</v>
      </c>
      <c r="F11941" s="115">
        <v>11859</v>
      </c>
      <c r="G11941" s="126">
        <v>0</v>
      </c>
      <c r="H11941" s="126">
        <v>1.4022418862324879E+19</v>
      </c>
    </row>
    <row r="11942" spans="3:8" ht="15" customHeight="1">
      <c r="C11942" s="113" t="b">
        <v>0</v>
      </c>
      <c r="D11942" s="124">
        <v>42516</v>
      </c>
      <c r="E11942" s="115">
        <v>11.385</v>
      </c>
      <c r="F11942" s="115">
        <v>11860</v>
      </c>
      <c r="G11942" s="126">
        <v>0</v>
      </c>
      <c r="H11942" s="126">
        <v>1.3069210706105149E+19</v>
      </c>
    </row>
    <row r="11943" spans="3:8" ht="15" customHeight="1">
      <c r="C11943" s="113" t="b">
        <v>0</v>
      </c>
      <c r="D11943" s="124">
        <v>42517</v>
      </c>
      <c r="E11943" s="115">
        <v>11.347</v>
      </c>
      <c r="F11943" s="115">
        <v>11861</v>
      </c>
      <c r="G11943" s="126">
        <v>0</v>
      </c>
      <c r="H11943" s="126">
        <v>1.54415276716438E+19</v>
      </c>
    </row>
    <row r="11944" spans="3:8" ht="15" customHeight="1">
      <c r="C11944" s="113" t="b">
        <v>0</v>
      </c>
      <c r="D11944" s="124">
        <v>42518</v>
      </c>
      <c r="E11944" s="115">
        <v>11.297000000000001</v>
      </c>
      <c r="F11944" s="115">
        <v>11862</v>
      </c>
      <c r="G11944" s="126">
        <v>0</v>
      </c>
      <c r="H11944" s="126">
        <v>1.4896319308339444E+19</v>
      </c>
    </row>
    <row r="11945" spans="3:8" ht="15" customHeight="1">
      <c r="C11945" s="113" t="b">
        <v>0</v>
      </c>
      <c r="D11945" s="124">
        <v>42519</v>
      </c>
      <c r="E11945" s="115">
        <v>11.241</v>
      </c>
      <c r="F11945" s="115">
        <v>11863</v>
      </c>
      <c r="G11945" s="126">
        <v>0</v>
      </c>
      <c r="H11945" s="126">
        <v>3.8528475428106184E+18</v>
      </c>
    </row>
    <row r="11946" spans="3:8" ht="15" customHeight="1">
      <c r="C11946" s="113" t="b">
        <v>0</v>
      </c>
      <c r="D11946" s="124">
        <v>42520</v>
      </c>
      <c r="E11946" s="115">
        <v>11.196999999999999</v>
      </c>
      <c r="F11946" s="115">
        <v>11864</v>
      </c>
      <c r="G11946" s="126">
        <v>0</v>
      </c>
      <c r="H11946" s="126">
        <v>2.6145608910395868E+18</v>
      </c>
    </row>
    <row r="11947" spans="3:8" ht="15" customHeight="1">
      <c r="C11947" s="113" t="b">
        <v>0</v>
      </c>
      <c r="D11947" s="124">
        <v>42521</v>
      </c>
      <c r="E11947" s="115">
        <v>11.132</v>
      </c>
      <c r="F11947" s="115">
        <v>11865</v>
      </c>
      <c r="G11947" s="126">
        <v>0</v>
      </c>
      <c r="H11947" s="126">
        <v>4.608200083629312E+18</v>
      </c>
    </row>
    <row r="11948" spans="3:8" ht="15" customHeight="1">
      <c r="C11948" s="113" t="b">
        <v>0</v>
      </c>
      <c r="D11948" s="124">
        <v>42522</v>
      </c>
      <c r="E11948" s="115">
        <v>11.015000000000001</v>
      </c>
      <c r="F11948" s="115">
        <v>11866</v>
      </c>
      <c r="G11948" s="126">
        <v>0</v>
      </c>
      <c r="H11948" s="126">
        <v>1.133062899854174E+19</v>
      </c>
    </row>
    <row r="11949" spans="3:8" ht="15" customHeight="1">
      <c r="C11949" s="113" t="b">
        <v>0</v>
      </c>
      <c r="D11949" s="124">
        <v>42523</v>
      </c>
      <c r="E11949" s="115">
        <v>11.061999999999999</v>
      </c>
      <c r="F11949" s="115">
        <v>11867</v>
      </c>
      <c r="G11949" s="126">
        <v>0</v>
      </c>
      <c r="H11949" s="126">
        <v>5.5593016359530772E+18</v>
      </c>
    </row>
    <row r="11950" spans="3:8" ht="15" customHeight="1">
      <c r="C11950" s="113" t="b">
        <v>0</v>
      </c>
      <c r="D11950" s="124">
        <v>42524</v>
      </c>
      <c r="E11950" s="115">
        <v>11.082000000000001</v>
      </c>
      <c r="F11950" s="115">
        <v>11868</v>
      </c>
      <c r="G11950" s="126">
        <v>0</v>
      </c>
      <c r="H11950" s="126">
        <v>1.0993796437562929E+19</v>
      </c>
    </row>
    <row r="11951" spans="3:8" ht="15" customHeight="1">
      <c r="C11951" s="113" t="b">
        <v>0</v>
      </c>
      <c r="D11951" s="124">
        <v>42525</v>
      </c>
      <c r="E11951" s="115">
        <v>11.058</v>
      </c>
      <c r="F11951" s="115">
        <v>11869</v>
      </c>
      <c r="G11951" s="126">
        <v>0</v>
      </c>
      <c r="H11951" s="126">
        <v>2.496914346118615E+18</v>
      </c>
    </row>
    <row r="11952" spans="3:8" ht="15" customHeight="1">
      <c r="C11952" s="113" t="b">
        <v>0</v>
      </c>
      <c r="D11952" s="124">
        <v>42526</v>
      </c>
      <c r="E11952" s="115">
        <v>11.031000000000001</v>
      </c>
      <c r="F11952" s="115">
        <v>11870</v>
      </c>
      <c r="G11952" s="126">
        <v>0</v>
      </c>
      <c r="H11952" s="126">
        <v>7.0346518549988751E+18</v>
      </c>
    </row>
    <row r="11953" spans="3:8" ht="15" customHeight="1">
      <c r="C11953" s="113" t="b">
        <v>0</v>
      </c>
      <c r="D11953" s="124">
        <v>42527</v>
      </c>
      <c r="E11953" s="115">
        <v>10.965</v>
      </c>
      <c r="F11953" s="115">
        <v>11871</v>
      </c>
      <c r="G11953" s="126">
        <v>0</v>
      </c>
      <c r="H11953" s="126">
        <v>4.6416079967139706E+17</v>
      </c>
    </row>
    <row r="11954" spans="3:8" ht="15" customHeight="1">
      <c r="C11954" s="113" t="b">
        <v>0</v>
      </c>
      <c r="D11954" s="124">
        <v>42528</v>
      </c>
      <c r="E11954" s="115">
        <v>10.926</v>
      </c>
      <c r="F11954" s="115">
        <v>11872</v>
      </c>
      <c r="G11954" s="126">
        <v>0</v>
      </c>
      <c r="H11954" s="126">
        <v>5.8173851699980513E+18</v>
      </c>
    </row>
    <row r="11955" spans="3:8" ht="15" customHeight="1">
      <c r="C11955" s="113" t="b">
        <v>0</v>
      </c>
      <c r="D11955" s="124">
        <v>42529</v>
      </c>
      <c r="E11955" s="115">
        <v>10.93</v>
      </c>
      <c r="F11955" s="115">
        <v>11873</v>
      </c>
      <c r="G11955" s="126">
        <v>0</v>
      </c>
      <c r="H11955" s="126">
        <v>8.0413456818099579E+18</v>
      </c>
    </row>
    <row r="11956" spans="3:8" ht="15" customHeight="1">
      <c r="C11956" s="113" t="b">
        <v>0</v>
      </c>
      <c r="D11956" s="124">
        <v>42530</v>
      </c>
      <c r="E11956" s="115">
        <v>10.91</v>
      </c>
      <c r="F11956" s="115">
        <v>11874</v>
      </c>
      <c r="G11956" s="126">
        <v>0</v>
      </c>
      <c r="H11956" s="126">
        <v>8.3835242766454344E+18</v>
      </c>
    </row>
    <row r="11957" spans="3:8" ht="15" customHeight="1">
      <c r="C11957" s="113" t="b">
        <v>0</v>
      </c>
      <c r="D11957" s="124">
        <v>42531</v>
      </c>
      <c r="E11957" s="115">
        <v>10.864000000000001</v>
      </c>
      <c r="F11957" s="115">
        <v>11875</v>
      </c>
      <c r="G11957" s="126">
        <v>0</v>
      </c>
      <c r="H11957" s="126">
        <v>1.0996187395351384E+19</v>
      </c>
    </row>
    <row r="11958" spans="3:8" ht="15" customHeight="1">
      <c r="C11958" s="113" t="b">
        <v>0</v>
      </c>
      <c r="D11958" s="124">
        <v>42532</v>
      </c>
      <c r="E11958" s="115">
        <v>10.778</v>
      </c>
      <c r="F11958" s="115">
        <v>11876</v>
      </c>
      <c r="G11958" s="126">
        <v>0</v>
      </c>
      <c r="H11958" s="126">
        <v>1.2471893390031624E+18</v>
      </c>
    </row>
    <row r="11959" spans="3:8" ht="15" customHeight="1">
      <c r="C11959" s="113" t="b">
        <v>0</v>
      </c>
      <c r="D11959" s="124">
        <v>42533</v>
      </c>
      <c r="E11959" s="115">
        <v>10.766999999999999</v>
      </c>
      <c r="F11959" s="115">
        <v>11877</v>
      </c>
      <c r="G11959" s="126">
        <v>0</v>
      </c>
      <c r="H11959" s="126">
        <v>3.92433230956173E+18</v>
      </c>
    </row>
    <row r="11960" spans="3:8" ht="15" customHeight="1">
      <c r="C11960" s="113" t="b">
        <v>0</v>
      </c>
      <c r="D11960" s="124">
        <v>42534</v>
      </c>
      <c r="E11960" s="115">
        <v>10.741</v>
      </c>
      <c r="F11960" s="115">
        <v>11878</v>
      </c>
      <c r="G11960" s="126">
        <v>0</v>
      </c>
      <c r="H11960" s="126">
        <v>9.962118953120512E+18</v>
      </c>
    </row>
    <row r="11961" spans="3:8" ht="15" customHeight="1">
      <c r="C11961" s="113" t="b">
        <v>0</v>
      </c>
      <c r="D11961" s="124">
        <v>42535</v>
      </c>
      <c r="E11961" s="115">
        <v>10.64</v>
      </c>
      <c r="F11961" s="115">
        <v>11879</v>
      </c>
      <c r="G11961" s="126">
        <v>0</v>
      </c>
      <c r="H11961" s="126">
        <v>3.6468617116159852E+18</v>
      </c>
    </row>
    <row r="11962" spans="3:8" ht="15" customHeight="1">
      <c r="C11962" s="113" t="b">
        <v>0</v>
      </c>
      <c r="D11962" s="124">
        <v>42536</v>
      </c>
      <c r="E11962" s="115">
        <v>10.587999999999999</v>
      </c>
      <c r="F11962" s="115">
        <v>11880</v>
      </c>
      <c r="G11962" s="126">
        <v>0</v>
      </c>
      <c r="H11962" s="126">
        <v>1.6823561575144485E+19</v>
      </c>
    </row>
    <row r="11963" spans="3:8" ht="15" customHeight="1">
      <c r="C11963" s="113" t="b">
        <v>0</v>
      </c>
      <c r="D11963" s="124">
        <v>42537</v>
      </c>
      <c r="E11963" s="115">
        <v>10.483000000000001</v>
      </c>
      <c r="F11963" s="115">
        <v>11881</v>
      </c>
      <c r="G11963" s="126">
        <v>0</v>
      </c>
      <c r="H11963" s="126">
        <v>1.7503539748632961E+19</v>
      </c>
    </row>
    <row r="11964" spans="3:8" ht="15" customHeight="1">
      <c r="C11964" s="113" t="b">
        <v>0</v>
      </c>
      <c r="D11964" s="124">
        <v>42538</v>
      </c>
      <c r="E11964" s="115">
        <v>10.412000000000001</v>
      </c>
      <c r="F11964" s="115">
        <v>11882</v>
      </c>
      <c r="G11964" s="126">
        <v>0</v>
      </c>
      <c r="H11964" s="126">
        <v>1.3887095041448184E+19</v>
      </c>
    </row>
    <row r="11965" spans="3:8" ht="15" customHeight="1">
      <c r="C11965" s="113" t="b">
        <v>0</v>
      </c>
      <c r="D11965" s="124">
        <v>42539</v>
      </c>
      <c r="E11965" s="115">
        <v>10.385</v>
      </c>
      <c r="F11965" s="115">
        <v>11883</v>
      </c>
      <c r="G11965" s="126">
        <v>0</v>
      </c>
      <c r="H11965" s="126">
        <v>1.2890719862731004E+19</v>
      </c>
    </row>
    <row r="11966" spans="3:8" ht="15" customHeight="1">
      <c r="C11966" s="113" t="b">
        <v>0</v>
      </c>
      <c r="D11966" s="124">
        <v>42540</v>
      </c>
      <c r="E11966" s="115">
        <v>10.301</v>
      </c>
      <c r="F11966" s="115">
        <v>11884</v>
      </c>
      <c r="G11966" s="126">
        <v>0</v>
      </c>
      <c r="H11966" s="126">
        <v>1.5412309791457907E+19</v>
      </c>
    </row>
    <row r="11967" spans="3:8" ht="15" customHeight="1">
      <c r="C11967" s="113" t="b">
        <v>0</v>
      </c>
      <c r="D11967" s="124">
        <v>42541</v>
      </c>
      <c r="E11967" s="115">
        <v>10.103</v>
      </c>
      <c r="F11967" s="115">
        <v>11885</v>
      </c>
      <c r="G11967" s="126">
        <v>0</v>
      </c>
      <c r="H11967" s="126">
        <v>8.254506132904704E+17</v>
      </c>
    </row>
    <row r="11968" spans="3:8" ht="15" customHeight="1">
      <c r="C11968" s="113" t="b">
        <v>0</v>
      </c>
      <c r="D11968" s="124">
        <v>42542</v>
      </c>
      <c r="E11968" s="115">
        <v>10.054</v>
      </c>
      <c r="F11968" s="115">
        <v>11886</v>
      </c>
      <c r="G11968" s="126">
        <v>0</v>
      </c>
      <c r="H11968" s="126">
        <v>7.3474317783469906E+18</v>
      </c>
    </row>
    <row r="11969" spans="3:8" ht="15" customHeight="1">
      <c r="C11969" s="113" t="b">
        <v>0</v>
      </c>
      <c r="D11969" s="124">
        <v>42543</v>
      </c>
      <c r="E11969" s="115">
        <v>9.9700000000000006</v>
      </c>
      <c r="F11969" s="115">
        <v>11887</v>
      </c>
      <c r="G11969" s="126">
        <v>0</v>
      </c>
      <c r="H11969" s="126">
        <v>4.5405227181390915E+18</v>
      </c>
    </row>
    <row r="11970" spans="3:8" ht="15" customHeight="1">
      <c r="C11970" s="113" t="b">
        <v>0</v>
      </c>
      <c r="D11970" s="124">
        <v>42544</v>
      </c>
      <c r="E11970" s="115">
        <v>9.9030000000000005</v>
      </c>
      <c r="F11970" s="115">
        <v>11888</v>
      </c>
      <c r="G11970" s="126">
        <v>0</v>
      </c>
      <c r="H11970" s="126">
        <v>2.2717682142707919E+18</v>
      </c>
    </row>
    <row r="11971" spans="3:8" ht="15" customHeight="1">
      <c r="C11971" s="113" t="b">
        <v>0</v>
      </c>
      <c r="D11971" s="124">
        <v>42545</v>
      </c>
      <c r="E11971" s="115">
        <v>9.83</v>
      </c>
      <c r="F11971" s="115">
        <v>11889</v>
      </c>
      <c r="G11971" s="126">
        <v>0</v>
      </c>
      <c r="H11971" s="126">
        <v>1.940654325171274E+18</v>
      </c>
    </row>
    <row r="11972" spans="3:8" ht="15" customHeight="1">
      <c r="C11972" s="113" t="b">
        <v>0</v>
      </c>
      <c r="D11972" s="124">
        <v>42546</v>
      </c>
      <c r="E11972" s="115">
        <v>9.734</v>
      </c>
      <c r="F11972" s="115">
        <v>11890</v>
      </c>
      <c r="G11972" s="126">
        <v>0</v>
      </c>
      <c r="H11972" s="126">
        <v>4.5066537178846397E+18</v>
      </c>
    </row>
    <row r="11973" spans="3:8" ht="15" customHeight="1">
      <c r="C11973" s="113" t="b">
        <v>0</v>
      </c>
      <c r="D11973" s="124">
        <v>42547</v>
      </c>
      <c r="E11973" s="115">
        <v>9.7409999999999997</v>
      </c>
      <c r="F11973" s="115">
        <v>11891</v>
      </c>
      <c r="G11973" s="126">
        <v>0</v>
      </c>
      <c r="H11973" s="126">
        <v>1.4079576654890234E+19</v>
      </c>
    </row>
    <row r="11974" spans="3:8" ht="15" customHeight="1">
      <c r="C11974" s="113" t="b">
        <v>0</v>
      </c>
      <c r="D11974" s="124">
        <v>42548</v>
      </c>
      <c r="E11974" s="115">
        <v>9.6649999999999991</v>
      </c>
      <c r="F11974" s="115">
        <v>11892</v>
      </c>
      <c r="G11974" s="126">
        <v>0</v>
      </c>
      <c r="H11974" s="126">
        <v>3.1189327554200356E+18</v>
      </c>
    </row>
    <row r="11975" spans="3:8" ht="15" customHeight="1">
      <c r="C11975" s="113" t="b">
        <v>0</v>
      </c>
      <c r="D11975" s="124">
        <v>42549</v>
      </c>
      <c r="E11975" s="115">
        <v>9.5530000000000008</v>
      </c>
      <c r="F11975" s="115">
        <v>11893</v>
      </c>
      <c r="G11975" s="126">
        <v>0</v>
      </c>
      <c r="H11975" s="126">
        <v>7.6084060850141942E+18</v>
      </c>
    </row>
    <row r="11976" spans="3:8" ht="15" customHeight="1">
      <c r="C11976" s="113" t="b">
        <v>0</v>
      </c>
      <c r="D11976" s="124">
        <v>42550</v>
      </c>
      <c r="E11976" s="115">
        <v>9.4920000000000009</v>
      </c>
      <c r="F11976" s="115">
        <v>11894</v>
      </c>
      <c r="G11976" s="126">
        <v>0</v>
      </c>
      <c r="H11976" s="126">
        <v>1.3917438725253706E+19</v>
      </c>
    </row>
    <row r="11977" spans="3:8" ht="15" customHeight="1">
      <c r="C11977" s="113" t="b">
        <v>0</v>
      </c>
      <c r="D11977" s="124">
        <v>42551</v>
      </c>
      <c r="E11977" s="115">
        <v>9.4039999999999999</v>
      </c>
      <c r="F11977" s="115">
        <v>11895</v>
      </c>
      <c r="G11977" s="126">
        <v>0</v>
      </c>
      <c r="H11977" s="126">
        <v>1.743128114315231E+19</v>
      </c>
    </row>
    <row r="11978" spans="3:8" ht="15" customHeight="1">
      <c r="C11978" s="113" t="b">
        <v>0</v>
      </c>
      <c r="D11978" s="124">
        <v>42552</v>
      </c>
      <c r="E11978" s="115">
        <v>9.2249999999999996</v>
      </c>
      <c r="F11978" s="115">
        <v>11896</v>
      </c>
      <c r="G11978" s="126">
        <v>0</v>
      </c>
      <c r="H11978" s="126">
        <v>1.6538497769429447E+19</v>
      </c>
    </row>
    <row r="11979" spans="3:8" ht="15" customHeight="1">
      <c r="C11979" s="113" t="b">
        <v>0</v>
      </c>
      <c r="D11979" s="124">
        <v>42553</v>
      </c>
      <c r="E11979" s="115">
        <v>9.1470000000000002</v>
      </c>
      <c r="F11979" s="115">
        <v>11897</v>
      </c>
      <c r="G11979" s="126">
        <v>0</v>
      </c>
      <c r="H11979" s="126">
        <v>7.1496451567557171E+17</v>
      </c>
    </row>
    <row r="11980" spans="3:8" ht="15" customHeight="1">
      <c r="C11980" s="113" t="b">
        <v>0</v>
      </c>
      <c r="D11980" s="124">
        <v>42554</v>
      </c>
      <c r="E11980" s="115">
        <v>9.0310000000000006</v>
      </c>
      <c r="F11980" s="115">
        <v>11898</v>
      </c>
      <c r="G11980" s="126">
        <v>0</v>
      </c>
      <c r="H11980" s="126">
        <v>1.8270878505855937E+19</v>
      </c>
    </row>
    <row r="11981" spans="3:8" ht="15" customHeight="1">
      <c r="C11981" s="113" t="b">
        <v>0</v>
      </c>
      <c r="D11981" s="124">
        <v>42555</v>
      </c>
      <c r="E11981" s="115">
        <v>8.9529999999999994</v>
      </c>
      <c r="F11981" s="115">
        <v>11899</v>
      </c>
      <c r="G11981" s="126">
        <v>0</v>
      </c>
      <c r="H11981" s="126">
        <v>1.5358488711507853E+19</v>
      </c>
    </row>
    <row r="11982" spans="3:8" ht="15" customHeight="1">
      <c r="C11982" s="113" t="b">
        <v>0</v>
      </c>
      <c r="D11982" s="124">
        <v>42556</v>
      </c>
      <c r="E11982" s="115">
        <v>8.8520000000000003</v>
      </c>
      <c r="F11982" s="115">
        <v>11900</v>
      </c>
      <c r="G11982" s="126">
        <v>0</v>
      </c>
      <c r="H11982" s="126">
        <v>1.6297183178774653E+19</v>
      </c>
    </row>
    <row r="11983" spans="3:8" ht="15" customHeight="1">
      <c r="C11983" s="113" t="b">
        <v>0</v>
      </c>
      <c r="D11983" s="124">
        <v>42557</v>
      </c>
      <c r="E11983" s="115">
        <v>8.8230000000000004</v>
      </c>
      <c r="F11983" s="115">
        <v>11901</v>
      </c>
      <c r="G11983" s="126">
        <v>0</v>
      </c>
      <c r="H11983" s="126">
        <v>2.5911977350689823E+18</v>
      </c>
    </row>
    <row r="11984" spans="3:8" ht="15" customHeight="1">
      <c r="C11984" s="113" t="b">
        <v>0</v>
      </c>
      <c r="D11984" s="124">
        <v>42558</v>
      </c>
      <c r="E11984" s="115">
        <v>8.7810000000000006</v>
      </c>
      <c r="F11984" s="115">
        <v>11902</v>
      </c>
      <c r="G11984" s="126">
        <v>0</v>
      </c>
      <c r="H11984" s="126">
        <v>1.7451135551051162E+19</v>
      </c>
    </row>
    <row r="11985" spans="3:8" ht="15" customHeight="1">
      <c r="C11985" s="113" t="b">
        <v>0</v>
      </c>
      <c r="D11985" s="124">
        <v>42559</v>
      </c>
      <c r="E11985" s="115">
        <v>8.6920000000000002</v>
      </c>
      <c r="F11985" s="115">
        <v>11903</v>
      </c>
      <c r="G11985" s="126">
        <v>0</v>
      </c>
      <c r="H11985" s="126">
        <v>8.3391435284786371E+18</v>
      </c>
    </row>
    <row r="11986" spans="3:8" ht="15" customHeight="1">
      <c r="C11986" s="113" t="b">
        <v>0</v>
      </c>
      <c r="D11986" s="124">
        <v>42560</v>
      </c>
      <c r="E11986" s="115">
        <v>8.5730000000000004</v>
      </c>
      <c r="F11986" s="115">
        <v>11904</v>
      </c>
      <c r="G11986" s="126">
        <v>0</v>
      </c>
      <c r="H11986" s="126">
        <v>1.7562362287964271E+19</v>
      </c>
    </row>
    <row r="11987" spans="3:8" ht="15" customHeight="1">
      <c r="C11987" s="113" t="b">
        <v>0</v>
      </c>
      <c r="D11987" s="124">
        <v>42561</v>
      </c>
      <c r="E11987" s="115">
        <v>8.5239999999999991</v>
      </c>
      <c r="F11987" s="115">
        <v>11905</v>
      </c>
      <c r="G11987" s="126">
        <v>0</v>
      </c>
      <c r="H11987" s="126">
        <v>1.2020223904643607E+19</v>
      </c>
    </row>
    <row r="11988" spans="3:8" ht="15" customHeight="1">
      <c r="C11988" s="113" t="b">
        <v>0</v>
      </c>
      <c r="D11988" s="124">
        <v>42562</v>
      </c>
      <c r="E11988" s="115">
        <v>8.3580000000000005</v>
      </c>
      <c r="F11988" s="115">
        <v>11906</v>
      </c>
      <c r="G11988" s="126">
        <v>0</v>
      </c>
      <c r="H11988" s="126">
        <v>2.6100381893084989E+18</v>
      </c>
    </row>
    <row r="11989" spans="3:8" ht="15" customHeight="1">
      <c r="C11989" s="113" t="b">
        <v>0</v>
      </c>
      <c r="D11989" s="124">
        <v>42563</v>
      </c>
      <c r="E11989" s="115">
        <v>8.15</v>
      </c>
      <c r="F11989" s="115">
        <v>11907</v>
      </c>
      <c r="G11989" s="126">
        <v>0</v>
      </c>
      <c r="H11989" s="126">
        <v>1.2107112314061713E+19</v>
      </c>
    </row>
    <row r="11990" spans="3:8" ht="15" customHeight="1">
      <c r="C11990" s="113" t="b">
        <v>0</v>
      </c>
      <c r="D11990" s="124">
        <v>42564</v>
      </c>
      <c r="E11990" s="115">
        <v>8.0540000000000003</v>
      </c>
      <c r="F11990" s="115">
        <v>11908</v>
      </c>
      <c r="G11990" s="126">
        <v>0</v>
      </c>
      <c r="H11990" s="126">
        <v>1.3293710032435698E+19</v>
      </c>
    </row>
    <row r="11991" spans="3:8" ht="15" customHeight="1">
      <c r="C11991" s="113" t="b">
        <v>0</v>
      </c>
      <c r="D11991" s="124">
        <v>42565</v>
      </c>
      <c r="E11991" s="115">
        <v>7.9720000000000004</v>
      </c>
      <c r="F11991" s="115">
        <v>11909</v>
      </c>
      <c r="G11991" s="126">
        <v>0</v>
      </c>
      <c r="H11991" s="126">
        <v>1.3773750343432227E+19</v>
      </c>
    </row>
    <row r="11992" spans="3:8" ht="15" customHeight="1">
      <c r="C11992" s="113" t="b">
        <v>0</v>
      </c>
      <c r="D11992" s="124">
        <v>42566</v>
      </c>
      <c r="E11992" s="115">
        <v>7.9050000000000002</v>
      </c>
      <c r="F11992" s="115">
        <v>11910</v>
      </c>
      <c r="G11992" s="126">
        <v>0</v>
      </c>
      <c r="H11992" s="126">
        <v>5.2582242658440335E+18</v>
      </c>
    </row>
    <row r="11993" spans="3:8" ht="15" customHeight="1">
      <c r="C11993" s="113" t="b">
        <v>0</v>
      </c>
      <c r="D11993" s="124">
        <v>42567</v>
      </c>
      <c r="E11993" s="115">
        <v>7.8849999999999998</v>
      </c>
      <c r="F11993" s="115">
        <v>11911</v>
      </c>
      <c r="G11993" s="126">
        <v>0</v>
      </c>
      <c r="H11993" s="126">
        <v>9.3430846326159442E+18</v>
      </c>
    </row>
    <row r="11994" spans="3:8" ht="15" customHeight="1">
      <c r="C11994" s="113" t="b">
        <v>0</v>
      </c>
      <c r="D11994" s="124">
        <v>42568</v>
      </c>
      <c r="E11994" s="115">
        <v>7.8310000000000004</v>
      </c>
      <c r="F11994" s="115">
        <v>11912</v>
      </c>
      <c r="G11994" s="126">
        <v>0</v>
      </c>
      <c r="H11994" s="126">
        <v>8.1802091026921032E+18</v>
      </c>
    </row>
    <row r="11995" spans="3:8" ht="15" customHeight="1">
      <c r="C11995" s="113" t="b">
        <v>0</v>
      </c>
      <c r="D11995" s="124">
        <v>42569</v>
      </c>
      <c r="E11995" s="115">
        <v>7.7750000000000004</v>
      </c>
      <c r="F11995" s="115">
        <v>11913</v>
      </c>
      <c r="G11995" s="126">
        <v>0</v>
      </c>
      <c r="H11995" s="126">
        <v>1.5165871163509316E+19</v>
      </c>
    </row>
    <row r="11996" spans="3:8" ht="15" customHeight="1">
      <c r="C11996" s="113" t="b">
        <v>0</v>
      </c>
      <c r="D11996" s="124">
        <v>42570</v>
      </c>
      <c r="E11996" s="115">
        <v>7.6719999999999997</v>
      </c>
      <c r="F11996" s="115">
        <v>11914</v>
      </c>
      <c r="G11996" s="126">
        <v>0</v>
      </c>
      <c r="H11996" s="126">
        <v>6.9621717421320051E+17</v>
      </c>
    </row>
    <row r="11997" spans="3:8" ht="15" customHeight="1">
      <c r="C11997" s="113" t="b">
        <v>0</v>
      </c>
      <c r="D11997" s="124">
        <v>42571</v>
      </c>
      <c r="E11997" s="115">
        <v>7.5940000000000003</v>
      </c>
      <c r="F11997" s="115">
        <v>11915</v>
      </c>
      <c r="G11997" s="126">
        <v>0</v>
      </c>
      <c r="H11997" s="126">
        <v>8.5511541033595597E+18</v>
      </c>
    </row>
    <row r="11998" spans="3:8" ht="15" customHeight="1">
      <c r="C11998" s="113" t="b">
        <v>0</v>
      </c>
      <c r="D11998" s="124">
        <v>42572</v>
      </c>
      <c r="E11998" s="115">
        <v>7.4749999999999996</v>
      </c>
      <c r="F11998" s="115">
        <v>11916</v>
      </c>
      <c r="G11998" s="126">
        <v>0</v>
      </c>
      <c r="H11998" s="126">
        <v>1.3718934597444565E+19</v>
      </c>
    </row>
    <row r="11999" spans="3:8" ht="15" customHeight="1">
      <c r="C11999" s="113" t="b">
        <v>0</v>
      </c>
      <c r="D11999" s="124">
        <v>42573</v>
      </c>
      <c r="E11999" s="115">
        <v>7.4489999999999998</v>
      </c>
      <c r="F11999" s="115">
        <v>11917</v>
      </c>
      <c r="G11999" s="126">
        <v>0</v>
      </c>
      <c r="H11999" s="126">
        <v>5.8039113895580989E+18</v>
      </c>
    </row>
    <row r="12000" spans="3:8" ht="15" customHeight="1">
      <c r="C12000" s="113" t="b">
        <v>0</v>
      </c>
      <c r="D12000" s="124">
        <v>42574</v>
      </c>
      <c r="E12000" s="115">
        <v>7.343</v>
      </c>
      <c r="F12000" s="115">
        <v>11918</v>
      </c>
      <c r="G12000" s="126">
        <v>0</v>
      </c>
      <c r="H12000" s="126">
        <v>1.0367466625371896E+19</v>
      </c>
    </row>
    <row r="12001" spans="3:8" ht="15" customHeight="1">
      <c r="C12001" s="113" t="b">
        <v>0</v>
      </c>
      <c r="D12001" s="124">
        <v>42575</v>
      </c>
      <c r="E12001" s="115">
        <v>7.2640000000000002</v>
      </c>
      <c r="F12001" s="115">
        <v>11919</v>
      </c>
      <c r="G12001" s="126">
        <v>0</v>
      </c>
      <c r="H12001" s="126">
        <v>9.5968099011115909E+18</v>
      </c>
    </row>
    <row r="12002" spans="3:8" ht="15" customHeight="1">
      <c r="C12002" s="113" t="b">
        <v>0</v>
      </c>
      <c r="D12002" s="124">
        <v>42576</v>
      </c>
      <c r="E12002" s="115">
        <v>7.2060000000000004</v>
      </c>
      <c r="F12002" s="115">
        <v>11920</v>
      </c>
      <c r="G12002" s="126">
        <v>0</v>
      </c>
      <c r="H12002" s="126">
        <v>1.8918331981321277E+18</v>
      </c>
    </row>
    <row r="12003" spans="3:8" ht="15" customHeight="1">
      <c r="C12003" s="113" t="b">
        <v>0</v>
      </c>
      <c r="D12003" s="124">
        <v>42577</v>
      </c>
      <c r="E12003" s="115">
        <v>7.149</v>
      </c>
      <c r="F12003" s="115">
        <v>11921</v>
      </c>
      <c r="G12003" s="126">
        <v>0</v>
      </c>
      <c r="H12003" s="126">
        <v>5.7455223380930822E+17</v>
      </c>
    </row>
    <row r="12004" spans="3:8" ht="15" customHeight="1">
      <c r="C12004" s="113" t="b">
        <v>0</v>
      </c>
      <c r="D12004" s="124">
        <v>42578</v>
      </c>
      <c r="E12004" s="115">
        <v>7.0609999999999999</v>
      </c>
      <c r="F12004" s="115">
        <v>11922</v>
      </c>
      <c r="G12004" s="126">
        <v>0</v>
      </c>
      <c r="H12004" s="126">
        <v>1.5756600861076673E+19</v>
      </c>
    </row>
    <row r="12005" spans="3:8" ht="15" customHeight="1">
      <c r="C12005" s="113" t="b">
        <v>0</v>
      </c>
      <c r="D12005" s="124">
        <v>42579</v>
      </c>
      <c r="E12005" s="115">
        <v>6.94</v>
      </c>
      <c r="F12005" s="115">
        <v>11923</v>
      </c>
      <c r="G12005" s="126">
        <v>0</v>
      </c>
      <c r="H12005" s="126">
        <v>1.7541627856562561E+19</v>
      </c>
    </row>
    <row r="12006" spans="3:8" ht="15" customHeight="1">
      <c r="C12006" s="113" t="b">
        <v>0</v>
      </c>
      <c r="D12006" s="124">
        <v>42580</v>
      </c>
      <c r="E12006" s="115">
        <v>6.93</v>
      </c>
      <c r="F12006" s="115">
        <v>11924</v>
      </c>
      <c r="G12006" s="126">
        <v>0</v>
      </c>
      <c r="H12006" s="126">
        <v>2.7887209256143007E+18</v>
      </c>
    </row>
    <row r="12007" spans="3:8" ht="15" customHeight="1">
      <c r="C12007" s="113" t="b">
        <v>0</v>
      </c>
      <c r="D12007" s="124">
        <v>42581</v>
      </c>
      <c r="E12007" s="115">
        <v>6.7729999999999997</v>
      </c>
      <c r="F12007" s="115">
        <v>11925</v>
      </c>
      <c r="G12007" s="126">
        <v>0</v>
      </c>
      <c r="H12007" s="126">
        <v>5.9334634870671698E+18</v>
      </c>
    </row>
    <row r="12008" spans="3:8" ht="15" customHeight="1">
      <c r="C12008" s="113" t="b">
        <v>0</v>
      </c>
      <c r="D12008" s="124">
        <v>42582</v>
      </c>
      <c r="E12008" s="115">
        <v>6.6769999999999996</v>
      </c>
      <c r="F12008" s="115">
        <v>11926</v>
      </c>
      <c r="G12008" s="126">
        <v>0</v>
      </c>
      <c r="H12008" s="126">
        <v>1.6634850586180159E+19</v>
      </c>
    </row>
    <row r="12009" spans="3:8" ht="15" customHeight="1">
      <c r="C12009" s="113" t="b">
        <v>0</v>
      </c>
      <c r="D12009" s="124">
        <v>42583</v>
      </c>
      <c r="E12009" s="115">
        <v>6.5090000000000003</v>
      </c>
      <c r="F12009" s="115">
        <v>11927</v>
      </c>
      <c r="G12009" s="126">
        <v>0</v>
      </c>
      <c r="H12009" s="126">
        <v>5.8877957649332163E+18</v>
      </c>
    </row>
    <row r="12010" spans="3:8" ht="15" customHeight="1">
      <c r="C12010" s="113" t="b">
        <v>0</v>
      </c>
      <c r="D12010" s="124">
        <v>42584</v>
      </c>
      <c r="E12010" s="115">
        <v>6.3979999999999997</v>
      </c>
      <c r="F12010" s="115">
        <v>11928</v>
      </c>
      <c r="G12010" s="126">
        <v>0</v>
      </c>
      <c r="H12010" s="126">
        <v>9.0521244352445901E+18</v>
      </c>
    </row>
    <row r="12011" spans="3:8" ht="15" customHeight="1">
      <c r="C12011" s="113" t="b">
        <v>0</v>
      </c>
      <c r="D12011" s="124">
        <v>42585</v>
      </c>
      <c r="E12011" s="115">
        <v>6.2080000000000002</v>
      </c>
      <c r="F12011" s="115">
        <v>11929</v>
      </c>
      <c r="G12011" s="126">
        <v>0</v>
      </c>
      <c r="H12011" s="126">
        <v>7.9702462064603822E+18</v>
      </c>
    </row>
    <row r="12012" spans="3:8" ht="15" customHeight="1">
      <c r="C12012" s="113" t="b">
        <v>0</v>
      </c>
      <c r="D12012" s="124">
        <v>42586</v>
      </c>
      <c r="E12012" s="115">
        <v>6.2670000000000003</v>
      </c>
      <c r="F12012" s="115">
        <v>11930</v>
      </c>
      <c r="G12012" s="126">
        <v>0</v>
      </c>
      <c r="H12012" s="126">
        <v>1.4715595724091908E+19</v>
      </c>
    </row>
    <row r="12013" spans="3:8" ht="15" customHeight="1">
      <c r="C12013" s="113" t="b">
        <v>0</v>
      </c>
      <c r="D12013" s="124">
        <v>42587</v>
      </c>
      <c r="E12013" s="115">
        <v>6.2030000000000003</v>
      </c>
      <c r="F12013" s="115">
        <v>11931</v>
      </c>
      <c r="G12013" s="126">
        <v>0</v>
      </c>
      <c r="H12013" s="126">
        <v>3.6979576399201325E+17</v>
      </c>
    </row>
    <row r="12014" spans="3:8" ht="15" customHeight="1">
      <c r="C12014" s="113" t="b">
        <v>0</v>
      </c>
      <c r="D12014" s="124">
        <v>42588</v>
      </c>
      <c r="E12014" s="115">
        <v>6.0439999999999996</v>
      </c>
      <c r="F12014" s="115">
        <v>11932</v>
      </c>
      <c r="G12014" s="126">
        <v>0</v>
      </c>
      <c r="H12014" s="126">
        <v>1.636366311728392E+19</v>
      </c>
    </row>
    <row r="12015" spans="3:8" ht="15" customHeight="1">
      <c r="C12015" s="113" t="b">
        <v>0</v>
      </c>
      <c r="D12015" s="124">
        <v>42589</v>
      </c>
      <c r="E12015" s="115">
        <v>5.9660000000000002</v>
      </c>
      <c r="F12015" s="115">
        <v>11933</v>
      </c>
      <c r="G12015" s="126">
        <v>0</v>
      </c>
      <c r="H12015" s="126">
        <v>1.0396781841226297E+19</v>
      </c>
    </row>
    <row r="12016" spans="3:8" ht="15" customHeight="1">
      <c r="C12016" s="113" t="b">
        <v>0</v>
      </c>
      <c r="D12016" s="124">
        <v>42590</v>
      </c>
      <c r="E12016" s="115">
        <v>5.9189999999999996</v>
      </c>
      <c r="F12016" s="115">
        <v>11934</v>
      </c>
      <c r="G12016" s="126">
        <v>0</v>
      </c>
      <c r="H12016" s="126">
        <v>7.5839367923476818E+18</v>
      </c>
    </row>
    <row r="12017" spans="3:8" ht="15" customHeight="1">
      <c r="C12017" s="113" t="b">
        <v>0</v>
      </c>
      <c r="D12017" s="124">
        <v>42591</v>
      </c>
      <c r="E12017" s="115">
        <v>5.9260000000000002</v>
      </c>
      <c r="F12017" s="115">
        <v>11935</v>
      </c>
      <c r="G12017" s="126">
        <v>0</v>
      </c>
      <c r="H12017" s="126">
        <v>2.6762786652519588E+18</v>
      </c>
    </row>
    <row r="12018" spans="3:8" ht="15" customHeight="1">
      <c r="C12018" s="113" t="b">
        <v>0</v>
      </c>
      <c r="D12018" s="124">
        <v>42592</v>
      </c>
      <c r="E12018" s="115">
        <v>5.819</v>
      </c>
      <c r="F12018" s="115">
        <v>11936</v>
      </c>
      <c r="G12018" s="126">
        <v>0</v>
      </c>
      <c r="H12018" s="126">
        <v>1.1281359279029723E+19</v>
      </c>
    </row>
    <row r="12019" spans="3:8" ht="15" customHeight="1">
      <c r="C12019" s="113" t="b">
        <v>0</v>
      </c>
      <c r="D12019" s="124">
        <v>42593</v>
      </c>
      <c r="E12019" s="115">
        <v>5.6459999999999999</v>
      </c>
      <c r="F12019" s="115">
        <v>11937</v>
      </c>
      <c r="G12019" s="126">
        <v>0</v>
      </c>
      <c r="H12019" s="126">
        <v>1.1571576895999035E+19</v>
      </c>
    </row>
    <row r="12020" spans="3:8" ht="15" customHeight="1">
      <c r="C12020" s="113" t="b">
        <v>0</v>
      </c>
      <c r="D12020" s="124">
        <v>42594</v>
      </c>
      <c r="E12020" s="115">
        <v>5.5709999999999997</v>
      </c>
      <c r="F12020" s="115">
        <v>11938</v>
      </c>
      <c r="G12020" s="126">
        <v>0</v>
      </c>
      <c r="H12020" s="126">
        <v>1.8234584628023751E+19</v>
      </c>
    </row>
    <row r="12021" spans="3:8" ht="15" customHeight="1">
      <c r="C12021" s="113" t="b">
        <v>0</v>
      </c>
      <c r="D12021" s="124">
        <v>42595</v>
      </c>
      <c r="E12021" s="115">
        <v>5.6050000000000004</v>
      </c>
      <c r="F12021" s="115">
        <v>11939</v>
      </c>
      <c r="G12021" s="126">
        <v>0</v>
      </c>
      <c r="H12021" s="126">
        <v>1.2081658911962186E+19</v>
      </c>
    </row>
    <row r="12022" spans="3:8" ht="15" customHeight="1">
      <c r="C12022" s="113" t="b">
        <v>0</v>
      </c>
      <c r="D12022" s="124">
        <v>42596</v>
      </c>
      <c r="E12022" s="115">
        <v>5.5119999999999996</v>
      </c>
      <c r="F12022" s="115">
        <v>11940</v>
      </c>
      <c r="G12022" s="126">
        <v>0</v>
      </c>
      <c r="H12022" s="126">
        <v>8.5820892499634995E+18</v>
      </c>
    </row>
    <row r="12023" spans="3:8" ht="15" customHeight="1">
      <c r="C12023" s="113" t="b">
        <v>0</v>
      </c>
      <c r="D12023" s="124">
        <v>42597</v>
      </c>
      <c r="E12023" s="115">
        <v>5.3769999999999998</v>
      </c>
      <c r="F12023" s="115">
        <v>11941</v>
      </c>
      <c r="G12023" s="126">
        <v>0</v>
      </c>
      <c r="H12023" s="126">
        <v>1.4130046809390533E+19</v>
      </c>
    </row>
    <row r="12024" spans="3:8" ht="15" customHeight="1">
      <c r="C12024" s="113" t="b">
        <v>0</v>
      </c>
      <c r="D12024" s="124">
        <v>42598</v>
      </c>
      <c r="E12024" s="115">
        <v>5.2759999999999998</v>
      </c>
      <c r="F12024" s="115">
        <v>11942</v>
      </c>
      <c r="G12024" s="126">
        <v>0</v>
      </c>
      <c r="H12024" s="126">
        <v>1.276978711878203E+19</v>
      </c>
    </row>
    <row r="12025" spans="3:8" ht="15" customHeight="1">
      <c r="C12025" s="113" t="b">
        <v>0</v>
      </c>
      <c r="D12025" s="124">
        <v>42599</v>
      </c>
      <c r="E12025" s="115">
        <v>5.2190000000000003</v>
      </c>
      <c r="F12025" s="115">
        <v>11943</v>
      </c>
      <c r="G12025" s="126">
        <v>0</v>
      </c>
      <c r="H12025" s="126">
        <v>7.0071290865101599E+18</v>
      </c>
    </row>
    <row r="12026" spans="3:8" ht="15" customHeight="1">
      <c r="C12026" s="113" t="b">
        <v>0</v>
      </c>
      <c r="D12026" s="124">
        <v>42600</v>
      </c>
      <c r="E12026" s="115">
        <v>5.157</v>
      </c>
      <c r="F12026" s="115">
        <v>11944</v>
      </c>
      <c r="G12026" s="126">
        <v>0</v>
      </c>
      <c r="H12026" s="126">
        <v>4.7323820617330094E+18</v>
      </c>
    </row>
    <row r="12027" spans="3:8" ht="15" customHeight="1">
      <c r="C12027" s="113" t="b">
        <v>0</v>
      </c>
      <c r="D12027" s="124">
        <v>42601</v>
      </c>
      <c r="E12027" s="115">
        <v>5.0819999999999999</v>
      </c>
      <c r="F12027" s="115">
        <v>11945</v>
      </c>
      <c r="G12027" s="126">
        <v>0</v>
      </c>
      <c r="H12027" s="126">
        <v>1.0407478069539369E+19</v>
      </c>
    </row>
    <row r="12028" spans="3:8" ht="15" customHeight="1">
      <c r="C12028" s="113" t="b">
        <v>0</v>
      </c>
      <c r="D12028" s="124">
        <v>42602</v>
      </c>
      <c r="E12028" s="115">
        <v>4.976</v>
      </c>
      <c r="F12028" s="115">
        <v>11946</v>
      </c>
      <c r="G12028" s="126">
        <v>0</v>
      </c>
      <c r="H12028" s="126">
        <v>3.1695529592320266E+18</v>
      </c>
    </row>
    <row r="12029" spans="3:8" ht="15" customHeight="1">
      <c r="C12029" s="113" t="b">
        <v>0</v>
      </c>
      <c r="D12029" s="124">
        <v>42603</v>
      </c>
      <c r="E12029" s="115">
        <v>4.9710000000000001</v>
      </c>
      <c r="F12029" s="115">
        <v>11947</v>
      </c>
      <c r="G12029" s="126">
        <v>0</v>
      </c>
      <c r="H12029" s="126">
        <v>1.3939005591879457E+19</v>
      </c>
    </row>
    <row r="12030" spans="3:8" ht="15" customHeight="1">
      <c r="C12030" s="113" t="b">
        <v>0</v>
      </c>
      <c r="D12030" s="124">
        <v>42604</v>
      </c>
      <c r="E12030" s="115">
        <v>5.0419999999999998</v>
      </c>
      <c r="F12030" s="115">
        <v>11948</v>
      </c>
      <c r="G12030" s="126">
        <v>0</v>
      </c>
      <c r="H12030" s="126">
        <v>1.4268281513014968E+19</v>
      </c>
    </row>
    <row r="12031" spans="3:8" ht="15" customHeight="1">
      <c r="C12031" s="113" t="b">
        <v>0</v>
      </c>
      <c r="D12031" s="124">
        <v>42605</v>
      </c>
      <c r="E12031" s="115">
        <v>4.9619999999999997</v>
      </c>
      <c r="F12031" s="115">
        <v>11949</v>
      </c>
      <c r="G12031" s="126">
        <v>0</v>
      </c>
      <c r="H12031" s="126">
        <v>5.6731780560408637E+18</v>
      </c>
    </row>
    <row r="12032" spans="3:8" ht="15" customHeight="1">
      <c r="C12032" s="113" t="b">
        <v>0</v>
      </c>
      <c r="D12032" s="124">
        <v>42606</v>
      </c>
      <c r="E12032" s="115">
        <v>4.8780000000000001</v>
      </c>
      <c r="F12032" s="115">
        <v>11950</v>
      </c>
      <c r="G12032" s="126">
        <v>0</v>
      </c>
      <c r="H12032" s="126">
        <v>1.7786311286090121E+19</v>
      </c>
    </row>
    <row r="12033" spans="3:8" ht="15" customHeight="1">
      <c r="C12033" s="113" t="b">
        <v>0</v>
      </c>
      <c r="D12033" s="124">
        <v>42607</v>
      </c>
      <c r="E12033" s="115">
        <v>4.7830000000000004</v>
      </c>
      <c r="F12033" s="115">
        <v>11951</v>
      </c>
      <c r="G12033" s="126">
        <v>0</v>
      </c>
      <c r="H12033" s="126">
        <v>9.2307491041219052E+18</v>
      </c>
    </row>
    <row r="12034" spans="3:8" ht="15" customHeight="1">
      <c r="C12034" s="113" t="b">
        <v>0</v>
      </c>
      <c r="D12034" s="124">
        <v>42608</v>
      </c>
      <c r="E12034" s="115">
        <v>4.702</v>
      </c>
      <c r="F12034" s="115">
        <v>11952</v>
      </c>
      <c r="G12034" s="126">
        <v>0</v>
      </c>
      <c r="H12034" s="126">
        <v>5.4629932336181156E+18</v>
      </c>
    </row>
    <row r="12035" spans="3:8" ht="15" customHeight="1">
      <c r="C12035" s="113" t="b">
        <v>0</v>
      </c>
      <c r="D12035" s="124">
        <v>42609</v>
      </c>
      <c r="E12035" s="115">
        <v>4.5350000000000001</v>
      </c>
      <c r="F12035" s="115">
        <v>11953</v>
      </c>
      <c r="G12035" s="126">
        <v>0</v>
      </c>
      <c r="H12035" s="126">
        <v>1.2689211107902456E+18</v>
      </c>
    </row>
    <row r="12036" spans="3:8" ht="15" customHeight="1">
      <c r="C12036" s="113" t="b">
        <v>0</v>
      </c>
      <c r="D12036" s="124">
        <v>42610</v>
      </c>
      <c r="E12036" s="115">
        <v>4.62</v>
      </c>
      <c r="F12036" s="115">
        <v>11954</v>
      </c>
      <c r="G12036" s="126">
        <v>0</v>
      </c>
      <c r="H12036" s="126">
        <v>1.6812208347836215E+19</v>
      </c>
    </row>
    <row r="12037" spans="3:8" ht="15" customHeight="1">
      <c r="C12037" s="113" t="b">
        <v>0</v>
      </c>
      <c r="D12037" s="124">
        <v>42611</v>
      </c>
      <c r="E12037" s="115">
        <v>4.5069999999999997</v>
      </c>
      <c r="F12037" s="115">
        <v>11955</v>
      </c>
      <c r="G12037" s="126">
        <v>0</v>
      </c>
      <c r="H12037" s="126">
        <v>9.7766462937493606E+18</v>
      </c>
    </row>
    <row r="12038" spans="3:8" ht="15" customHeight="1">
      <c r="C12038" s="113" t="b">
        <v>0</v>
      </c>
      <c r="D12038" s="124">
        <v>42612</v>
      </c>
      <c r="E12038" s="115">
        <v>4.4349999999999996</v>
      </c>
      <c r="F12038" s="115">
        <v>11956</v>
      </c>
      <c r="G12038" s="126">
        <v>0</v>
      </c>
      <c r="H12038" s="126">
        <v>5.2344044500462418E+18</v>
      </c>
    </row>
    <row r="12039" spans="3:8" ht="15" customHeight="1">
      <c r="C12039" s="113" t="b">
        <v>0</v>
      </c>
      <c r="D12039" s="124">
        <v>42613</v>
      </c>
      <c r="E12039" s="115">
        <v>4.3719999999999999</v>
      </c>
      <c r="F12039" s="115">
        <v>11957</v>
      </c>
      <c r="G12039" s="126">
        <v>0</v>
      </c>
      <c r="H12039" s="126">
        <v>1.4746865654054326E+19</v>
      </c>
    </row>
    <row r="12040" spans="3:8" ht="15" customHeight="1">
      <c r="C12040" s="113" t="b">
        <v>0</v>
      </c>
      <c r="D12040" s="124">
        <v>42614</v>
      </c>
      <c r="E12040" s="115">
        <v>4.33</v>
      </c>
      <c r="F12040" s="115">
        <v>11958</v>
      </c>
      <c r="G12040" s="126">
        <v>0</v>
      </c>
      <c r="H12040" s="126">
        <v>1.169127727656192E+19</v>
      </c>
    </row>
    <row r="12041" spans="3:8" ht="15" customHeight="1">
      <c r="C12041" s="113" t="b">
        <v>0</v>
      </c>
      <c r="D12041" s="124">
        <v>42615</v>
      </c>
      <c r="E12041" s="115">
        <v>4.2869999999999999</v>
      </c>
      <c r="F12041" s="115">
        <v>11959</v>
      </c>
      <c r="G12041" s="126">
        <v>0</v>
      </c>
      <c r="H12041" s="126">
        <v>1.6475776254226706E+19</v>
      </c>
    </row>
    <row r="12042" spans="3:8" ht="15" customHeight="1">
      <c r="C12042" s="113" t="b">
        <v>0</v>
      </c>
      <c r="D12042" s="124">
        <v>42616</v>
      </c>
      <c r="E12042" s="115">
        <v>4.3099999999999996</v>
      </c>
      <c r="F12042" s="115">
        <v>11960</v>
      </c>
      <c r="G12042" s="126">
        <v>0</v>
      </c>
      <c r="H12042" s="126">
        <v>1.5642870742650788E+19</v>
      </c>
    </row>
    <row r="12043" spans="3:8" ht="15" customHeight="1">
      <c r="C12043" s="113" t="b">
        <v>0</v>
      </c>
      <c r="D12043" s="124">
        <v>42617</v>
      </c>
      <c r="E12043" s="115">
        <v>4.2590000000000003</v>
      </c>
      <c r="F12043" s="115">
        <v>11961</v>
      </c>
      <c r="G12043" s="126">
        <v>0</v>
      </c>
      <c r="H12043" s="126">
        <v>1.5400726068319834E+19</v>
      </c>
    </row>
    <row r="12044" spans="3:8" ht="15" customHeight="1">
      <c r="C12044" s="113" t="b">
        <v>0</v>
      </c>
      <c r="D12044" s="124">
        <v>42618</v>
      </c>
      <c r="E12044" s="115">
        <v>4.2130000000000001</v>
      </c>
      <c r="F12044" s="115">
        <v>11962</v>
      </c>
      <c r="G12044" s="126">
        <v>0</v>
      </c>
      <c r="H12044" s="126">
        <v>1.7695639148394541E+19</v>
      </c>
    </row>
    <row r="12045" spans="3:8" ht="15" customHeight="1">
      <c r="C12045" s="113" t="b">
        <v>0</v>
      </c>
      <c r="D12045" s="124">
        <v>42619</v>
      </c>
      <c r="E12045" s="115">
        <v>4.1989999999999998</v>
      </c>
      <c r="F12045" s="115">
        <v>11963</v>
      </c>
      <c r="G12045" s="126">
        <v>0</v>
      </c>
      <c r="H12045" s="126">
        <v>1.492840656509584E+19</v>
      </c>
    </row>
    <row r="12046" spans="3:8" ht="15" customHeight="1">
      <c r="C12046" s="113" t="b">
        <v>0</v>
      </c>
      <c r="D12046" s="124">
        <v>42620</v>
      </c>
      <c r="E12046" s="115">
        <v>4.1449999999999996</v>
      </c>
      <c r="F12046" s="115">
        <v>11964</v>
      </c>
      <c r="G12046" s="126">
        <v>0</v>
      </c>
      <c r="H12046" s="126">
        <v>6.5556101747513866E+18</v>
      </c>
    </row>
    <row r="12047" spans="3:8" ht="15" customHeight="1">
      <c r="C12047" s="113" t="b">
        <v>0</v>
      </c>
      <c r="D12047" s="124">
        <v>42621</v>
      </c>
      <c r="E12047" s="115">
        <v>4.1680000000000001</v>
      </c>
      <c r="F12047" s="115">
        <v>11965</v>
      </c>
      <c r="G12047" s="126">
        <v>0</v>
      </c>
      <c r="H12047" s="126">
        <v>1.6333736933855111E+19</v>
      </c>
    </row>
    <row r="12048" spans="3:8" ht="15" customHeight="1">
      <c r="C12048" s="113" t="b">
        <v>0</v>
      </c>
      <c r="D12048" s="124">
        <v>42622</v>
      </c>
      <c r="E12048" s="115">
        <v>4.1470000000000002</v>
      </c>
      <c r="F12048" s="115">
        <v>11966</v>
      </c>
      <c r="G12048" s="126">
        <v>0</v>
      </c>
      <c r="H12048" s="126">
        <v>1.7071272143450434E+19</v>
      </c>
    </row>
    <row r="12049" spans="3:8" ht="15" customHeight="1">
      <c r="C12049" s="113" t="b">
        <v>0</v>
      </c>
      <c r="D12049" s="124">
        <v>42623</v>
      </c>
      <c r="E12049" s="115">
        <v>4.1680000000000001</v>
      </c>
      <c r="F12049" s="115">
        <v>11967</v>
      </c>
      <c r="G12049" s="126">
        <v>0</v>
      </c>
      <c r="H12049" s="126">
        <v>1.7945177460518947E+19</v>
      </c>
    </row>
    <row r="12050" spans="3:8" ht="15" customHeight="1">
      <c r="C12050" s="113" t="b">
        <v>0</v>
      </c>
      <c r="D12050" s="124">
        <v>42624</v>
      </c>
      <c r="E12050" s="115">
        <v>4.2380000000000004</v>
      </c>
      <c r="F12050" s="115">
        <v>11968</v>
      </c>
      <c r="G12050" s="126">
        <v>0</v>
      </c>
      <c r="H12050" s="126">
        <v>8.114260909277012E+18</v>
      </c>
    </row>
    <row r="12051" spans="3:8" ht="15" customHeight="1">
      <c r="C12051" s="113" t="b">
        <v>0</v>
      </c>
      <c r="D12051" s="124">
        <v>42625</v>
      </c>
      <c r="E12051" s="115">
        <v>4.2729999999999997</v>
      </c>
      <c r="F12051" s="115">
        <v>11969</v>
      </c>
      <c r="G12051" s="126">
        <v>0</v>
      </c>
      <c r="H12051" s="126">
        <v>1.6445678026108375E+19</v>
      </c>
    </row>
    <row r="12052" spans="3:8" ht="15" customHeight="1">
      <c r="C12052" s="113" t="b">
        <v>0</v>
      </c>
      <c r="D12052" s="124">
        <v>42626</v>
      </c>
      <c r="E12052" s="115">
        <v>4.3479999999999999</v>
      </c>
      <c r="F12052" s="115">
        <v>11970</v>
      </c>
      <c r="G12052" s="126">
        <v>0</v>
      </c>
      <c r="H12052" s="126">
        <v>1.1297490969188219E+19</v>
      </c>
    </row>
    <row r="12053" spans="3:8" ht="15" customHeight="1">
      <c r="C12053" s="113" t="b">
        <v>0</v>
      </c>
      <c r="D12053" s="124">
        <v>42627</v>
      </c>
      <c r="E12053" s="115">
        <v>4.3849999999999998</v>
      </c>
      <c r="F12053" s="115">
        <v>11971</v>
      </c>
      <c r="G12053" s="126">
        <v>0</v>
      </c>
      <c r="H12053" s="126">
        <v>5.2872055078094121E+18</v>
      </c>
    </row>
    <row r="12054" spans="3:8" ht="15" customHeight="1">
      <c r="C12054" s="113" t="b">
        <v>0</v>
      </c>
      <c r="D12054" s="124">
        <v>42628</v>
      </c>
      <c r="E12054" s="115">
        <v>4.3250000000000002</v>
      </c>
      <c r="F12054" s="115">
        <v>11972</v>
      </c>
      <c r="G12054" s="126">
        <v>0</v>
      </c>
      <c r="H12054" s="126">
        <v>1.5578510269495729E+18</v>
      </c>
    </row>
    <row r="12055" spans="3:8" ht="15" customHeight="1">
      <c r="C12055" s="113" t="b">
        <v>0</v>
      </c>
      <c r="D12055" s="124">
        <v>42629</v>
      </c>
      <c r="E12055" s="115">
        <v>4.3470000000000004</v>
      </c>
      <c r="F12055" s="115">
        <v>11973</v>
      </c>
      <c r="G12055" s="126">
        <v>0</v>
      </c>
      <c r="H12055" s="126">
        <v>1.7708862443917896E+19</v>
      </c>
    </row>
    <row r="12056" spans="3:8" ht="15" customHeight="1">
      <c r="C12056" s="113" t="b">
        <v>0</v>
      </c>
      <c r="D12056" s="124">
        <v>42630</v>
      </c>
      <c r="E12056" s="115">
        <v>4.3719999999999999</v>
      </c>
      <c r="F12056" s="115">
        <v>11974</v>
      </c>
      <c r="G12056" s="126">
        <v>0</v>
      </c>
      <c r="H12056" s="126">
        <v>1.3955717940240863E+19</v>
      </c>
    </row>
    <row r="12057" spans="3:8" ht="15" customHeight="1">
      <c r="C12057" s="113" t="b">
        <v>0</v>
      </c>
      <c r="D12057" s="124">
        <v>42631</v>
      </c>
      <c r="E12057" s="115">
        <v>4.4409999999999998</v>
      </c>
      <c r="F12057" s="115">
        <v>11975</v>
      </c>
      <c r="G12057" s="126">
        <v>0</v>
      </c>
      <c r="H12057" s="126">
        <v>9.8085524770775736E+18</v>
      </c>
    </row>
    <row r="12058" spans="3:8" ht="15" customHeight="1">
      <c r="C12058" s="113" t="b">
        <v>0</v>
      </c>
      <c r="D12058" s="124">
        <v>42632</v>
      </c>
      <c r="E12058" s="115">
        <v>4.5119999999999996</v>
      </c>
      <c r="F12058" s="115">
        <v>11976</v>
      </c>
      <c r="G12058" s="126">
        <v>0</v>
      </c>
      <c r="H12058" s="126">
        <v>7.1612695133452012E+18</v>
      </c>
    </row>
    <row r="12059" spans="3:8" ht="15" customHeight="1">
      <c r="C12059" s="113" t="b">
        <v>0</v>
      </c>
      <c r="D12059" s="124">
        <v>42633</v>
      </c>
      <c r="E12059" s="115">
        <v>4.548</v>
      </c>
      <c r="F12059" s="115">
        <v>11977</v>
      </c>
      <c r="G12059" s="126">
        <v>0</v>
      </c>
      <c r="H12059" s="126">
        <v>1.2723998342180743E+19</v>
      </c>
    </row>
    <row r="12060" spans="3:8" ht="15" customHeight="1">
      <c r="C12060" s="113" t="b">
        <v>0</v>
      </c>
      <c r="D12060" s="124">
        <v>42634</v>
      </c>
      <c r="E12060" s="115">
        <v>4.6150000000000002</v>
      </c>
      <c r="F12060" s="115">
        <v>11978</v>
      </c>
      <c r="G12060" s="126">
        <v>0</v>
      </c>
      <c r="H12060" s="126">
        <v>1.5786194829001761E+18</v>
      </c>
    </row>
    <row r="12061" spans="3:8" ht="15" customHeight="1">
      <c r="C12061" s="113" t="b">
        <v>0</v>
      </c>
      <c r="D12061" s="124">
        <v>42635</v>
      </c>
      <c r="E12061" s="115">
        <v>4.6879999999999997</v>
      </c>
      <c r="F12061" s="115">
        <v>11979</v>
      </c>
      <c r="G12061" s="126">
        <v>0</v>
      </c>
      <c r="H12061" s="126">
        <v>1.070483838086614E+19</v>
      </c>
    </row>
    <row r="12062" spans="3:8" ht="15" customHeight="1">
      <c r="C12062" s="113" t="b">
        <v>0</v>
      </c>
      <c r="D12062" s="124">
        <v>42636</v>
      </c>
      <c r="E12062" s="115">
        <v>4.8689999999999998</v>
      </c>
      <c r="F12062" s="115">
        <v>11980</v>
      </c>
      <c r="G12062" s="126">
        <v>0</v>
      </c>
      <c r="H12062" s="126">
        <v>1.719607965756987E+19</v>
      </c>
    </row>
    <row r="12063" spans="3:8" ht="15" customHeight="1">
      <c r="C12063" s="113" t="b">
        <v>0</v>
      </c>
      <c r="D12063" s="124">
        <v>42637</v>
      </c>
      <c r="E12063" s="115">
        <v>4.92</v>
      </c>
      <c r="F12063" s="115">
        <v>11981</v>
      </c>
      <c r="G12063" s="126">
        <v>0</v>
      </c>
      <c r="H12063" s="126">
        <v>1.2083492012898142E+19</v>
      </c>
    </row>
    <row r="12064" spans="3:8" ht="15" customHeight="1">
      <c r="C12064" s="113" t="b">
        <v>0</v>
      </c>
      <c r="D12064" s="124">
        <v>42638</v>
      </c>
      <c r="E12064" s="115">
        <v>4.907</v>
      </c>
      <c r="F12064" s="115">
        <v>11982</v>
      </c>
      <c r="G12064" s="126">
        <v>0</v>
      </c>
      <c r="H12064" s="126">
        <v>2.1625575224985672E+18</v>
      </c>
    </row>
    <row r="12065" spans="3:8" ht="15" customHeight="1">
      <c r="C12065" s="113" t="b">
        <v>0</v>
      </c>
      <c r="D12065" s="124">
        <v>42639</v>
      </c>
      <c r="E12065" s="115">
        <v>5.0650000000000004</v>
      </c>
      <c r="F12065" s="115">
        <v>11983</v>
      </c>
      <c r="G12065" s="126">
        <v>0</v>
      </c>
      <c r="H12065" s="126">
        <v>5.7072220141494656E+16</v>
      </c>
    </row>
    <row r="12066" spans="3:8" ht="15" customHeight="1">
      <c r="C12066" s="113" t="b">
        <v>0</v>
      </c>
      <c r="D12066" s="124">
        <v>42640</v>
      </c>
      <c r="E12066" s="115">
        <v>5.1959999999999997</v>
      </c>
      <c r="F12066" s="115">
        <v>11984</v>
      </c>
      <c r="G12066" s="126">
        <v>0</v>
      </c>
      <c r="H12066" s="126">
        <v>1.4958812408222124E+19</v>
      </c>
    </row>
    <row r="12067" spans="3:8" ht="15" customHeight="1">
      <c r="C12067" s="113" t="b">
        <v>0</v>
      </c>
      <c r="D12067" s="124">
        <v>42641</v>
      </c>
      <c r="E12067" s="115">
        <v>5.1849999999999996</v>
      </c>
      <c r="F12067" s="115">
        <v>11985</v>
      </c>
      <c r="G12067" s="126">
        <v>0</v>
      </c>
      <c r="H12067" s="126">
        <v>1.0883930153981299E+19</v>
      </c>
    </row>
    <row r="12068" spans="3:8" ht="15" customHeight="1">
      <c r="C12068" s="113" t="b">
        <v>0</v>
      </c>
      <c r="D12068" s="124">
        <v>42642</v>
      </c>
      <c r="E12068" s="115">
        <v>5.1879999999999997</v>
      </c>
      <c r="F12068" s="115">
        <v>11986</v>
      </c>
      <c r="G12068" s="126">
        <v>0</v>
      </c>
      <c r="H12068" s="126">
        <v>4.6111572148527373E+17</v>
      </c>
    </row>
    <row r="12069" spans="3:8" ht="15" customHeight="1">
      <c r="C12069" s="113" t="b">
        <v>0</v>
      </c>
      <c r="D12069" s="124">
        <v>42643</v>
      </c>
      <c r="E12069" s="115">
        <v>5.2069999999999999</v>
      </c>
      <c r="F12069" s="115">
        <v>11987</v>
      </c>
      <c r="G12069" s="126">
        <v>0</v>
      </c>
      <c r="H12069" s="126">
        <v>1.7182464716673956E+19</v>
      </c>
    </row>
    <row r="12070" spans="3:8" ht="15" customHeight="1">
      <c r="C12070" s="113" t="b">
        <v>0</v>
      </c>
      <c r="D12070" s="124">
        <v>42644</v>
      </c>
      <c r="E12070" s="115">
        <v>5.2880000000000003</v>
      </c>
      <c r="F12070" s="115">
        <v>11988</v>
      </c>
      <c r="G12070" s="126">
        <v>0</v>
      </c>
      <c r="H12070" s="126">
        <v>1.077719845416661E+19</v>
      </c>
    </row>
    <row r="12071" spans="3:8" ht="15" customHeight="1">
      <c r="C12071" s="113" t="b">
        <v>0</v>
      </c>
      <c r="D12071" s="124">
        <v>42645</v>
      </c>
      <c r="E12071" s="115">
        <v>5.3029999999999999</v>
      </c>
      <c r="F12071" s="115">
        <v>11989</v>
      </c>
      <c r="G12071" s="126">
        <v>0</v>
      </c>
      <c r="H12071" s="126">
        <v>6.9104521597772646E+18</v>
      </c>
    </row>
    <row r="12072" spans="3:8" ht="15" customHeight="1">
      <c r="C12072" s="113" t="b">
        <v>0</v>
      </c>
      <c r="D12072" s="124">
        <v>42646</v>
      </c>
      <c r="E12072" s="115">
        <v>5.2919999999999998</v>
      </c>
      <c r="F12072" s="115">
        <v>11990</v>
      </c>
      <c r="G12072" s="126">
        <v>0</v>
      </c>
      <c r="H12072" s="126">
        <v>1.430564492568703E+19</v>
      </c>
    </row>
    <row r="12073" spans="3:8" ht="15" customHeight="1">
      <c r="C12073" s="113" t="b">
        <v>0</v>
      </c>
      <c r="D12073" s="124">
        <v>42647</v>
      </c>
      <c r="E12073" s="115">
        <v>5.3019999999999996</v>
      </c>
      <c r="F12073" s="115">
        <v>11991</v>
      </c>
      <c r="G12073" s="126">
        <v>0</v>
      </c>
      <c r="H12073" s="126">
        <v>1.7918648131315499E+19</v>
      </c>
    </row>
    <row r="12074" spans="3:8" ht="15" customHeight="1">
      <c r="C12074" s="113" t="b">
        <v>0</v>
      </c>
      <c r="D12074" s="124">
        <v>42648</v>
      </c>
      <c r="E12074" s="115">
        <v>5.383</v>
      </c>
      <c r="F12074" s="115">
        <v>11992</v>
      </c>
      <c r="G12074" s="126">
        <v>0</v>
      </c>
      <c r="H12074" s="126">
        <v>1.2400300559272258E+19</v>
      </c>
    </row>
    <row r="12075" spans="3:8" ht="15" customHeight="1">
      <c r="C12075" s="113" t="b">
        <v>0</v>
      </c>
      <c r="D12075" s="124">
        <v>42649</v>
      </c>
      <c r="E12075" s="115">
        <v>5.4130000000000003</v>
      </c>
      <c r="F12075" s="115">
        <v>11993</v>
      </c>
      <c r="G12075" s="126">
        <v>0</v>
      </c>
      <c r="H12075" s="126">
        <v>4.8528441488174766E+18</v>
      </c>
    </row>
    <row r="12076" spans="3:8" ht="15" customHeight="1">
      <c r="C12076" s="113" t="b">
        <v>0</v>
      </c>
      <c r="D12076" s="124">
        <v>42650</v>
      </c>
      <c r="E12076" s="115">
        <v>5.3959999999999999</v>
      </c>
      <c r="F12076" s="115">
        <v>11994</v>
      </c>
      <c r="G12076" s="126">
        <v>0</v>
      </c>
      <c r="H12076" s="126">
        <v>7.3985877297350676E+18</v>
      </c>
    </row>
    <row r="12077" spans="3:8" ht="15" customHeight="1">
      <c r="C12077" s="113" t="b">
        <v>0</v>
      </c>
      <c r="D12077" s="124">
        <v>42651</v>
      </c>
      <c r="E12077" s="115">
        <v>5.4130000000000003</v>
      </c>
      <c r="F12077" s="115">
        <v>11995</v>
      </c>
      <c r="G12077" s="126">
        <v>0</v>
      </c>
      <c r="H12077" s="126">
        <v>8.9217012325780746E+18</v>
      </c>
    </row>
    <row r="12078" spans="3:8" ht="15" customHeight="1">
      <c r="C12078" s="113" t="b">
        <v>0</v>
      </c>
      <c r="D12078" s="124">
        <v>42652</v>
      </c>
      <c r="E12078" s="115">
        <v>5.4290000000000003</v>
      </c>
      <c r="F12078" s="115">
        <v>11996</v>
      </c>
      <c r="G12078" s="126">
        <v>0</v>
      </c>
      <c r="H12078" s="126">
        <v>1.1651706395335039E+19</v>
      </c>
    </row>
    <row r="12079" spans="3:8" ht="15" customHeight="1">
      <c r="C12079" s="113" t="b">
        <v>0</v>
      </c>
      <c r="D12079" s="124">
        <v>42653</v>
      </c>
      <c r="E12079" s="115">
        <v>5.452</v>
      </c>
      <c r="F12079" s="115">
        <v>11997</v>
      </c>
      <c r="G12079" s="126">
        <v>0</v>
      </c>
      <c r="H12079" s="126">
        <v>1.4826991151192996E+19</v>
      </c>
    </row>
    <row r="12080" spans="3:8" ht="15" customHeight="1">
      <c r="C12080" s="113" t="b">
        <v>0</v>
      </c>
      <c r="D12080" s="124">
        <v>42654</v>
      </c>
      <c r="E12080" s="115">
        <v>5.4939999999999998</v>
      </c>
      <c r="F12080" s="115">
        <v>11998</v>
      </c>
      <c r="G12080" s="126">
        <v>0</v>
      </c>
      <c r="H12080" s="126">
        <v>4.3014902828645683E+17</v>
      </c>
    </row>
    <row r="12081" spans="3:8" ht="15" customHeight="1">
      <c r="C12081" s="113" t="b">
        <v>0</v>
      </c>
      <c r="D12081" s="124">
        <v>42655</v>
      </c>
      <c r="E12081" s="115">
        <v>5.57</v>
      </c>
      <c r="F12081" s="115">
        <v>11999</v>
      </c>
      <c r="G12081" s="126">
        <v>0</v>
      </c>
      <c r="H12081" s="126">
        <v>9.6461788425716186E+17</v>
      </c>
    </row>
    <row r="12082" spans="3:8" ht="15" customHeight="1">
      <c r="C12082" s="113" t="b">
        <v>0</v>
      </c>
      <c r="D12082" s="124">
        <v>42656</v>
      </c>
      <c r="E12082" s="115">
        <v>5.6130000000000004</v>
      </c>
      <c r="F12082" s="115">
        <v>12000</v>
      </c>
      <c r="G12082" s="126">
        <v>0</v>
      </c>
      <c r="H12082" s="126">
        <v>1.1721000116262863E+19</v>
      </c>
    </row>
    <row r="12083" spans="3:8" ht="15" customHeight="1">
      <c r="C12083" s="113" t="b">
        <v>0</v>
      </c>
      <c r="D12083" s="124">
        <v>42657</v>
      </c>
      <c r="E12083" s="115">
        <v>5.6609999999999996</v>
      </c>
      <c r="F12083" s="115">
        <v>12001</v>
      </c>
      <c r="G12083" s="126">
        <v>0</v>
      </c>
      <c r="H12083" s="126">
        <v>1.417558829249716E+19</v>
      </c>
    </row>
    <row r="12084" spans="3:8" ht="15" customHeight="1">
      <c r="C12084" s="113" t="b">
        <v>0</v>
      </c>
      <c r="D12084" s="124">
        <v>42658</v>
      </c>
      <c r="E12084" s="115">
        <v>5.8049999999999997</v>
      </c>
      <c r="F12084" s="115">
        <v>12002</v>
      </c>
      <c r="G12084" s="126">
        <v>0</v>
      </c>
      <c r="H12084" s="126">
        <v>5.9672436515075799E+18</v>
      </c>
    </row>
    <row r="12085" spans="3:8" ht="15" customHeight="1">
      <c r="C12085" s="113" t="b">
        <v>0</v>
      </c>
      <c r="D12085" s="124">
        <v>42659</v>
      </c>
      <c r="E12085" s="115">
        <v>5.9279999999999999</v>
      </c>
      <c r="F12085" s="115">
        <v>12003</v>
      </c>
      <c r="G12085" s="126">
        <v>0</v>
      </c>
      <c r="H12085" s="126">
        <v>1.748360235221392E+19</v>
      </c>
    </row>
    <row r="12086" spans="3:8" ht="15" customHeight="1">
      <c r="C12086" s="113" t="b">
        <v>0</v>
      </c>
      <c r="D12086" s="124">
        <v>42660</v>
      </c>
      <c r="E12086" s="115">
        <v>5.9539999999999997</v>
      </c>
      <c r="F12086" s="115">
        <v>12004</v>
      </c>
      <c r="G12086" s="126">
        <v>0</v>
      </c>
      <c r="H12086" s="126">
        <v>6.8547166441581271E+18</v>
      </c>
    </row>
    <row r="12087" spans="3:8" ht="15" customHeight="1">
      <c r="C12087" s="113" t="b">
        <v>0</v>
      </c>
      <c r="D12087" s="124">
        <v>42661</v>
      </c>
      <c r="E12087" s="115">
        <v>6.0170000000000003</v>
      </c>
      <c r="F12087" s="115">
        <v>12005</v>
      </c>
      <c r="G12087" s="126">
        <v>0</v>
      </c>
      <c r="H12087" s="126">
        <v>8.6343110874632192E+18</v>
      </c>
    </row>
    <row r="12088" spans="3:8" ht="15" customHeight="1">
      <c r="C12088" s="113" t="b">
        <v>0</v>
      </c>
      <c r="D12088" s="124">
        <v>42662</v>
      </c>
      <c r="E12088" s="115">
        <v>6.18</v>
      </c>
      <c r="F12088" s="115">
        <v>12006</v>
      </c>
      <c r="G12088" s="126">
        <v>0</v>
      </c>
      <c r="H12088" s="126">
        <v>6.228718536861269E+18</v>
      </c>
    </row>
    <row r="12089" spans="3:8" ht="15" customHeight="1">
      <c r="C12089" s="113" t="b">
        <v>0</v>
      </c>
      <c r="D12089" s="124">
        <v>42663</v>
      </c>
      <c r="E12089" s="115">
        <v>6.3490000000000002</v>
      </c>
      <c r="F12089" s="115">
        <v>12007</v>
      </c>
      <c r="G12089" s="126">
        <v>0</v>
      </c>
      <c r="H12089" s="126">
        <v>1.2464067289744108E+19</v>
      </c>
    </row>
    <row r="12090" spans="3:8" ht="15" customHeight="1">
      <c r="C12090" s="113" t="b">
        <v>0</v>
      </c>
      <c r="D12090" s="124">
        <v>42664</v>
      </c>
      <c r="E12090" s="115">
        <v>6.5039999999999996</v>
      </c>
      <c r="F12090" s="115">
        <v>12008</v>
      </c>
      <c r="G12090" s="126">
        <v>0</v>
      </c>
      <c r="H12090" s="126">
        <v>1.0310519676036239E+19</v>
      </c>
    </row>
    <row r="12091" spans="3:8" ht="15" customHeight="1">
      <c r="C12091" s="113" t="b">
        <v>0</v>
      </c>
      <c r="D12091" s="124">
        <v>42665</v>
      </c>
      <c r="E12091" s="115">
        <v>6.6360000000000001</v>
      </c>
      <c r="F12091" s="115">
        <v>12009</v>
      </c>
      <c r="G12091" s="126">
        <v>0</v>
      </c>
      <c r="H12091" s="126">
        <v>1.4318129054544669E+19</v>
      </c>
    </row>
    <row r="12092" spans="3:8" ht="15" customHeight="1">
      <c r="C12092" s="113" t="b">
        <v>0</v>
      </c>
      <c r="D12092" s="124">
        <v>42666</v>
      </c>
      <c r="E12092" s="115">
        <v>6.75</v>
      </c>
      <c r="F12092" s="115">
        <v>12010</v>
      </c>
      <c r="G12092" s="126">
        <v>0</v>
      </c>
      <c r="H12092" s="126">
        <v>1.6463787331095681E+19</v>
      </c>
    </row>
    <row r="12093" spans="3:8" ht="15" customHeight="1">
      <c r="C12093" s="113" t="b">
        <v>0</v>
      </c>
      <c r="D12093" s="124">
        <v>42667</v>
      </c>
      <c r="E12093" s="115">
        <v>6.87</v>
      </c>
      <c r="F12093" s="115">
        <v>12011</v>
      </c>
      <c r="G12093" s="126">
        <v>0</v>
      </c>
      <c r="H12093" s="126">
        <v>7.0475699316968307E+17</v>
      </c>
    </row>
    <row r="12094" spans="3:8" ht="15" customHeight="1">
      <c r="C12094" s="113" t="b">
        <v>0</v>
      </c>
      <c r="D12094" s="124">
        <v>42668</v>
      </c>
      <c r="E12094" s="115">
        <v>7</v>
      </c>
      <c r="F12094" s="115">
        <v>12012</v>
      </c>
      <c r="G12094" s="126">
        <v>0</v>
      </c>
      <c r="H12094" s="126">
        <v>6.9849748208788931E+18</v>
      </c>
    </row>
    <row r="12095" spans="3:8" ht="15" customHeight="1">
      <c r="C12095" s="113" t="b">
        <v>0</v>
      </c>
      <c r="D12095" s="124">
        <v>42669</v>
      </c>
      <c r="E12095" s="115">
        <v>7.0049999999999999</v>
      </c>
      <c r="F12095" s="115">
        <v>12013</v>
      </c>
      <c r="G12095" s="126">
        <v>0</v>
      </c>
      <c r="H12095" s="126">
        <v>3.3620260192071895E+18</v>
      </c>
    </row>
    <row r="12096" spans="3:8" ht="15" customHeight="1">
      <c r="C12096" s="113" t="b">
        <v>0</v>
      </c>
      <c r="D12096" s="124">
        <v>42670</v>
      </c>
      <c r="E12096" s="115">
        <v>7.0679999999999996</v>
      </c>
      <c r="F12096" s="115">
        <v>12014</v>
      </c>
      <c r="G12096" s="126">
        <v>0</v>
      </c>
      <c r="H12096" s="126">
        <v>6.1947642834235863E+18</v>
      </c>
    </row>
    <row r="12097" spans="3:8" ht="15" customHeight="1">
      <c r="C12097" s="113" t="b">
        <v>0</v>
      </c>
      <c r="D12097" s="124">
        <v>42671</v>
      </c>
      <c r="E12097" s="115">
        <v>7.12</v>
      </c>
      <c r="F12097" s="115">
        <v>12015</v>
      </c>
      <c r="G12097" s="126">
        <v>0</v>
      </c>
      <c r="H12097" s="126">
        <v>8.9773901772740557E+18</v>
      </c>
    </row>
    <row r="12098" spans="3:8" ht="15" customHeight="1">
      <c r="C12098" s="113" t="b">
        <v>0</v>
      </c>
      <c r="D12098" s="124">
        <v>42672</v>
      </c>
      <c r="E12098" s="115">
        <v>7.125</v>
      </c>
      <c r="F12098" s="115">
        <v>12016</v>
      </c>
      <c r="G12098" s="126">
        <v>0</v>
      </c>
      <c r="H12098" s="126">
        <v>1.2609090443236952E+19</v>
      </c>
    </row>
    <row r="12099" spans="3:8" ht="15" customHeight="1">
      <c r="C12099" s="113" t="b">
        <v>0</v>
      </c>
      <c r="D12099" s="124">
        <v>42673</v>
      </c>
      <c r="E12099" s="115">
        <v>7.1050000000000004</v>
      </c>
      <c r="F12099" s="115">
        <v>12017</v>
      </c>
      <c r="G12099" s="126">
        <v>0</v>
      </c>
      <c r="H12099" s="126">
        <v>1.0093525227243143E+19</v>
      </c>
    </row>
    <row r="12100" spans="3:8" ht="15" customHeight="1">
      <c r="C12100" s="113" t="b">
        <v>0</v>
      </c>
      <c r="D12100" s="124">
        <v>42674</v>
      </c>
      <c r="E12100" s="115">
        <v>7.1059999999999999</v>
      </c>
      <c r="F12100" s="115">
        <v>12018</v>
      </c>
      <c r="G12100" s="126">
        <v>0</v>
      </c>
      <c r="H12100" s="126">
        <v>2.7896804548321198E+18</v>
      </c>
    </row>
    <row r="12101" spans="3:8" ht="15" customHeight="1">
      <c r="C12101" s="113" t="b">
        <v>0</v>
      </c>
      <c r="D12101" s="124">
        <v>42675</v>
      </c>
      <c r="E12101" s="115">
        <v>7.2190000000000003</v>
      </c>
      <c r="F12101" s="115">
        <v>12019</v>
      </c>
      <c r="G12101" s="126">
        <v>0</v>
      </c>
      <c r="H12101" s="126">
        <v>6.6399546615093473E+18</v>
      </c>
    </row>
    <row r="12102" spans="3:8" ht="15" customHeight="1">
      <c r="C12102" s="113" t="b">
        <v>0</v>
      </c>
      <c r="D12102" s="124">
        <v>42676</v>
      </c>
      <c r="E12102" s="115">
        <v>7.4240000000000004</v>
      </c>
      <c r="F12102" s="115">
        <v>12020</v>
      </c>
      <c r="G12102" s="126">
        <v>0</v>
      </c>
      <c r="H12102" s="126">
        <v>3.7673409706349352E+16</v>
      </c>
    </row>
    <row r="12103" spans="3:8" ht="15" customHeight="1">
      <c r="C12103" s="113" t="b">
        <v>0</v>
      </c>
      <c r="D12103" s="124">
        <v>42677</v>
      </c>
      <c r="E12103" s="115">
        <v>7.5579999999999998</v>
      </c>
      <c r="F12103" s="115">
        <v>12021</v>
      </c>
      <c r="G12103" s="126">
        <v>0</v>
      </c>
      <c r="H12103" s="126">
        <v>7.1252871993722481E+18</v>
      </c>
    </row>
    <row r="12104" spans="3:8" ht="15" customHeight="1">
      <c r="C12104" s="113" t="b">
        <v>0</v>
      </c>
      <c r="D12104" s="124">
        <v>42678</v>
      </c>
      <c r="E12104" s="115">
        <v>7.6749999999999998</v>
      </c>
      <c r="F12104" s="115">
        <v>12022</v>
      </c>
      <c r="G12104" s="126">
        <v>0</v>
      </c>
      <c r="H12104" s="126">
        <v>2.3399887420648269E+18</v>
      </c>
    </row>
    <row r="12105" spans="3:8" ht="15" customHeight="1">
      <c r="C12105" s="113" t="b">
        <v>0</v>
      </c>
      <c r="D12105" s="124">
        <v>42679</v>
      </c>
      <c r="E12105" s="115">
        <v>7.8620000000000001</v>
      </c>
      <c r="F12105" s="115">
        <v>12023</v>
      </c>
      <c r="G12105" s="126">
        <v>0</v>
      </c>
      <c r="H12105" s="126">
        <v>1.1599698916569448E+19</v>
      </c>
    </row>
    <row r="12106" spans="3:8" ht="15" customHeight="1">
      <c r="C12106" s="113" t="b">
        <v>0</v>
      </c>
      <c r="D12106" s="124">
        <v>42680</v>
      </c>
      <c r="E12106" s="115">
        <v>8.0289999999999999</v>
      </c>
      <c r="F12106" s="115">
        <v>12024</v>
      </c>
      <c r="G12106" s="126">
        <v>0</v>
      </c>
      <c r="H12106" s="126">
        <v>1.2272765201184924E+19</v>
      </c>
    </row>
    <row r="12107" spans="3:8" ht="15" customHeight="1">
      <c r="C12107" s="113" t="b">
        <v>0</v>
      </c>
      <c r="D12107" s="124">
        <v>42681</v>
      </c>
      <c r="E12107" s="115">
        <v>8.1679999999999993</v>
      </c>
      <c r="F12107" s="115">
        <v>12025</v>
      </c>
      <c r="G12107" s="126">
        <v>0</v>
      </c>
      <c r="H12107" s="126">
        <v>1.633651348017111E+19</v>
      </c>
    </row>
    <row r="12108" spans="3:8" ht="15" customHeight="1">
      <c r="C12108" s="113" t="b">
        <v>0</v>
      </c>
      <c r="D12108" s="124">
        <v>42682</v>
      </c>
      <c r="E12108" s="115">
        <v>8.2509999999999994</v>
      </c>
      <c r="F12108" s="115">
        <v>12026</v>
      </c>
      <c r="G12108" s="126">
        <v>0</v>
      </c>
      <c r="H12108" s="126">
        <v>6.3447656653282437E+18</v>
      </c>
    </row>
    <row r="12109" spans="3:8" ht="15" customHeight="1">
      <c r="C12109" s="113" t="b">
        <v>0</v>
      </c>
      <c r="D12109" s="124">
        <v>42683</v>
      </c>
      <c r="E12109" s="115">
        <v>8.4169999999999998</v>
      </c>
      <c r="F12109" s="115">
        <v>12027</v>
      </c>
      <c r="G12109" s="126">
        <v>0</v>
      </c>
      <c r="H12109" s="126">
        <v>7.9913690902822676E+18</v>
      </c>
    </row>
    <row r="12110" spans="3:8" ht="15" customHeight="1">
      <c r="C12110" s="113" t="b">
        <v>0</v>
      </c>
      <c r="D12110" s="124">
        <v>42684</v>
      </c>
      <c r="E12110" s="115">
        <v>8.4710000000000001</v>
      </c>
      <c r="F12110" s="115">
        <v>12028</v>
      </c>
      <c r="G12110" s="126">
        <v>0</v>
      </c>
      <c r="H12110" s="126">
        <v>1.410399878490366E+19</v>
      </c>
    </row>
    <row r="12111" spans="3:8" ht="15" customHeight="1">
      <c r="C12111" s="113" t="b">
        <v>0</v>
      </c>
      <c r="D12111" s="124">
        <v>42685</v>
      </c>
      <c r="E12111" s="115">
        <v>8.56</v>
      </c>
      <c r="F12111" s="115">
        <v>12029</v>
      </c>
      <c r="G12111" s="126">
        <v>0</v>
      </c>
      <c r="H12111" s="126">
        <v>7.4222784266965606E+18</v>
      </c>
    </row>
    <row r="12112" spans="3:8" ht="15" customHeight="1">
      <c r="C12112" s="113" t="b">
        <v>0</v>
      </c>
      <c r="D12112" s="124">
        <v>42686</v>
      </c>
      <c r="E12112" s="115">
        <v>8.6489999999999991</v>
      </c>
      <c r="F12112" s="115">
        <v>12030</v>
      </c>
      <c r="G12112" s="126">
        <v>0</v>
      </c>
      <c r="H12112" s="126">
        <v>1.1612944144382605E+19</v>
      </c>
    </row>
    <row r="12113" spans="3:8" ht="15" customHeight="1">
      <c r="C12113" s="113" t="b">
        <v>0</v>
      </c>
      <c r="D12113" s="124">
        <v>42687</v>
      </c>
      <c r="E12113" s="115">
        <v>8.6530000000000005</v>
      </c>
      <c r="F12113" s="115">
        <v>12031</v>
      </c>
      <c r="G12113" s="126">
        <v>0</v>
      </c>
      <c r="H12113" s="126">
        <v>8.680635004454956E+18</v>
      </c>
    </row>
    <row r="12114" spans="3:8" ht="15" customHeight="1">
      <c r="C12114" s="113" t="b">
        <v>0</v>
      </c>
      <c r="D12114" s="124">
        <v>42688</v>
      </c>
      <c r="E12114" s="115">
        <v>8.7210000000000001</v>
      </c>
      <c r="F12114" s="115">
        <v>12032</v>
      </c>
      <c r="G12114" s="126">
        <v>0</v>
      </c>
      <c r="H12114" s="126">
        <v>3.4177607845690255E+18</v>
      </c>
    </row>
    <row r="12115" spans="3:8" ht="15" customHeight="1">
      <c r="C12115" s="113" t="b">
        <v>0</v>
      </c>
      <c r="D12115" s="124">
        <v>42689</v>
      </c>
      <c r="E12115" s="115">
        <v>8.73</v>
      </c>
      <c r="F12115" s="115">
        <v>12033</v>
      </c>
      <c r="G12115" s="126">
        <v>0</v>
      </c>
      <c r="H12115" s="126">
        <v>2.6708236552303227E+18</v>
      </c>
    </row>
    <row r="12116" spans="3:8" ht="15" customHeight="1">
      <c r="C12116" s="113" t="b">
        <v>0</v>
      </c>
      <c r="D12116" s="124">
        <v>42690</v>
      </c>
      <c r="E12116" s="115">
        <v>8.8040000000000003</v>
      </c>
      <c r="F12116" s="115">
        <v>12034</v>
      </c>
      <c r="G12116" s="126">
        <v>0</v>
      </c>
      <c r="H12116" s="126">
        <v>1.7239319204075268E+19</v>
      </c>
    </row>
    <row r="12117" spans="3:8" ht="15" customHeight="1">
      <c r="C12117" s="113" t="b">
        <v>0</v>
      </c>
      <c r="D12117" s="124">
        <v>42691</v>
      </c>
      <c r="E12117" s="115">
        <v>8.6980000000000004</v>
      </c>
      <c r="F12117" s="115">
        <v>12035</v>
      </c>
      <c r="G12117" s="126">
        <v>0</v>
      </c>
      <c r="H12117" s="126">
        <v>1.1547676739135502E+19</v>
      </c>
    </row>
    <row r="12118" spans="3:8" ht="15" customHeight="1">
      <c r="C12118" s="113" t="b">
        <v>0</v>
      </c>
      <c r="D12118" s="124">
        <v>42692</v>
      </c>
      <c r="E12118" s="115">
        <v>8.5850000000000009</v>
      </c>
      <c r="F12118" s="115">
        <v>12036</v>
      </c>
      <c r="G12118" s="126">
        <v>0</v>
      </c>
      <c r="H12118" s="126">
        <v>7.7644937476649134E+18</v>
      </c>
    </row>
    <row r="12119" spans="3:8" ht="15" customHeight="1">
      <c r="C12119" s="113" t="b">
        <v>0</v>
      </c>
      <c r="D12119" s="124">
        <v>42693</v>
      </c>
      <c r="E12119" s="115">
        <v>8.5839999999999996</v>
      </c>
      <c r="F12119" s="115">
        <v>12037</v>
      </c>
      <c r="G12119" s="126">
        <v>0</v>
      </c>
      <c r="H12119" s="126">
        <v>5.7170241499394396E+18</v>
      </c>
    </row>
    <row r="12120" spans="3:8" ht="15" customHeight="1">
      <c r="C12120" s="113" t="b">
        <v>0</v>
      </c>
      <c r="D12120" s="124">
        <v>42694</v>
      </c>
      <c r="E12120" s="115">
        <v>8.6920000000000002</v>
      </c>
      <c r="F12120" s="115">
        <v>12038</v>
      </c>
      <c r="G12120" s="126">
        <v>0</v>
      </c>
      <c r="H12120" s="126">
        <v>5.1345423525893868E+18</v>
      </c>
    </row>
    <row r="12121" spans="3:8" ht="15" customHeight="1">
      <c r="C12121" s="113" t="b">
        <v>0</v>
      </c>
      <c r="D12121" s="124">
        <v>42695</v>
      </c>
      <c r="E12121" s="115">
        <v>8.9</v>
      </c>
      <c r="F12121" s="115">
        <v>12039</v>
      </c>
      <c r="G12121" s="126">
        <v>0</v>
      </c>
      <c r="H12121" s="126">
        <v>1.4922072369036939E+19</v>
      </c>
    </row>
    <row r="12122" spans="3:8" ht="15" customHeight="1">
      <c r="C12122" s="113" t="b">
        <v>0</v>
      </c>
      <c r="D12122" s="124">
        <v>42696</v>
      </c>
      <c r="E12122" s="115">
        <v>8.9890000000000008</v>
      </c>
      <c r="F12122" s="115">
        <v>12040</v>
      </c>
      <c r="G12122" s="126">
        <v>0</v>
      </c>
      <c r="H12122" s="126">
        <v>1.5918276311136064E+18</v>
      </c>
    </row>
    <row r="12123" spans="3:8" ht="15" customHeight="1">
      <c r="C12123" s="113" t="b">
        <v>0</v>
      </c>
      <c r="D12123" s="124">
        <v>42697</v>
      </c>
      <c r="E12123" s="115">
        <v>9.0579999999999998</v>
      </c>
      <c r="F12123" s="115">
        <v>12041</v>
      </c>
      <c r="G12123" s="126">
        <v>0</v>
      </c>
      <c r="H12123" s="126">
        <v>1.1293414538854228E+19</v>
      </c>
    </row>
    <row r="12124" spans="3:8" ht="15" customHeight="1">
      <c r="C12124" s="113" t="b">
        <v>0</v>
      </c>
      <c r="D12124" s="124">
        <v>42698</v>
      </c>
      <c r="E12124" s="115">
        <v>9.1880000000000006</v>
      </c>
      <c r="F12124" s="115">
        <v>12042</v>
      </c>
      <c r="G12124" s="126">
        <v>0</v>
      </c>
      <c r="H12124" s="126">
        <v>1.3491560689440627E+19</v>
      </c>
    </row>
    <row r="12125" spans="3:8" ht="15" customHeight="1">
      <c r="C12125" s="113" t="b">
        <v>0</v>
      </c>
      <c r="D12125" s="124">
        <v>42699</v>
      </c>
      <c r="E12125" s="115">
        <v>9.2910000000000004</v>
      </c>
      <c r="F12125" s="115">
        <v>12043</v>
      </c>
      <c r="G12125" s="126">
        <v>0</v>
      </c>
      <c r="H12125" s="126">
        <v>4.5694321175170964E+18</v>
      </c>
    </row>
    <row r="12126" spans="3:8" ht="15" customHeight="1">
      <c r="C12126" s="113" t="b">
        <v>0</v>
      </c>
      <c r="D12126" s="124">
        <v>42700</v>
      </c>
      <c r="E12126" s="115">
        <v>9.4890000000000008</v>
      </c>
      <c r="F12126" s="115">
        <v>12044</v>
      </c>
      <c r="G12126" s="126">
        <v>0</v>
      </c>
      <c r="H12126" s="126">
        <v>1.1922965593212637E+19</v>
      </c>
    </row>
    <row r="12127" spans="3:8" ht="15" customHeight="1">
      <c r="C12127" s="113" t="b">
        <v>0</v>
      </c>
      <c r="D12127" s="124">
        <v>42701</v>
      </c>
      <c r="E12127" s="115">
        <v>9.6349999999999998</v>
      </c>
      <c r="F12127" s="115">
        <v>12045</v>
      </c>
      <c r="G12127" s="126">
        <v>0</v>
      </c>
      <c r="H12127" s="126">
        <v>1.7177572339333421E+19</v>
      </c>
    </row>
    <row r="12128" spans="3:8" ht="15" customHeight="1">
      <c r="C12128" s="113" t="b">
        <v>0</v>
      </c>
      <c r="D12128" s="124">
        <v>42702</v>
      </c>
      <c r="E12128" s="115">
        <v>9.7260000000000009</v>
      </c>
      <c r="F12128" s="115">
        <v>12046</v>
      </c>
      <c r="G12128" s="126">
        <v>0</v>
      </c>
      <c r="H12128" s="126">
        <v>2.4688735099013652E+18</v>
      </c>
    </row>
    <row r="12129" spans="3:8" ht="15" customHeight="1">
      <c r="C12129" s="113" t="b">
        <v>0</v>
      </c>
      <c r="D12129" s="124">
        <v>42703</v>
      </c>
      <c r="E12129" s="115">
        <v>9.7959999999999994</v>
      </c>
      <c r="F12129" s="115">
        <v>12047</v>
      </c>
      <c r="G12129" s="126">
        <v>0</v>
      </c>
      <c r="H12129" s="126">
        <v>8.2374345963513682E+18</v>
      </c>
    </row>
    <row r="12130" spans="3:8" ht="15" customHeight="1">
      <c r="C12130" s="113" t="b">
        <v>0</v>
      </c>
      <c r="D12130" s="124">
        <v>42704</v>
      </c>
      <c r="E12130" s="115">
        <v>9.9130000000000003</v>
      </c>
      <c r="F12130" s="115">
        <v>12048</v>
      </c>
      <c r="G12130" s="126">
        <v>0</v>
      </c>
      <c r="H12130" s="126">
        <v>1.9242134434868009E+18</v>
      </c>
    </row>
    <row r="12131" spans="3:8" ht="15" customHeight="1">
      <c r="C12131" s="113" t="b">
        <v>0</v>
      </c>
      <c r="D12131" s="124">
        <v>42705</v>
      </c>
      <c r="E12131" s="115">
        <v>10.183</v>
      </c>
      <c r="F12131" s="115">
        <v>12049</v>
      </c>
      <c r="G12131" s="126">
        <v>0</v>
      </c>
      <c r="H12131" s="126">
        <v>1.7101688098622153E+19</v>
      </c>
    </row>
    <row r="12132" spans="3:8" ht="15" customHeight="1">
      <c r="C12132" s="113" t="b">
        <v>0</v>
      </c>
      <c r="D12132" s="124">
        <v>42706</v>
      </c>
      <c r="E12132" s="115">
        <v>10.355</v>
      </c>
      <c r="F12132" s="115">
        <v>12050</v>
      </c>
      <c r="G12132" s="126">
        <v>0</v>
      </c>
      <c r="H12132" s="126">
        <v>5.1534576269039524E+18</v>
      </c>
    </row>
    <row r="12133" spans="3:8" ht="15" customHeight="1">
      <c r="C12133" s="113" t="b">
        <v>0</v>
      </c>
      <c r="D12133" s="124">
        <v>42707</v>
      </c>
      <c r="E12133" s="115">
        <v>10.387</v>
      </c>
      <c r="F12133" s="115">
        <v>12051</v>
      </c>
      <c r="G12133" s="126">
        <v>0</v>
      </c>
      <c r="H12133" s="126">
        <v>4.5732682419948063E+18</v>
      </c>
    </row>
    <row r="12134" spans="3:8" ht="15" customHeight="1">
      <c r="C12134" s="113" t="b">
        <v>0</v>
      </c>
      <c r="D12134" s="124">
        <v>42708</v>
      </c>
      <c r="E12134" s="115">
        <v>10.369</v>
      </c>
      <c r="F12134" s="115">
        <v>12052</v>
      </c>
      <c r="G12134" s="126">
        <v>0</v>
      </c>
      <c r="H12134" s="126">
        <v>1.7252290317129359E+19</v>
      </c>
    </row>
    <row r="12135" spans="3:8" ht="15" customHeight="1">
      <c r="C12135" s="113" t="b">
        <v>0</v>
      </c>
      <c r="D12135" s="124">
        <v>42709</v>
      </c>
      <c r="E12135" s="115">
        <v>10.414999999999999</v>
      </c>
      <c r="F12135" s="115">
        <v>12053</v>
      </c>
      <c r="G12135" s="126">
        <v>0</v>
      </c>
      <c r="H12135" s="126">
        <v>1.6818684125035651E+19</v>
      </c>
    </row>
    <row r="12136" spans="3:8" ht="15" customHeight="1">
      <c r="C12136" s="113" t="b">
        <v>0</v>
      </c>
      <c r="D12136" s="124">
        <v>42710</v>
      </c>
      <c r="E12136" s="115">
        <v>10.461</v>
      </c>
      <c r="F12136" s="115">
        <v>12054</v>
      </c>
      <c r="G12136" s="126">
        <v>0</v>
      </c>
      <c r="H12136" s="126">
        <v>2.8262413231436657E+18</v>
      </c>
    </row>
    <row r="12137" spans="3:8" ht="15" customHeight="1">
      <c r="C12137" s="113" t="b">
        <v>0</v>
      </c>
      <c r="D12137" s="124">
        <v>42711</v>
      </c>
      <c r="E12137" s="115">
        <v>10.662000000000001</v>
      </c>
      <c r="F12137" s="115">
        <v>12055</v>
      </c>
      <c r="G12137" s="126">
        <v>0</v>
      </c>
      <c r="H12137" s="126">
        <v>1.8091876928759697E+19</v>
      </c>
    </row>
    <row r="12138" spans="3:8" ht="15" customHeight="1">
      <c r="C12138" s="113" t="b">
        <v>0</v>
      </c>
      <c r="D12138" s="124">
        <v>42712</v>
      </c>
      <c r="E12138" s="115">
        <v>10.683</v>
      </c>
      <c r="F12138" s="115">
        <v>12056</v>
      </c>
      <c r="G12138" s="126">
        <v>0</v>
      </c>
      <c r="H12138" s="126">
        <v>1.8371731313746555E+19</v>
      </c>
    </row>
    <row r="12139" spans="3:8" ht="15" customHeight="1">
      <c r="C12139" s="113" t="b">
        <v>0</v>
      </c>
      <c r="D12139" s="124">
        <v>42713</v>
      </c>
      <c r="E12139" s="115">
        <v>10.8</v>
      </c>
      <c r="F12139" s="115">
        <v>12057</v>
      </c>
      <c r="G12139" s="126">
        <v>0</v>
      </c>
      <c r="H12139" s="126">
        <v>4.2661767017292186E+18</v>
      </c>
    </row>
    <row r="12140" spans="3:8" ht="15" customHeight="1">
      <c r="C12140" s="113" t="b">
        <v>0</v>
      </c>
      <c r="D12140" s="124">
        <v>42714</v>
      </c>
      <c r="E12140" s="115">
        <v>11.071</v>
      </c>
      <c r="F12140" s="115">
        <v>12058</v>
      </c>
      <c r="G12140" s="126">
        <v>0</v>
      </c>
      <c r="H12140" s="126">
        <v>2.5869411775629604E+18</v>
      </c>
    </row>
    <row r="12141" spans="3:8" ht="15" customHeight="1">
      <c r="C12141" s="113" t="b">
        <v>0</v>
      </c>
      <c r="D12141" s="124">
        <v>42715</v>
      </c>
      <c r="E12141" s="115">
        <v>11.244</v>
      </c>
      <c r="F12141" s="115">
        <v>12059</v>
      </c>
      <c r="G12141" s="126">
        <v>0</v>
      </c>
      <c r="H12141" s="126">
        <v>1.5279949950882968E+19</v>
      </c>
    </row>
    <row r="12142" spans="3:8" ht="15" customHeight="1">
      <c r="C12142" s="113" t="b">
        <v>0</v>
      </c>
      <c r="D12142" s="124">
        <v>42716</v>
      </c>
      <c r="E12142" s="115">
        <v>11.266</v>
      </c>
      <c r="F12142" s="115">
        <v>12060</v>
      </c>
      <c r="G12142" s="126">
        <v>0</v>
      </c>
      <c r="H12142" s="126">
        <v>1.1580218993376401E+19</v>
      </c>
    </row>
    <row r="12143" spans="3:8" ht="15" customHeight="1">
      <c r="C12143" s="113" t="b">
        <v>0</v>
      </c>
      <c r="D12143" s="124">
        <v>42717</v>
      </c>
      <c r="E12143" s="115">
        <v>11.348000000000001</v>
      </c>
      <c r="F12143" s="115">
        <v>12061</v>
      </c>
      <c r="G12143" s="126">
        <v>0</v>
      </c>
      <c r="H12143" s="126">
        <v>7.2202764562395853E+18</v>
      </c>
    </row>
    <row r="12144" spans="3:8" ht="15" customHeight="1">
      <c r="C12144" s="113" t="b">
        <v>0</v>
      </c>
      <c r="D12144" s="124">
        <v>42718</v>
      </c>
      <c r="E12144" s="115">
        <v>11.513999999999999</v>
      </c>
      <c r="F12144" s="115">
        <v>12062</v>
      </c>
      <c r="G12144" s="126">
        <v>0</v>
      </c>
      <c r="H12144" s="126">
        <v>1.9467218613937951E+18</v>
      </c>
    </row>
    <row r="12145" spans="3:8" ht="15" customHeight="1">
      <c r="C12145" s="113" t="b">
        <v>0</v>
      </c>
      <c r="D12145" s="124">
        <v>42719</v>
      </c>
      <c r="E12145" s="115">
        <v>11.541</v>
      </c>
      <c r="F12145" s="115">
        <v>12063</v>
      </c>
      <c r="G12145" s="126">
        <v>0</v>
      </c>
      <c r="H12145" s="126">
        <v>1.7894671631342529E+19</v>
      </c>
    </row>
    <row r="12146" spans="3:8" ht="15" customHeight="1">
      <c r="C12146" s="113" t="b">
        <v>0</v>
      </c>
      <c r="D12146" s="124">
        <v>42720</v>
      </c>
      <c r="E12146" s="115">
        <v>11.715</v>
      </c>
      <c r="F12146" s="115">
        <v>12064</v>
      </c>
      <c r="G12146" s="126">
        <v>0</v>
      </c>
      <c r="H12146" s="126">
        <v>1.1226083430427141E+18</v>
      </c>
    </row>
    <row r="12147" spans="3:8" ht="15" customHeight="1">
      <c r="C12147" s="113" t="b">
        <v>0</v>
      </c>
      <c r="D12147" s="124">
        <v>42721</v>
      </c>
      <c r="E12147" s="115">
        <v>11.762</v>
      </c>
      <c r="F12147" s="115">
        <v>12065</v>
      </c>
      <c r="G12147" s="126">
        <v>0</v>
      </c>
      <c r="H12147" s="126">
        <v>3.4974174920345789E+18</v>
      </c>
    </row>
    <row r="12148" spans="3:8" ht="15" customHeight="1">
      <c r="C12148" s="113" t="b">
        <v>0</v>
      </c>
      <c r="D12148" s="124">
        <v>42722</v>
      </c>
      <c r="E12148" s="115">
        <v>11.773999999999999</v>
      </c>
      <c r="F12148" s="115">
        <v>12066</v>
      </c>
      <c r="G12148" s="126">
        <v>0</v>
      </c>
      <c r="H12148" s="126">
        <v>5.3165137861306685E+18</v>
      </c>
    </row>
    <row r="12149" spans="3:8" ht="15" customHeight="1">
      <c r="C12149" s="113" t="b">
        <v>0</v>
      </c>
      <c r="D12149" s="124">
        <v>42723</v>
      </c>
      <c r="E12149" s="115">
        <v>11.867000000000001</v>
      </c>
      <c r="F12149" s="115">
        <v>12067</v>
      </c>
      <c r="G12149" s="126">
        <v>0</v>
      </c>
      <c r="H12149" s="126">
        <v>4.8140001062009088E+18</v>
      </c>
    </row>
    <row r="12150" spans="3:8" ht="15" customHeight="1">
      <c r="C12150" s="113" t="b">
        <v>0</v>
      </c>
      <c r="D12150" s="124">
        <v>42724</v>
      </c>
      <c r="E12150" s="115">
        <v>11.965999999999999</v>
      </c>
      <c r="F12150" s="115">
        <v>12068</v>
      </c>
      <c r="G12150" s="126">
        <v>0</v>
      </c>
      <c r="H12150" s="126">
        <v>9.357427881429762E+18</v>
      </c>
    </row>
    <row r="12151" spans="3:8" ht="15" customHeight="1">
      <c r="C12151" s="113" t="b">
        <v>0</v>
      </c>
      <c r="D12151" s="124">
        <v>42725</v>
      </c>
      <c r="E12151" s="115">
        <v>11.840999999999999</v>
      </c>
      <c r="F12151" s="115">
        <v>12069</v>
      </c>
      <c r="G12151" s="126">
        <v>0</v>
      </c>
      <c r="H12151" s="126">
        <v>4.4921342226958254E+18</v>
      </c>
    </row>
    <row r="12152" spans="3:8" ht="15" customHeight="1">
      <c r="C12152" s="113" t="b">
        <v>0</v>
      </c>
      <c r="D12152" s="124">
        <v>42726</v>
      </c>
      <c r="E12152" s="115">
        <v>11.831</v>
      </c>
      <c r="F12152" s="115">
        <v>12070</v>
      </c>
      <c r="G12152" s="126">
        <v>0</v>
      </c>
      <c r="H12152" s="126">
        <v>1.2812817735528651E+17</v>
      </c>
    </row>
    <row r="12153" spans="3:8" ht="15" customHeight="1">
      <c r="C12153" s="113" t="b">
        <v>0</v>
      </c>
      <c r="D12153" s="124">
        <v>42727</v>
      </c>
      <c r="E12153" s="115">
        <v>11.737</v>
      </c>
      <c r="F12153" s="115">
        <v>12071</v>
      </c>
      <c r="G12153" s="126">
        <v>0</v>
      </c>
      <c r="H12153" s="126">
        <v>5.2523224578724454E+18</v>
      </c>
    </row>
    <row r="12154" spans="3:8" ht="15" customHeight="1">
      <c r="C12154" s="113" t="b">
        <v>0</v>
      </c>
      <c r="D12154" s="124">
        <v>42728</v>
      </c>
      <c r="E12154" s="115">
        <v>11.865</v>
      </c>
      <c r="F12154" s="115">
        <v>12072</v>
      </c>
      <c r="G12154" s="126">
        <v>0</v>
      </c>
      <c r="H12154" s="126">
        <v>9.0776736128506481E+18</v>
      </c>
    </row>
    <row r="12155" spans="3:8" ht="15" customHeight="1">
      <c r="C12155" s="113" t="b">
        <v>0</v>
      </c>
      <c r="D12155" s="124">
        <v>42729</v>
      </c>
      <c r="E12155" s="115">
        <v>12.026999999999999</v>
      </c>
      <c r="F12155" s="115">
        <v>12073</v>
      </c>
      <c r="G12155" s="126">
        <v>0</v>
      </c>
      <c r="H12155" s="126">
        <v>6.0959112349045443E+18</v>
      </c>
    </row>
    <row r="12156" spans="3:8" ht="15" customHeight="1">
      <c r="C12156" s="113" t="b">
        <v>0</v>
      </c>
      <c r="D12156" s="124">
        <v>42730</v>
      </c>
      <c r="E12156" s="115">
        <v>12.087999999999999</v>
      </c>
      <c r="F12156" s="115">
        <v>12074</v>
      </c>
      <c r="G12156" s="126">
        <v>0</v>
      </c>
      <c r="H12156" s="126">
        <v>1.6195388858646643E+17</v>
      </c>
    </row>
    <row r="12157" spans="3:8" ht="15" customHeight="1">
      <c r="C12157" s="113" t="b">
        <v>0</v>
      </c>
      <c r="D12157" s="124">
        <v>42731</v>
      </c>
      <c r="E12157" s="115">
        <v>12.291</v>
      </c>
      <c r="F12157" s="115">
        <v>12075</v>
      </c>
      <c r="G12157" s="126">
        <v>0</v>
      </c>
      <c r="H12157" s="126">
        <v>8.008014436458839E+18</v>
      </c>
    </row>
    <row r="12158" spans="3:8" ht="15" customHeight="1">
      <c r="C12158" s="113" t="b">
        <v>0</v>
      </c>
      <c r="D12158" s="124">
        <v>42732</v>
      </c>
      <c r="E12158" s="115">
        <v>12.484</v>
      </c>
      <c r="F12158" s="115">
        <v>12076</v>
      </c>
      <c r="G12158" s="126">
        <v>0</v>
      </c>
      <c r="H12158" s="126">
        <v>1.81371861304191E+19</v>
      </c>
    </row>
    <row r="12159" spans="3:8" ht="15" customHeight="1">
      <c r="C12159" s="113" t="b">
        <v>0</v>
      </c>
      <c r="D12159" s="124">
        <v>42733</v>
      </c>
      <c r="E12159" s="115">
        <v>12.525</v>
      </c>
      <c r="F12159" s="115">
        <v>12077</v>
      </c>
      <c r="G12159" s="126">
        <v>0</v>
      </c>
      <c r="H12159" s="126">
        <v>2.2671909119656497E+18</v>
      </c>
    </row>
    <row r="12160" spans="3:8" ht="15" customHeight="1">
      <c r="C12160" s="113" t="b">
        <v>0</v>
      </c>
      <c r="D12160" s="124">
        <v>42734</v>
      </c>
      <c r="E12160" s="115">
        <v>12.617000000000001</v>
      </c>
      <c r="F12160" s="115">
        <v>12078</v>
      </c>
      <c r="G12160" s="126">
        <v>0</v>
      </c>
      <c r="H12160" s="126">
        <v>4.6373795868812964E+18</v>
      </c>
    </row>
    <row r="12161" spans="3:8" ht="15" customHeight="1">
      <c r="C12161" s="113" t="b">
        <v>0</v>
      </c>
      <c r="D12161" s="124">
        <v>42735</v>
      </c>
      <c r="E12161" s="115">
        <v>12.553000000000001</v>
      </c>
      <c r="F12161" s="115">
        <v>12079</v>
      </c>
      <c r="G12161" s="126">
        <v>0</v>
      </c>
      <c r="H12161" s="126">
        <v>3.0992258095992653E+18</v>
      </c>
    </row>
    <row r="12162" spans="3:8" ht="15" customHeight="1">
      <c r="C12162" s="113" t="b">
        <v>0</v>
      </c>
      <c r="D12162" s="124">
        <v>42736</v>
      </c>
      <c r="E12162" s="115">
        <v>12.643000000000001</v>
      </c>
      <c r="F12162" s="115">
        <v>12080</v>
      </c>
      <c r="G12162" s="126">
        <v>0</v>
      </c>
      <c r="H12162" s="126">
        <v>3.4517173570754278E+18</v>
      </c>
    </row>
    <row r="12163" spans="3:8" ht="15" customHeight="1">
      <c r="C12163" s="113" t="b">
        <v>0</v>
      </c>
      <c r="D12163" s="124">
        <v>42737</v>
      </c>
      <c r="E12163" s="115">
        <v>12.644</v>
      </c>
      <c r="F12163" s="115">
        <v>12081</v>
      </c>
      <c r="G12163" s="126">
        <v>0</v>
      </c>
      <c r="H12163" s="126">
        <v>9.337532634762113E+18</v>
      </c>
    </row>
    <row r="12164" spans="3:8" ht="15" customHeight="1">
      <c r="C12164" s="113" t="b">
        <v>0</v>
      </c>
      <c r="D12164" s="124">
        <v>42738</v>
      </c>
      <c r="E12164" s="115">
        <v>12.712999999999999</v>
      </c>
      <c r="F12164" s="115">
        <v>12082</v>
      </c>
      <c r="G12164" s="126">
        <v>0</v>
      </c>
      <c r="H12164" s="126">
        <v>1.5571874972473407E+19</v>
      </c>
    </row>
    <row r="12165" spans="3:8" ht="15" customHeight="1">
      <c r="C12165" s="113" t="b">
        <v>0</v>
      </c>
      <c r="D12165" s="124">
        <v>42739</v>
      </c>
      <c r="E12165" s="115">
        <v>12.954000000000001</v>
      </c>
      <c r="F12165" s="115">
        <v>12083</v>
      </c>
      <c r="G12165" s="126">
        <v>0</v>
      </c>
      <c r="H12165" s="126">
        <v>1.2818679061107808E+19</v>
      </c>
    </row>
    <row r="12166" spans="3:8" ht="15" customHeight="1">
      <c r="C12166" s="113" t="b">
        <v>0</v>
      </c>
      <c r="D12166" s="124">
        <v>42740</v>
      </c>
      <c r="E12166" s="115">
        <v>12.956</v>
      </c>
      <c r="F12166" s="115">
        <v>12084</v>
      </c>
      <c r="G12166" s="126">
        <v>0</v>
      </c>
      <c r="H12166" s="126">
        <v>1.0732897001300263E+19</v>
      </c>
    </row>
    <row r="12167" spans="3:8" ht="15" customHeight="1">
      <c r="C12167" s="113" t="b">
        <v>0</v>
      </c>
      <c r="D12167" s="124">
        <v>42741</v>
      </c>
      <c r="E12167" s="115">
        <v>12.839</v>
      </c>
      <c r="F12167" s="115">
        <v>12085</v>
      </c>
      <c r="G12167" s="126">
        <v>0</v>
      </c>
      <c r="H12167" s="126">
        <v>5.1414400984237445E+18</v>
      </c>
    </row>
    <row r="12168" spans="3:8" ht="15" customHeight="1">
      <c r="C12168" s="113" t="b">
        <v>0</v>
      </c>
      <c r="D12168" s="124">
        <v>42742</v>
      </c>
      <c r="E12168" s="115">
        <v>12.881</v>
      </c>
      <c r="F12168" s="115">
        <v>12086</v>
      </c>
      <c r="G12168" s="126">
        <v>0</v>
      </c>
      <c r="H12168" s="126">
        <v>7.1688992803747236E+18</v>
      </c>
    </row>
    <row r="12169" spans="3:8" ht="15" customHeight="1">
      <c r="C12169" s="113" t="b">
        <v>0</v>
      </c>
      <c r="D12169" s="124">
        <v>42743</v>
      </c>
      <c r="E12169" s="115">
        <v>12.87</v>
      </c>
      <c r="F12169" s="115">
        <v>12087</v>
      </c>
      <c r="G12169" s="126">
        <v>0</v>
      </c>
      <c r="H12169" s="126">
        <v>1.0862006742476481E+19</v>
      </c>
    </row>
    <row r="12170" spans="3:8" ht="15" customHeight="1">
      <c r="C12170" s="113" t="b">
        <v>0</v>
      </c>
      <c r="D12170" s="124">
        <v>42744</v>
      </c>
      <c r="E12170" s="115">
        <v>12.847</v>
      </c>
      <c r="F12170" s="115">
        <v>12088</v>
      </c>
      <c r="G12170" s="126">
        <v>0</v>
      </c>
      <c r="H12170" s="126">
        <v>1.1159196593038551E+19</v>
      </c>
    </row>
    <row r="12171" spans="3:8" ht="15" customHeight="1">
      <c r="C12171" s="113" t="b">
        <v>0</v>
      </c>
      <c r="D12171" s="124">
        <v>42745</v>
      </c>
      <c r="E12171" s="115">
        <v>12.896000000000001</v>
      </c>
      <c r="F12171" s="115">
        <v>12089</v>
      </c>
      <c r="G12171" s="126">
        <v>0</v>
      </c>
      <c r="H12171" s="126">
        <v>1.3941919205333228E+18</v>
      </c>
    </row>
    <row r="12172" spans="3:8" ht="15" customHeight="1">
      <c r="C12172" s="113" t="b">
        <v>0</v>
      </c>
      <c r="D12172" s="124">
        <v>42746</v>
      </c>
      <c r="E12172" s="115">
        <v>12.994</v>
      </c>
      <c r="F12172" s="115">
        <v>12090</v>
      </c>
      <c r="G12172" s="126">
        <v>0</v>
      </c>
      <c r="H12172" s="126">
        <v>1.2111953146788569E+19</v>
      </c>
    </row>
    <row r="12173" spans="3:8" ht="15" customHeight="1">
      <c r="C12173" s="113" t="b">
        <v>0</v>
      </c>
      <c r="D12173" s="124">
        <v>42747</v>
      </c>
      <c r="E12173" s="115">
        <v>12.91</v>
      </c>
      <c r="F12173" s="115">
        <v>12091</v>
      </c>
      <c r="G12173" s="126">
        <v>0</v>
      </c>
      <c r="H12173" s="126">
        <v>4.9972010306079427E+18</v>
      </c>
    </row>
    <row r="12174" spans="3:8" ht="15" customHeight="1">
      <c r="C12174" s="113" t="b">
        <v>0</v>
      </c>
      <c r="D12174" s="124">
        <v>42748</v>
      </c>
      <c r="E12174" s="115">
        <v>12.874000000000001</v>
      </c>
      <c r="F12174" s="115">
        <v>12092</v>
      </c>
      <c r="G12174" s="126">
        <v>0</v>
      </c>
      <c r="H12174" s="126">
        <v>5.5910580090022533E+18</v>
      </c>
    </row>
    <row r="12175" spans="3:8" ht="15" customHeight="1">
      <c r="C12175" s="113" t="b">
        <v>0</v>
      </c>
      <c r="D12175" s="124">
        <v>42749</v>
      </c>
      <c r="E12175" s="115">
        <v>12.851000000000001</v>
      </c>
      <c r="F12175" s="115">
        <v>12093</v>
      </c>
      <c r="G12175" s="126">
        <v>0</v>
      </c>
      <c r="H12175" s="126">
        <v>4.8941735792437647E+18</v>
      </c>
    </row>
    <row r="12176" spans="3:8" ht="15" customHeight="1">
      <c r="C12176" s="113" t="b">
        <v>0</v>
      </c>
      <c r="D12176" s="124">
        <v>42750</v>
      </c>
      <c r="E12176" s="115">
        <v>12.882999999999999</v>
      </c>
      <c r="F12176" s="115">
        <v>12094</v>
      </c>
      <c r="G12176" s="126">
        <v>0</v>
      </c>
      <c r="H12176" s="126">
        <v>1.1216796729275279E+19</v>
      </c>
    </row>
    <row r="12177" spans="3:8" ht="15" customHeight="1">
      <c r="C12177" s="113" t="b">
        <v>0</v>
      </c>
      <c r="D12177" s="124">
        <v>42751</v>
      </c>
      <c r="E12177" s="115">
        <v>13.032999999999999</v>
      </c>
      <c r="F12177" s="115">
        <v>12095</v>
      </c>
      <c r="G12177" s="126">
        <v>0</v>
      </c>
      <c r="H12177" s="126">
        <v>1.1135089105472385E+19</v>
      </c>
    </row>
    <row r="12178" spans="3:8" ht="15" customHeight="1">
      <c r="C12178" s="113" t="b">
        <v>0</v>
      </c>
      <c r="D12178" s="124">
        <v>42752</v>
      </c>
      <c r="E12178" s="115">
        <v>13.058</v>
      </c>
      <c r="F12178" s="115">
        <v>12096</v>
      </c>
      <c r="G12178" s="126">
        <v>0</v>
      </c>
      <c r="H12178" s="126">
        <v>5.8941158570318541E+18</v>
      </c>
    </row>
    <row r="12179" spans="3:8" ht="15" customHeight="1">
      <c r="C12179" s="113" t="b">
        <v>0</v>
      </c>
      <c r="D12179" s="124">
        <v>42753</v>
      </c>
      <c r="E12179" s="115">
        <v>13.119</v>
      </c>
      <c r="F12179" s="115">
        <v>12097</v>
      </c>
      <c r="G12179" s="126">
        <v>0</v>
      </c>
      <c r="H12179" s="126">
        <v>1.1592974178170774E+19</v>
      </c>
    </row>
    <row r="12180" spans="3:8" ht="15" customHeight="1">
      <c r="C12180" s="113" t="b">
        <v>0</v>
      </c>
      <c r="D12180" s="124">
        <v>42754</v>
      </c>
      <c r="E12180" s="115">
        <v>13.266999999999999</v>
      </c>
      <c r="F12180" s="115">
        <v>12098</v>
      </c>
      <c r="G12180" s="126">
        <v>0</v>
      </c>
      <c r="H12180" s="126">
        <v>9.4859445452998799E+18</v>
      </c>
    </row>
    <row r="12181" spans="3:8" ht="15" customHeight="1">
      <c r="C12181" s="113" t="b">
        <v>0</v>
      </c>
      <c r="D12181" s="124">
        <v>42755</v>
      </c>
      <c r="E12181" s="115">
        <v>13.384</v>
      </c>
      <c r="F12181" s="115">
        <v>12099</v>
      </c>
      <c r="G12181" s="126">
        <v>0</v>
      </c>
      <c r="H12181" s="126">
        <v>1.0415544401933933E+19</v>
      </c>
    </row>
    <row r="12182" spans="3:8" ht="15" customHeight="1">
      <c r="C12182" s="113" t="b">
        <v>0</v>
      </c>
      <c r="D12182" s="124">
        <v>42756</v>
      </c>
      <c r="E12182" s="115">
        <v>13.401999999999999</v>
      </c>
      <c r="F12182" s="115">
        <v>12100</v>
      </c>
      <c r="G12182" s="126">
        <v>0</v>
      </c>
      <c r="H12182" s="126">
        <v>1.2582241493818102E+19</v>
      </c>
    </row>
    <row r="12183" spans="3:8" ht="15" customHeight="1">
      <c r="C12183" s="113" t="b">
        <v>0</v>
      </c>
      <c r="D12183" s="124">
        <v>42757</v>
      </c>
      <c r="E12183" s="115">
        <v>13.496</v>
      </c>
      <c r="F12183" s="115">
        <v>12101</v>
      </c>
      <c r="G12183" s="126">
        <v>0</v>
      </c>
      <c r="H12183" s="126">
        <v>5.4515051824895324E+18</v>
      </c>
    </row>
    <row r="12184" spans="3:8" ht="15" customHeight="1">
      <c r="C12184" s="113" t="b">
        <v>0</v>
      </c>
      <c r="D12184" s="124">
        <v>42758</v>
      </c>
      <c r="E12184" s="115">
        <v>13.622</v>
      </c>
      <c r="F12184" s="115">
        <v>12102</v>
      </c>
      <c r="G12184" s="126">
        <v>0</v>
      </c>
      <c r="H12184" s="126">
        <v>3.7178728990890342E+18</v>
      </c>
    </row>
    <row r="12185" spans="3:8" ht="15" customHeight="1">
      <c r="C12185" s="113" t="b">
        <v>0</v>
      </c>
      <c r="D12185" s="124">
        <v>42759</v>
      </c>
      <c r="E12185" s="115">
        <v>13.734</v>
      </c>
      <c r="F12185" s="115">
        <v>12103</v>
      </c>
      <c r="G12185" s="126">
        <v>0</v>
      </c>
      <c r="H12185" s="126">
        <v>6.8574170321767127E+18</v>
      </c>
    </row>
    <row r="12186" spans="3:8" ht="15" customHeight="1">
      <c r="C12186" s="113" t="b">
        <v>0</v>
      </c>
      <c r="D12186" s="124">
        <v>42760</v>
      </c>
      <c r="E12186" s="115">
        <v>13.781000000000001</v>
      </c>
      <c r="F12186" s="115">
        <v>12104</v>
      </c>
      <c r="G12186" s="126">
        <v>0</v>
      </c>
      <c r="H12186" s="126">
        <v>7.8272908990570332E+18</v>
      </c>
    </row>
    <row r="12187" spans="3:8" ht="15" customHeight="1">
      <c r="C12187" s="113" t="b">
        <v>0</v>
      </c>
      <c r="D12187" s="124">
        <v>42761</v>
      </c>
      <c r="E12187" s="115">
        <v>13.717000000000001</v>
      </c>
      <c r="F12187" s="115">
        <v>12105</v>
      </c>
      <c r="G12187" s="126">
        <v>0</v>
      </c>
      <c r="H12187" s="126">
        <v>1.7472220193910675E+19</v>
      </c>
    </row>
    <row r="12188" spans="3:8" ht="15" customHeight="1">
      <c r="C12188" s="113" t="b">
        <v>0</v>
      </c>
      <c r="D12188" s="124">
        <v>42762</v>
      </c>
      <c r="E12188" s="115">
        <v>13.702</v>
      </c>
      <c r="F12188" s="115">
        <v>12106</v>
      </c>
      <c r="G12188" s="126">
        <v>0</v>
      </c>
      <c r="H12188" s="126">
        <v>1.496268484785537E+19</v>
      </c>
    </row>
    <row r="12189" spans="3:8" ht="15" customHeight="1">
      <c r="C12189" s="113" t="b">
        <v>0</v>
      </c>
      <c r="D12189" s="124">
        <v>42763</v>
      </c>
      <c r="E12189" s="115">
        <v>13.694000000000001</v>
      </c>
      <c r="F12189" s="115">
        <v>12107</v>
      </c>
      <c r="G12189" s="126">
        <v>0</v>
      </c>
      <c r="H12189" s="126">
        <v>1.7744603652681628E+19</v>
      </c>
    </row>
    <row r="12190" spans="3:8" ht="15" customHeight="1">
      <c r="C12190" s="113" t="b">
        <v>0</v>
      </c>
      <c r="D12190" s="124">
        <v>42764</v>
      </c>
      <c r="E12190" s="115">
        <v>13.635999999999999</v>
      </c>
      <c r="F12190" s="115">
        <v>12108</v>
      </c>
      <c r="G12190" s="126">
        <v>0</v>
      </c>
      <c r="H12190" s="126">
        <v>4.2535528829541571E+18</v>
      </c>
    </row>
    <row r="12191" spans="3:8" ht="15" customHeight="1">
      <c r="C12191" s="113" t="b">
        <v>0</v>
      </c>
      <c r="D12191" s="124">
        <v>42765</v>
      </c>
      <c r="E12191" s="115">
        <v>13.712999999999999</v>
      </c>
      <c r="F12191" s="115">
        <v>12109</v>
      </c>
      <c r="G12191" s="126">
        <v>0</v>
      </c>
      <c r="H12191" s="126">
        <v>1.3914497767427131E+19</v>
      </c>
    </row>
    <row r="12192" spans="3:8" ht="15" customHeight="1">
      <c r="C12192" s="113" t="b">
        <v>0</v>
      </c>
      <c r="D12192" s="124">
        <v>42766</v>
      </c>
      <c r="E12192" s="115">
        <v>13.781000000000001</v>
      </c>
      <c r="F12192" s="115">
        <v>12110</v>
      </c>
      <c r="G12192" s="126">
        <v>0</v>
      </c>
      <c r="H12192" s="126">
        <v>1.775884395715569E+19</v>
      </c>
    </row>
    <row r="12193" spans="3:8" ht="15" customHeight="1">
      <c r="C12193" s="113" t="b">
        <v>0</v>
      </c>
      <c r="D12193" s="124">
        <v>42767</v>
      </c>
      <c r="E12193" s="115">
        <v>13.861000000000001</v>
      </c>
      <c r="F12193" s="115">
        <v>12111</v>
      </c>
      <c r="G12193" s="126">
        <v>0</v>
      </c>
      <c r="H12193" s="126">
        <v>7.0605167678890342E+18</v>
      </c>
    </row>
    <row r="12194" spans="3:8" ht="15" customHeight="1">
      <c r="C12194" s="113" t="b">
        <v>0</v>
      </c>
      <c r="D12194" s="124">
        <v>42768</v>
      </c>
      <c r="E12194" s="115">
        <v>13.865</v>
      </c>
      <c r="F12194" s="115">
        <v>12112</v>
      </c>
      <c r="G12194" s="126">
        <v>0</v>
      </c>
      <c r="H12194" s="126">
        <v>1.7848391678797511E+19</v>
      </c>
    </row>
    <row r="12195" spans="3:8" ht="15" customHeight="1">
      <c r="C12195" s="113" t="b">
        <v>0</v>
      </c>
      <c r="D12195" s="124">
        <v>42769</v>
      </c>
      <c r="E12195" s="115">
        <v>13.891999999999999</v>
      </c>
      <c r="F12195" s="115">
        <v>12113</v>
      </c>
      <c r="G12195" s="126">
        <v>0</v>
      </c>
      <c r="H12195" s="126">
        <v>8.5660305302475853E+17</v>
      </c>
    </row>
    <row r="12196" spans="3:8" ht="15" customHeight="1">
      <c r="C12196" s="113" t="b">
        <v>0</v>
      </c>
      <c r="D12196" s="124">
        <v>42770</v>
      </c>
      <c r="E12196" s="115">
        <v>13.864000000000001</v>
      </c>
      <c r="F12196" s="115">
        <v>12114</v>
      </c>
      <c r="G12196" s="126">
        <v>0</v>
      </c>
      <c r="H12196" s="126">
        <v>2.8436320458383068E+18</v>
      </c>
    </row>
    <row r="12197" spans="3:8" ht="15" customHeight="1">
      <c r="C12197" s="113" t="b">
        <v>0</v>
      </c>
      <c r="D12197" s="124">
        <v>42771</v>
      </c>
      <c r="E12197" s="115">
        <v>13.87</v>
      </c>
      <c r="F12197" s="115">
        <v>12115</v>
      </c>
      <c r="G12197" s="126">
        <v>0</v>
      </c>
      <c r="H12197" s="126">
        <v>2.880037085940694E+18</v>
      </c>
    </row>
    <row r="12198" spans="3:8" ht="15" customHeight="1">
      <c r="C12198" s="113" t="b">
        <v>0</v>
      </c>
      <c r="D12198" s="124">
        <v>42772</v>
      </c>
      <c r="E12198" s="115">
        <v>13.929</v>
      </c>
      <c r="F12198" s="115">
        <v>12116</v>
      </c>
      <c r="G12198" s="126">
        <v>0</v>
      </c>
      <c r="H12198" s="126">
        <v>4.0451985918215071E+18</v>
      </c>
    </row>
    <row r="12199" spans="3:8" ht="15" customHeight="1">
      <c r="C12199" s="113" t="b">
        <v>0</v>
      </c>
      <c r="D12199" s="124">
        <v>42773</v>
      </c>
      <c r="E12199" s="115">
        <v>13.885999999999999</v>
      </c>
      <c r="F12199" s="115">
        <v>12117</v>
      </c>
      <c r="G12199" s="126">
        <v>0</v>
      </c>
      <c r="H12199" s="126">
        <v>9.1922651061028332E+18</v>
      </c>
    </row>
    <row r="12200" spans="3:8" ht="15" customHeight="1">
      <c r="C12200" s="113" t="b">
        <v>0</v>
      </c>
      <c r="D12200" s="124">
        <v>42774</v>
      </c>
      <c r="E12200" s="115">
        <v>13.916</v>
      </c>
      <c r="F12200" s="115">
        <v>12118</v>
      </c>
      <c r="G12200" s="126">
        <v>0</v>
      </c>
      <c r="H12200" s="126">
        <v>1.5156073101158339E+19</v>
      </c>
    </row>
    <row r="12201" spans="3:8" ht="15" customHeight="1">
      <c r="C12201" s="113" t="b">
        <v>0</v>
      </c>
      <c r="D12201" s="124">
        <v>42775</v>
      </c>
      <c r="E12201" s="115">
        <v>13.904999999999999</v>
      </c>
      <c r="F12201" s="115">
        <v>12119</v>
      </c>
      <c r="G12201" s="126">
        <v>0</v>
      </c>
      <c r="H12201" s="126">
        <v>1.1340007122743859E+19</v>
      </c>
    </row>
    <row r="12202" spans="3:8" ht="15" customHeight="1">
      <c r="C12202" s="113" t="b">
        <v>0</v>
      </c>
      <c r="D12202" s="124">
        <v>42776</v>
      </c>
      <c r="E12202" s="115">
        <v>13.906000000000001</v>
      </c>
      <c r="F12202" s="115">
        <v>12120</v>
      </c>
      <c r="G12202" s="126">
        <v>0</v>
      </c>
      <c r="H12202" s="126">
        <v>1.5185759533311351E+19</v>
      </c>
    </row>
    <row r="12203" spans="3:8" ht="15" customHeight="1">
      <c r="C12203" s="113" t="b">
        <v>0</v>
      </c>
      <c r="D12203" s="124">
        <v>42777</v>
      </c>
      <c r="E12203" s="115">
        <v>13.872999999999999</v>
      </c>
      <c r="F12203" s="115">
        <v>12121</v>
      </c>
      <c r="G12203" s="126">
        <v>0</v>
      </c>
      <c r="H12203" s="126">
        <v>1.1338159982973635E+19</v>
      </c>
    </row>
    <row r="12204" spans="3:8" ht="15" customHeight="1">
      <c r="C12204" s="113" t="b">
        <v>0</v>
      </c>
      <c r="D12204" s="124">
        <v>42778</v>
      </c>
      <c r="E12204" s="115">
        <v>13.916</v>
      </c>
      <c r="F12204" s="115">
        <v>12122</v>
      </c>
      <c r="G12204" s="126">
        <v>0</v>
      </c>
      <c r="H12204" s="126">
        <v>1.7506089316991533E+19</v>
      </c>
    </row>
    <row r="12205" spans="3:8" ht="15" customHeight="1">
      <c r="C12205" s="113" t="b">
        <v>0</v>
      </c>
      <c r="D12205" s="124">
        <v>42779</v>
      </c>
      <c r="E12205" s="115">
        <v>14.052</v>
      </c>
      <c r="F12205" s="115">
        <v>12123</v>
      </c>
      <c r="G12205" s="126">
        <v>0</v>
      </c>
      <c r="H12205" s="126">
        <v>1.672671450113435E+19</v>
      </c>
    </row>
    <row r="12206" spans="3:8" ht="15" customHeight="1">
      <c r="C12206" s="113" t="b">
        <v>0</v>
      </c>
      <c r="D12206" s="124">
        <v>42780</v>
      </c>
      <c r="E12206" s="115">
        <v>14.153</v>
      </c>
      <c r="F12206" s="115">
        <v>12124</v>
      </c>
      <c r="G12206" s="126">
        <v>0</v>
      </c>
      <c r="H12206" s="126">
        <v>2.4149513400722995E+18</v>
      </c>
    </row>
    <row r="12207" spans="3:8" ht="15" customHeight="1">
      <c r="C12207" s="113" t="b">
        <v>0</v>
      </c>
      <c r="D12207" s="124">
        <v>42781</v>
      </c>
      <c r="E12207" s="115">
        <v>14.186</v>
      </c>
      <c r="F12207" s="115">
        <v>12125</v>
      </c>
      <c r="G12207" s="126">
        <v>0</v>
      </c>
      <c r="H12207" s="126">
        <v>1.2477417763235308E+18</v>
      </c>
    </row>
    <row r="12208" spans="3:8" ht="15" customHeight="1">
      <c r="C12208" s="113" t="b">
        <v>0</v>
      </c>
      <c r="D12208" s="124">
        <v>42782</v>
      </c>
      <c r="E12208" s="115">
        <v>14.335000000000001</v>
      </c>
      <c r="F12208" s="115">
        <v>12126</v>
      </c>
      <c r="G12208" s="126">
        <v>0</v>
      </c>
      <c r="H12208" s="126">
        <v>2.7522388253988265E+18</v>
      </c>
    </row>
    <row r="12209" spans="3:8" ht="15" customHeight="1">
      <c r="C12209" s="113" t="b">
        <v>0</v>
      </c>
      <c r="D12209" s="124">
        <v>42783</v>
      </c>
      <c r="E12209" s="115">
        <v>14.271000000000001</v>
      </c>
      <c r="F12209" s="115">
        <v>12127</v>
      </c>
      <c r="G12209" s="126">
        <v>0</v>
      </c>
      <c r="H12209" s="126">
        <v>1.8214379986602564E+19</v>
      </c>
    </row>
    <row r="12210" spans="3:8" ht="15" customHeight="1">
      <c r="C12210" s="113" t="b">
        <v>0</v>
      </c>
      <c r="D12210" s="124">
        <v>42784</v>
      </c>
      <c r="E12210" s="115">
        <v>14.311</v>
      </c>
      <c r="F12210" s="115">
        <v>12128</v>
      </c>
      <c r="G12210" s="126">
        <v>0</v>
      </c>
      <c r="H12210" s="126">
        <v>1.658224141670656E+18</v>
      </c>
    </row>
    <row r="12211" spans="3:8" ht="15" customHeight="1">
      <c r="C12211" s="113" t="b">
        <v>0</v>
      </c>
      <c r="D12211" s="124">
        <v>42785</v>
      </c>
      <c r="E12211" s="115">
        <v>14.329000000000001</v>
      </c>
      <c r="F12211" s="115">
        <v>12129</v>
      </c>
      <c r="G12211" s="126">
        <v>0</v>
      </c>
      <c r="H12211" s="126">
        <v>1.7611448414001585E+18</v>
      </c>
    </row>
    <row r="12212" spans="3:8" ht="15" customHeight="1">
      <c r="C12212" s="113" t="b">
        <v>0</v>
      </c>
      <c r="D12212" s="124">
        <v>42786</v>
      </c>
      <c r="E12212" s="115">
        <v>14.305</v>
      </c>
      <c r="F12212" s="115">
        <v>12130</v>
      </c>
      <c r="G12212" s="126">
        <v>0</v>
      </c>
      <c r="H12212" s="126">
        <v>1.7232138187380419E+18</v>
      </c>
    </row>
    <row r="12213" spans="3:8" ht="15" customHeight="1">
      <c r="C12213" s="113" t="b">
        <v>0</v>
      </c>
      <c r="D12213" s="124">
        <v>42787</v>
      </c>
      <c r="E12213" s="115">
        <v>14.321999999999999</v>
      </c>
      <c r="F12213" s="115">
        <v>12131</v>
      </c>
      <c r="G12213" s="126">
        <v>0</v>
      </c>
      <c r="H12213" s="126">
        <v>4.0110033015408154E+18</v>
      </c>
    </row>
    <row r="12214" spans="3:8" ht="15" customHeight="1">
      <c r="C12214" s="113" t="b">
        <v>0</v>
      </c>
      <c r="D12214" s="124">
        <v>42788</v>
      </c>
      <c r="E12214" s="115">
        <v>14.403</v>
      </c>
      <c r="F12214" s="115">
        <v>12132</v>
      </c>
      <c r="G12214" s="126">
        <v>0</v>
      </c>
      <c r="H12214" s="126">
        <v>1.4967946090840326E+19</v>
      </c>
    </row>
    <row r="12215" spans="3:8" ht="15" customHeight="1">
      <c r="C12215" s="113" t="b">
        <v>0</v>
      </c>
      <c r="D12215" s="124">
        <v>42789</v>
      </c>
      <c r="E12215" s="115">
        <v>14.404</v>
      </c>
      <c r="F12215" s="115">
        <v>12133</v>
      </c>
      <c r="G12215" s="126">
        <v>0</v>
      </c>
      <c r="H12215" s="126">
        <v>4.3393106615594312E+18</v>
      </c>
    </row>
    <row r="12216" spans="3:8" ht="15" customHeight="1">
      <c r="C12216" s="113" t="b">
        <v>0</v>
      </c>
      <c r="D12216" s="124">
        <v>42790</v>
      </c>
      <c r="E12216" s="115">
        <v>14.375999999999999</v>
      </c>
      <c r="F12216" s="115">
        <v>12134</v>
      </c>
      <c r="G12216" s="126">
        <v>0</v>
      </c>
      <c r="H12216" s="126">
        <v>7.008674917905278E+18</v>
      </c>
    </row>
    <row r="12217" spans="3:8" ht="15" customHeight="1">
      <c r="C12217" s="113" t="b">
        <v>0</v>
      </c>
      <c r="D12217" s="124">
        <v>42791</v>
      </c>
      <c r="E12217" s="115">
        <v>14.337</v>
      </c>
      <c r="F12217" s="115">
        <v>12135</v>
      </c>
      <c r="G12217" s="126">
        <v>0</v>
      </c>
      <c r="H12217" s="126">
        <v>1.3884895304780741E+19</v>
      </c>
    </row>
    <row r="12218" spans="3:8" ht="15" customHeight="1">
      <c r="C12218" s="113" t="b">
        <v>0</v>
      </c>
      <c r="D12218" s="124">
        <v>42792</v>
      </c>
      <c r="E12218" s="115">
        <v>14.3</v>
      </c>
      <c r="F12218" s="115">
        <v>12136</v>
      </c>
      <c r="G12218" s="126">
        <v>0</v>
      </c>
      <c r="H12218" s="126">
        <v>1.6332884396898832E+19</v>
      </c>
    </row>
    <row r="12219" spans="3:8" ht="15" customHeight="1">
      <c r="C12219" s="113" t="b">
        <v>0</v>
      </c>
      <c r="D12219" s="124">
        <v>42793</v>
      </c>
      <c r="E12219" s="115">
        <v>14.286</v>
      </c>
      <c r="F12219" s="115">
        <v>12137</v>
      </c>
      <c r="G12219" s="126">
        <v>0</v>
      </c>
      <c r="H12219" s="126">
        <v>1.4074100354920525E+18</v>
      </c>
    </row>
    <row r="12220" spans="3:8" ht="15" customHeight="1">
      <c r="C12220" s="113" t="b">
        <v>0</v>
      </c>
      <c r="D12220" s="124">
        <v>42794</v>
      </c>
      <c r="E12220" s="115">
        <v>14.291</v>
      </c>
      <c r="F12220" s="115">
        <v>12138</v>
      </c>
      <c r="G12220" s="126">
        <v>0</v>
      </c>
      <c r="H12220" s="126">
        <v>5.7686289354227379E+17</v>
      </c>
    </row>
    <row r="12221" spans="3:8" ht="15" customHeight="1">
      <c r="C12221" s="113" t="b">
        <v>0</v>
      </c>
      <c r="D12221" s="124">
        <v>42795</v>
      </c>
      <c r="E12221" s="115">
        <v>14.340999999999999</v>
      </c>
      <c r="F12221" s="115">
        <v>12139</v>
      </c>
      <c r="G12221" s="126">
        <v>0</v>
      </c>
      <c r="H12221" s="126">
        <v>1.579927960414267E+19</v>
      </c>
    </row>
    <row r="12222" spans="3:8" ht="15" customHeight="1">
      <c r="C12222" s="113" t="b">
        <v>0</v>
      </c>
      <c r="D12222" s="124">
        <v>42796</v>
      </c>
      <c r="E12222" s="115">
        <v>14.332000000000001</v>
      </c>
      <c r="F12222" s="115">
        <v>12140</v>
      </c>
      <c r="G12222" s="126">
        <v>0</v>
      </c>
      <c r="H12222" s="126">
        <v>7.9982244464022385E+18</v>
      </c>
    </row>
    <row r="12223" spans="3:8" ht="15" customHeight="1">
      <c r="C12223" s="113" t="b">
        <v>0</v>
      </c>
      <c r="D12223" s="124">
        <v>42797</v>
      </c>
      <c r="E12223" s="115">
        <v>14.395</v>
      </c>
      <c r="F12223" s="115">
        <v>12141</v>
      </c>
      <c r="G12223" s="126">
        <v>0</v>
      </c>
      <c r="H12223" s="126">
        <v>9.8403812972206674E+18</v>
      </c>
    </row>
    <row r="12224" spans="3:8" ht="15" customHeight="1">
      <c r="C12224" s="113" t="b">
        <v>0</v>
      </c>
      <c r="D12224" s="124">
        <v>42798</v>
      </c>
      <c r="E12224" s="115">
        <v>14.404</v>
      </c>
      <c r="F12224" s="115">
        <v>12142</v>
      </c>
      <c r="G12224" s="126">
        <v>0</v>
      </c>
      <c r="H12224" s="126">
        <v>1.3380501712978547E+19</v>
      </c>
    </row>
    <row r="12225" spans="3:8" ht="15" customHeight="1">
      <c r="C12225" s="113" t="b">
        <v>0</v>
      </c>
      <c r="D12225" s="124">
        <v>42799</v>
      </c>
      <c r="E12225" s="115">
        <v>14.449</v>
      </c>
      <c r="F12225" s="115">
        <v>12143</v>
      </c>
      <c r="G12225" s="126">
        <v>0</v>
      </c>
      <c r="H12225" s="126">
        <v>7.2770476713632778E+18</v>
      </c>
    </row>
    <row r="12226" spans="3:8" ht="15" customHeight="1">
      <c r="C12226" s="113" t="b">
        <v>0</v>
      </c>
      <c r="D12226" s="124">
        <v>42800</v>
      </c>
      <c r="E12226" s="115">
        <v>14.417</v>
      </c>
      <c r="F12226" s="115">
        <v>12144</v>
      </c>
      <c r="G12226" s="126">
        <v>0</v>
      </c>
      <c r="H12226" s="126">
        <v>1.0375088911393982E+19</v>
      </c>
    </row>
    <row r="12227" spans="3:8" ht="15" customHeight="1">
      <c r="C12227" s="113" t="b">
        <v>0</v>
      </c>
      <c r="D12227" s="124">
        <v>42801</v>
      </c>
      <c r="E12227" s="115">
        <v>14.365</v>
      </c>
      <c r="F12227" s="115">
        <v>12145</v>
      </c>
      <c r="G12227" s="126">
        <v>0</v>
      </c>
      <c r="H12227" s="126">
        <v>2.087919242395254E+18</v>
      </c>
    </row>
    <row r="12228" spans="3:8" ht="15" customHeight="1">
      <c r="C12228" s="113" t="b">
        <v>0</v>
      </c>
      <c r="D12228" s="124">
        <v>42802</v>
      </c>
      <c r="E12228" s="115">
        <v>14.326000000000001</v>
      </c>
      <c r="F12228" s="115">
        <v>12146</v>
      </c>
      <c r="G12228" s="126">
        <v>0</v>
      </c>
      <c r="H12228" s="126">
        <v>7.0784825663650854E+17</v>
      </c>
    </row>
    <row r="12229" spans="3:8" ht="15" customHeight="1">
      <c r="C12229" s="113" t="b">
        <v>0</v>
      </c>
      <c r="D12229" s="124">
        <v>42803</v>
      </c>
      <c r="E12229" s="115">
        <v>14.331</v>
      </c>
      <c r="F12229" s="115">
        <v>12147</v>
      </c>
      <c r="G12229" s="126">
        <v>0</v>
      </c>
      <c r="H12229" s="126">
        <v>4.6083950308356408E+18</v>
      </c>
    </row>
    <row r="12230" spans="3:8" ht="15" customHeight="1">
      <c r="C12230" s="113" t="b">
        <v>0</v>
      </c>
      <c r="D12230" s="124">
        <v>42804</v>
      </c>
      <c r="E12230" s="115">
        <v>14.31</v>
      </c>
      <c r="F12230" s="115">
        <v>12148</v>
      </c>
      <c r="G12230" s="126">
        <v>0</v>
      </c>
      <c r="H12230" s="126">
        <v>1.0085775104905511E+19</v>
      </c>
    </row>
    <row r="12231" spans="3:8" ht="15" customHeight="1">
      <c r="C12231" s="113" t="b">
        <v>0</v>
      </c>
      <c r="D12231" s="124">
        <v>42805</v>
      </c>
      <c r="E12231" s="115">
        <v>14.394</v>
      </c>
      <c r="F12231" s="115">
        <v>12149</v>
      </c>
      <c r="G12231" s="126">
        <v>0</v>
      </c>
      <c r="H12231" s="126">
        <v>3.23834071807247E+18</v>
      </c>
    </row>
    <row r="12232" spans="3:8" ht="15" customHeight="1">
      <c r="C12232" s="113" t="b">
        <v>0</v>
      </c>
      <c r="D12232" s="124">
        <v>42806</v>
      </c>
      <c r="E12232" s="115">
        <v>14.369</v>
      </c>
      <c r="F12232" s="115">
        <v>12150</v>
      </c>
      <c r="G12232" s="126">
        <v>0</v>
      </c>
      <c r="H12232" s="126">
        <v>6.0770456513742971E+18</v>
      </c>
    </row>
    <row r="12233" spans="3:8" ht="15" customHeight="1">
      <c r="C12233" s="113" t="b">
        <v>0</v>
      </c>
      <c r="D12233" s="124">
        <v>42807</v>
      </c>
      <c r="E12233" s="115">
        <v>14.374000000000001</v>
      </c>
      <c r="F12233" s="115">
        <v>12151</v>
      </c>
      <c r="G12233" s="126">
        <v>0</v>
      </c>
      <c r="H12233" s="126">
        <v>1.4285109751986246E+19</v>
      </c>
    </row>
    <row r="12234" spans="3:8" ht="15" customHeight="1">
      <c r="C12234" s="113" t="b">
        <v>0</v>
      </c>
      <c r="D12234" s="124">
        <v>42808</v>
      </c>
      <c r="E12234" s="115">
        <v>14.420999999999999</v>
      </c>
      <c r="F12234" s="115">
        <v>12152</v>
      </c>
      <c r="G12234" s="126">
        <v>0</v>
      </c>
      <c r="H12234" s="126">
        <v>5.7803498574152899E+18</v>
      </c>
    </row>
    <row r="12235" spans="3:8" ht="15" customHeight="1">
      <c r="C12235" s="113" t="b">
        <v>0</v>
      </c>
      <c r="D12235" s="124">
        <v>42809</v>
      </c>
      <c r="E12235" s="115">
        <v>14.396000000000001</v>
      </c>
      <c r="F12235" s="115">
        <v>12153</v>
      </c>
      <c r="G12235" s="126">
        <v>0</v>
      </c>
      <c r="H12235" s="126">
        <v>2.6487649444395817E+18</v>
      </c>
    </row>
    <row r="12236" spans="3:8" ht="15" customHeight="1">
      <c r="C12236" s="113" t="b">
        <v>0</v>
      </c>
      <c r="D12236" s="124">
        <v>42810</v>
      </c>
      <c r="E12236" s="115">
        <v>14.317</v>
      </c>
      <c r="F12236" s="115">
        <v>12154</v>
      </c>
      <c r="G12236" s="126">
        <v>0</v>
      </c>
      <c r="H12236" s="126">
        <v>1.6188221857692226E+19</v>
      </c>
    </row>
    <row r="12237" spans="3:8" ht="15" customHeight="1">
      <c r="C12237" s="113" t="b">
        <v>0</v>
      </c>
      <c r="D12237" s="124">
        <v>42811</v>
      </c>
      <c r="E12237" s="115">
        <v>14.28</v>
      </c>
      <c r="F12237" s="115">
        <v>12155</v>
      </c>
      <c r="G12237" s="126">
        <v>0</v>
      </c>
      <c r="H12237" s="126">
        <v>1.7770426168369402E+19</v>
      </c>
    </row>
    <row r="12238" spans="3:8" ht="15" customHeight="1">
      <c r="C12238" s="113" t="b">
        <v>0</v>
      </c>
      <c r="D12238" s="124">
        <v>42812</v>
      </c>
      <c r="E12238" s="115">
        <v>14.257</v>
      </c>
      <c r="F12238" s="115">
        <v>12156</v>
      </c>
      <c r="G12238" s="126">
        <v>0</v>
      </c>
      <c r="H12238" s="126">
        <v>1.2571192463844741E+19</v>
      </c>
    </row>
    <row r="12239" spans="3:8" ht="15" customHeight="1">
      <c r="C12239" s="113" t="b">
        <v>0</v>
      </c>
      <c r="D12239" s="124">
        <v>42813</v>
      </c>
      <c r="E12239" s="115">
        <v>14.193</v>
      </c>
      <c r="F12239" s="115">
        <v>12157</v>
      </c>
      <c r="G12239" s="126">
        <v>0</v>
      </c>
      <c r="H12239" s="126">
        <v>9.5031427442289787E+18</v>
      </c>
    </row>
    <row r="12240" spans="3:8" ht="15" customHeight="1">
      <c r="C12240" s="113" t="b">
        <v>0</v>
      </c>
      <c r="D12240" s="124">
        <v>42814</v>
      </c>
      <c r="E12240" s="115">
        <v>14.231</v>
      </c>
      <c r="F12240" s="115">
        <v>12158</v>
      </c>
      <c r="G12240" s="126">
        <v>0</v>
      </c>
      <c r="H12240" s="126">
        <v>1.8318118344683643E+18</v>
      </c>
    </row>
    <row r="12241" spans="3:8" ht="15" customHeight="1">
      <c r="C12241" s="113" t="b">
        <v>0</v>
      </c>
      <c r="D12241" s="124">
        <v>42815</v>
      </c>
      <c r="E12241" s="115">
        <v>14.227</v>
      </c>
      <c r="F12241" s="115">
        <v>12159</v>
      </c>
      <c r="G12241" s="126">
        <v>0</v>
      </c>
      <c r="H12241" s="126">
        <v>6.2476059014592737E+18</v>
      </c>
    </row>
    <row r="12242" spans="3:8" ht="15" customHeight="1">
      <c r="C12242" s="113" t="b">
        <v>0</v>
      </c>
      <c r="D12242" s="124">
        <v>42816</v>
      </c>
      <c r="E12242" s="115">
        <v>14.170999999999999</v>
      </c>
      <c r="F12242" s="115">
        <v>12160</v>
      </c>
      <c r="G12242" s="126">
        <v>0</v>
      </c>
      <c r="H12242" s="126">
        <v>1.7851167814967652E+19</v>
      </c>
    </row>
    <row r="12243" spans="3:8" ht="15" customHeight="1">
      <c r="C12243" s="113" t="b">
        <v>0</v>
      </c>
      <c r="D12243" s="124">
        <v>42817</v>
      </c>
      <c r="E12243" s="115">
        <v>14.15</v>
      </c>
      <c r="F12243" s="115">
        <v>12161</v>
      </c>
      <c r="G12243" s="126">
        <v>0</v>
      </c>
      <c r="H12243" s="126">
        <v>2.6239289737281792E+18</v>
      </c>
    </row>
    <row r="12244" spans="3:8" ht="15" customHeight="1">
      <c r="C12244" s="113" t="b">
        <v>0</v>
      </c>
      <c r="D12244" s="124">
        <v>42818</v>
      </c>
      <c r="E12244" s="115">
        <v>14.12</v>
      </c>
      <c r="F12244" s="115">
        <v>12162</v>
      </c>
      <c r="G12244" s="126">
        <v>0</v>
      </c>
      <c r="H12244" s="126">
        <v>2.4385218956716564E+18</v>
      </c>
    </row>
    <row r="12245" spans="3:8" ht="15" customHeight="1">
      <c r="C12245" s="113" t="b">
        <v>0</v>
      </c>
      <c r="D12245" s="124">
        <v>42819</v>
      </c>
      <c r="E12245" s="115">
        <v>14.122999999999999</v>
      </c>
      <c r="F12245" s="115">
        <v>12163</v>
      </c>
      <c r="G12245" s="126">
        <v>0</v>
      </c>
      <c r="H12245" s="126">
        <v>1.5186483113200581E+19</v>
      </c>
    </row>
    <row r="12246" spans="3:8" ht="15" customHeight="1">
      <c r="C12246" s="113" t="b">
        <v>0</v>
      </c>
      <c r="D12246" s="124">
        <v>42820</v>
      </c>
      <c r="E12246" s="115">
        <v>14.196999999999999</v>
      </c>
      <c r="F12246" s="115">
        <v>12164</v>
      </c>
      <c r="G12246" s="126">
        <v>0</v>
      </c>
      <c r="H12246" s="126">
        <v>9.1315798442904566E+18</v>
      </c>
    </row>
    <row r="12247" spans="3:8" ht="15" customHeight="1">
      <c r="C12247" s="113" t="b">
        <v>0</v>
      </c>
      <c r="D12247" s="124">
        <v>42821</v>
      </c>
      <c r="E12247" s="115">
        <v>14.199</v>
      </c>
      <c r="F12247" s="115">
        <v>12165</v>
      </c>
      <c r="G12247" s="126">
        <v>0</v>
      </c>
      <c r="H12247" s="126">
        <v>1.2549389123724038E+19</v>
      </c>
    </row>
    <row r="12248" spans="3:8" ht="15" customHeight="1">
      <c r="C12248" s="113" t="b">
        <v>0</v>
      </c>
      <c r="D12248" s="124">
        <v>42822</v>
      </c>
      <c r="E12248" s="115">
        <v>14.211</v>
      </c>
      <c r="F12248" s="115">
        <v>12166</v>
      </c>
      <c r="G12248" s="126">
        <v>0</v>
      </c>
      <c r="H12248" s="126">
        <v>8.0855525750291169E+18</v>
      </c>
    </row>
    <row r="12249" spans="3:8" ht="15" customHeight="1">
      <c r="C12249" s="113" t="b">
        <v>0</v>
      </c>
      <c r="D12249" s="124">
        <v>42823</v>
      </c>
      <c r="E12249" s="115">
        <v>14.256</v>
      </c>
      <c r="F12249" s="115">
        <v>12167</v>
      </c>
      <c r="G12249" s="126">
        <v>0</v>
      </c>
      <c r="H12249" s="126">
        <v>4.9220461052004141E+17</v>
      </c>
    </row>
    <row r="12250" spans="3:8" ht="15" customHeight="1">
      <c r="C12250" s="113" t="b">
        <v>0</v>
      </c>
      <c r="D12250" s="124">
        <v>42824</v>
      </c>
      <c r="E12250" s="115">
        <v>14.253</v>
      </c>
      <c r="F12250" s="115">
        <v>12168</v>
      </c>
      <c r="G12250" s="126">
        <v>0</v>
      </c>
      <c r="H12250" s="126">
        <v>1.9285390732584799E+18</v>
      </c>
    </row>
    <row r="12251" spans="3:8" ht="15" customHeight="1">
      <c r="C12251" s="113" t="b">
        <v>0</v>
      </c>
      <c r="D12251" s="124">
        <v>42825</v>
      </c>
      <c r="E12251" s="115">
        <v>14.183</v>
      </c>
      <c r="F12251" s="115">
        <v>12169</v>
      </c>
      <c r="G12251" s="126">
        <v>0</v>
      </c>
      <c r="H12251" s="126">
        <v>1.2904264105572577E+19</v>
      </c>
    </row>
    <row r="12252" spans="3:8" ht="15" customHeight="1">
      <c r="C12252" s="113" t="b">
        <v>0</v>
      </c>
      <c r="D12252" s="124">
        <v>42826</v>
      </c>
      <c r="E12252" s="115">
        <v>14.164</v>
      </c>
      <c r="F12252" s="115">
        <v>12170</v>
      </c>
      <c r="G12252" s="126">
        <v>0</v>
      </c>
      <c r="H12252" s="126">
        <v>8.9119474231375373E+17</v>
      </c>
    </row>
    <row r="12253" spans="3:8" ht="15" customHeight="1">
      <c r="C12253" s="113" t="b">
        <v>0</v>
      </c>
      <c r="D12253" s="124">
        <v>42827</v>
      </c>
      <c r="E12253" s="115">
        <v>14.164999999999999</v>
      </c>
      <c r="F12253" s="115">
        <v>12171</v>
      </c>
      <c r="G12253" s="126">
        <v>0</v>
      </c>
      <c r="H12253" s="126">
        <v>3.2171988982291261E+18</v>
      </c>
    </row>
    <row r="12254" spans="3:8" ht="15" customHeight="1">
      <c r="C12254" s="113" t="b">
        <v>0</v>
      </c>
      <c r="D12254" s="124">
        <v>42828</v>
      </c>
      <c r="E12254" s="115">
        <v>14.218999999999999</v>
      </c>
      <c r="F12254" s="115">
        <v>12172</v>
      </c>
      <c r="G12254" s="126">
        <v>0</v>
      </c>
      <c r="H12254" s="126">
        <v>1.3300034449552884E+19</v>
      </c>
    </row>
    <row r="12255" spans="3:8" ht="15" customHeight="1">
      <c r="C12255" s="113" t="b">
        <v>0</v>
      </c>
      <c r="D12255" s="124">
        <v>42829</v>
      </c>
      <c r="E12255" s="115">
        <v>14.205</v>
      </c>
      <c r="F12255" s="115">
        <v>12173</v>
      </c>
      <c r="G12255" s="126">
        <v>0</v>
      </c>
      <c r="H12255" s="126">
        <v>1.3459847996078436E+19</v>
      </c>
    </row>
    <row r="12256" spans="3:8" ht="15" customHeight="1">
      <c r="C12256" s="113" t="b">
        <v>0</v>
      </c>
      <c r="D12256" s="124">
        <v>42830</v>
      </c>
      <c r="E12256" s="115">
        <v>14.119</v>
      </c>
      <c r="F12256" s="115">
        <v>12174</v>
      </c>
      <c r="G12256" s="126">
        <v>0</v>
      </c>
      <c r="H12256" s="126">
        <v>1.0738254745190556E+19</v>
      </c>
    </row>
    <row r="12257" spans="3:8" ht="15" customHeight="1">
      <c r="C12257" s="113" t="b">
        <v>0</v>
      </c>
      <c r="D12257" s="124">
        <v>42831</v>
      </c>
      <c r="E12257" s="115">
        <v>14.013</v>
      </c>
      <c r="F12257" s="115">
        <v>12175</v>
      </c>
      <c r="G12257" s="126">
        <v>0</v>
      </c>
      <c r="H12257" s="126">
        <v>7.3838134066485371E+18</v>
      </c>
    </row>
    <row r="12258" spans="3:8" ht="15" customHeight="1">
      <c r="C12258" s="113" t="b">
        <v>0</v>
      </c>
      <c r="D12258" s="124">
        <v>42832</v>
      </c>
      <c r="E12258" s="115">
        <v>14.051</v>
      </c>
      <c r="F12258" s="115">
        <v>12176</v>
      </c>
      <c r="G12258" s="126">
        <v>0</v>
      </c>
      <c r="H12258" s="126">
        <v>1.2324708771504863E+19</v>
      </c>
    </row>
    <row r="12259" spans="3:8" ht="15" customHeight="1">
      <c r="C12259" s="113" t="b">
        <v>0</v>
      </c>
      <c r="D12259" s="124">
        <v>42833</v>
      </c>
      <c r="E12259" s="115">
        <v>13.964</v>
      </c>
      <c r="F12259" s="115">
        <v>12177</v>
      </c>
      <c r="G12259" s="126">
        <v>0</v>
      </c>
      <c r="H12259" s="126">
        <v>1.4930912311846719E+19</v>
      </c>
    </row>
    <row r="12260" spans="3:8" ht="15" customHeight="1">
      <c r="C12260" s="113" t="b">
        <v>0</v>
      </c>
      <c r="D12260" s="124">
        <v>42834</v>
      </c>
      <c r="E12260" s="115">
        <v>13.926</v>
      </c>
      <c r="F12260" s="115">
        <v>12178</v>
      </c>
      <c r="G12260" s="126">
        <v>0</v>
      </c>
      <c r="H12260" s="126">
        <v>7.9324953845756795E+18</v>
      </c>
    </row>
    <row r="12261" spans="3:8" ht="15" customHeight="1">
      <c r="C12261" s="113" t="b">
        <v>0</v>
      </c>
      <c r="D12261" s="124">
        <v>42835</v>
      </c>
      <c r="E12261" s="115">
        <v>13.936</v>
      </c>
      <c r="F12261" s="115">
        <v>12179</v>
      </c>
      <c r="G12261" s="126">
        <v>0</v>
      </c>
      <c r="H12261" s="126">
        <v>1.7059053616764672E+19</v>
      </c>
    </row>
    <row r="12262" spans="3:8" ht="15" customHeight="1">
      <c r="C12262" s="113" t="b">
        <v>0</v>
      </c>
      <c r="D12262" s="124">
        <v>42836</v>
      </c>
      <c r="E12262" s="115">
        <v>13.930999999999999</v>
      </c>
      <c r="F12262" s="115">
        <v>12180</v>
      </c>
      <c r="G12262" s="126">
        <v>0</v>
      </c>
      <c r="H12262" s="126">
        <v>6.1142497996051466E+18</v>
      </c>
    </row>
    <row r="12263" spans="3:8" ht="15" customHeight="1">
      <c r="C12263" s="113" t="b">
        <v>0</v>
      </c>
      <c r="D12263" s="124">
        <v>42837</v>
      </c>
      <c r="E12263" s="115">
        <v>13.92</v>
      </c>
      <c r="F12263" s="115">
        <v>12181</v>
      </c>
      <c r="G12263" s="126">
        <v>0</v>
      </c>
      <c r="H12263" s="126">
        <v>1.8256383599405588E+19</v>
      </c>
    </row>
    <row r="12264" spans="3:8" ht="15" customHeight="1">
      <c r="C12264" s="113" t="b">
        <v>0</v>
      </c>
      <c r="D12264" s="124">
        <v>42838</v>
      </c>
      <c r="E12264" s="115">
        <v>13.803000000000001</v>
      </c>
      <c r="F12264" s="115">
        <v>12182</v>
      </c>
      <c r="G12264" s="126">
        <v>0</v>
      </c>
      <c r="H12264" s="126">
        <v>1.8390350491647404E+19</v>
      </c>
    </row>
    <row r="12265" spans="3:8" ht="15" customHeight="1">
      <c r="C12265" s="113" t="b">
        <v>0</v>
      </c>
      <c r="D12265" s="124">
        <v>42839</v>
      </c>
      <c r="E12265" s="115">
        <v>13.683</v>
      </c>
      <c r="F12265" s="115">
        <v>12183</v>
      </c>
      <c r="G12265" s="126">
        <v>0</v>
      </c>
      <c r="H12265" s="126">
        <v>2.4260051287063137E+18</v>
      </c>
    </row>
    <row r="12266" spans="3:8" ht="15" customHeight="1">
      <c r="C12266" s="113" t="b">
        <v>0</v>
      </c>
      <c r="D12266" s="124">
        <v>42840</v>
      </c>
      <c r="E12266" s="115">
        <v>13.693</v>
      </c>
      <c r="F12266" s="115">
        <v>12184</v>
      </c>
      <c r="G12266" s="126">
        <v>0</v>
      </c>
      <c r="H12266" s="126">
        <v>1.4367641438092313E+19</v>
      </c>
    </row>
    <row r="12267" spans="3:8" ht="15" customHeight="1">
      <c r="C12267" s="113" t="b">
        <v>0</v>
      </c>
      <c r="D12267" s="124">
        <v>42841</v>
      </c>
      <c r="E12267" s="115">
        <v>13.654</v>
      </c>
      <c r="F12267" s="115">
        <v>12185</v>
      </c>
      <c r="G12267" s="126">
        <v>0</v>
      </c>
      <c r="H12267" s="126">
        <v>8.498053570083328E+18</v>
      </c>
    </row>
    <row r="12268" spans="3:8" ht="15" customHeight="1">
      <c r="C12268" s="113" t="b">
        <v>0</v>
      </c>
      <c r="D12268" s="124">
        <v>42842</v>
      </c>
      <c r="E12268" s="115">
        <v>13.736000000000001</v>
      </c>
      <c r="F12268" s="115">
        <v>12186</v>
      </c>
      <c r="G12268" s="126">
        <v>0</v>
      </c>
      <c r="H12268" s="126">
        <v>3.58683969216147E+18</v>
      </c>
    </row>
    <row r="12269" spans="3:8" ht="15" customHeight="1">
      <c r="C12269" s="113" t="b">
        <v>0</v>
      </c>
      <c r="D12269" s="124">
        <v>42843</v>
      </c>
      <c r="E12269" s="115">
        <v>13.682</v>
      </c>
      <c r="F12269" s="115">
        <v>12187</v>
      </c>
      <c r="G12269" s="126">
        <v>0</v>
      </c>
      <c r="H12269" s="126">
        <v>1.2959568780438628E+19</v>
      </c>
    </row>
    <row r="12270" spans="3:8" ht="15" customHeight="1">
      <c r="C12270" s="113" t="b">
        <v>0</v>
      </c>
      <c r="D12270" s="124">
        <v>42844</v>
      </c>
      <c r="E12270" s="115">
        <v>13.657</v>
      </c>
      <c r="F12270" s="115">
        <v>12188</v>
      </c>
      <c r="G12270" s="126">
        <v>0</v>
      </c>
      <c r="H12270" s="126">
        <v>3.4245303548466929E+18</v>
      </c>
    </row>
    <row r="12271" spans="3:8" ht="15" customHeight="1">
      <c r="C12271" s="113" t="b">
        <v>0</v>
      </c>
      <c r="D12271" s="124">
        <v>42845</v>
      </c>
      <c r="E12271" s="115">
        <v>13.625</v>
      </c>
      <c r="F12271" s="115">
        <v>12189</v>
      </c>
      <c r="G12271" s="126">
        <v>0</v>
      </c>
      <c r="H12271" s="126">
        <v>4.1371624651300572E+18</v>
      </c>
    </row>
    <row r="12272" spans="3:8" ht="15" customHeight="1">
      <c r="C12272" s="113" t="b">
        <v>0</v>
      </c>
      <c r="D12272" s="124">
        <v>42846</v>
      </c>
      <c r="E12272" s="115">
        <v>13.561</v>
      </c>
      <c r="F12272" s="115">
        <v>12190</v>
      </c>
      <c r="G12272" s="126">
        <v>0</v>
      </c>
      <c r="H12272" s="126">
        <v>2.8936724523977979E+18</v>
      </c>
    </row>
    <row r="12273" spans="3:8" ht="15" customHeight="1">
      <c r="C12273" s="113" t="b">
        <v>0</v>
      </c>
      <c r="D12273" s="124">
        <v>42847</v>
      </c>
      <c r="E12273" s="115">
        <v>13.467000000000001</v>
      </c>
      <c r="F12273" s="115">
        <v>12191</v>
      </c>
      <c r="G12273" s="126">
        <v>0</v>
      </c>
      <c r="H12273" s="126">
        <v>4.0062012681988429E+18</v>
      </c>
    </row>
    <row r="12274" spans="3:8" ht="15" customHeight="1">
      <c r="C12274" s="113" t="b">
        <v>0</v>
      </c>
      <c r="D12274" s="124">
        <v>42848</v>
      </c>
      <c r="E12274" s="115">
        <v>13.436</v>
      </c>
      <c r="F12274" s="115">
        <v>12192</v>
      </c>
      <c r="G12274" s="126">
        <v>0</v>
      </c>
      <c r="H12274" s="126">
        <v>2.1702440606228918E+18</v>
      </c>
    </row>
    <row r="12275" spans="3:8" ht="15" customHeight="1">
      <c r="C12275" s="113" t="b">
        <v>0</v>
      </c>
      <c r="D12275" s="124">
        <v>42849</v>
      </c>
      <c r="E12275" s="115">
        <v>13.468999999999999</v>
      </c>
      <c r="F12275" s="115">
        <v>12193</v>
      </c>
      <c r="G12275" s="126">
        <v>0</v>
      </c>
      <c r="H12275" s="126">
        <v>1.3289514123570545E+19</v>
      </c>
    </row>
    <row r="12276" spans="3:8" ht="15" customHeight="1">
      <c r="C12276" s="113" t="b">
        <v>0</v>
      </c>
      <c r="D12276" s="124">
        <v>42850</v>
      </c>
      <c r="E12276" s="115">
        <v>13.454000000000001</v>
      </c>
      <c r="F12276" s="115">
        <v>12194</v>
      </c>
      <c r="G12276" s="126">
        <v>0</v>
      </c>
      <c r="H12276" s="126">
        <v>1.8199511884351752E+19</v>
      </c>
    </row>
    <row r="12277" spans="3:8" ht="15" customHeight="1">
      <c r="C12277" s="113" t="b">
        <v>0</v>
      </c>
      <c r="D12277" s="124">
        <v>42851</v>
      </c>
      <c r="E12277" s="115">
        <v>13.477</v>
      </c>
      <c r="F12277" s="115">
        <v>12195</v>
      </c>
      <c r="G12277" s="126">
        <v>0</v>
      </c>
      <c r="H12277" s="126">
        <v>1.7631505997105848E+19</v>
      </c>
    </row>
    <row r="12278" spans="3:8" ht="15" customHeight="1">
      <c r="C12278" s="113" t="b">
        <v>0</v>
      </c>
      <c r="D12278" s="124">
        <v>42852</v>
      </c>
      <c r="E12278" s="115">
        <v>13.452</v>
      </c>
      <c r="F12278" s="115">
        <v>12196</v>
      </c>
      <c r="G12278" s="126">
        <v>0</v>
      </c>
      <c r="H12278" s="126">
        <v>7.7994662254974362E+18</v>
      </c>
    </row>
    <row r="12279" spans="3:8" ht="15" customHeight="1">
      <c r="C12279" s="113" t="b">
        <v>0</v>
      </c>
      <c r="D12279" s="124">
        <v>42853</v>
      </c>
      <c r="E12279" s="115">
        <v>13.414999999999999</v>
      </c>
      <c r="F12279" s="115">
        <v>12197</v>
      </c>
      <c r="G12279" s="126">
        <v>0</v>
      </c>
      <c r="H12279" s="126">
        <v>9.2410426916301619E+17</v>
      </c>
    </row>
    <row r="12280" spans="3:8" ht="15" customHeight="1">
      <c r="C12280" s="113" t="b">
        <v>0</v>
      </c>
      <c r="D12280" s="124">
        <v>42854</v>
      </c>
      <c r="E12280" s="115">
        <v>13.394</v>
      </c>
      <c r="F12280" s="115">
        <v>12198</v>
      </c>
      <c r="G12280" s="126">
        <v>0</v>
      </c>
      <c r="H12280" s="126">
        <v>1.2319778052077638E+19</v>
      </c>
    </row>
    <row r="12281" spans="3:8" ht="15" customHeight="1">
      <c r="C12281" s="113" t="b">
        <v>0</v>
      </c>
      <c r="D12281" s="124">
        <v>42855</v>
      </c>
      <c r="E12281" s="115">
        <v>13.333</v>
      </c>
      <c r="F12281" s="115">
        <v>12199</v>
      </c>
      <c r="G12281" s="126">
        <v>0</v>
      </c>
      <c r="H12281" s="126">
        <v>7.5947933421781125E+18</v>
      </c>
    </row>
    <row r="12282" spans="3:8" ht="15" customHeight="1">
      <c r="C12282" s="113" t="b">
        <v>0</v>
      </c>
      <c r="D12282" s="124">
        <v>42856</v>
      </c>
      <c r="E12282" s="115">
        <v>13.14</v>
      </c>
      <c r="F12282" s="115">
        <v>12200</v>
      </c>
      <c r="G12282" s="126">
        <v>0</v>
      </c>
      <c r="H12282" s="126">
        <v>2.6510577452678436E+18</v>
      </c>
    </row>
    <row r="12283" spans="3:8" ht="15" customHeight="1">
      <c r="C12283" s="113" t="b">
        <v>0</v>
      </c>
      <c r="D12283" s="124">
        <v>42857</v>
      </c>
      <c r="E12283" s="115">
        <v>13.135999999999999</v>
      </c>
      <c r="F12283" s="115">
        <v>12201</v>
      </c>
      <c r="G12283" s="126">
        <v>0</v>
      </c>
      <c r="H12283" s="126">
        <v>1.5297589043885093E+19</v>
      </c>
    </row>
    <row r="12284" spans="3:8" ht="15" customHeight="1">
      <c r="C12284" s="113" t="b">
        <v>0</v>
      </c>
      <c r="D12284" s="124">
        <v>42858</v>
      </c>
      <c r="E12284" s="115">
        <v>13.141</v>
      </c>
      <c r="F12284" s="115">
        <v>12202</v>
      </c>
      <c r="G12284" s="126">
        <v>0</v>
      </c>
      <c r="H12284" s="126">
        <v>6.0595954361915208E+18</v>
      </c>
    </row>
    <row r="12285" spans="3:8" ht="15" customHeight="1">
      <c r="C12285" s="113" t="b">
        <v>0</v>
      </c>
      <c r="D12285" s="124">
        <v>42859</v>
      </c>
      <c r="E12285" s="115">
        <v>13.069000000000001</v>
      </c>
      <c r="F12285" s="115">
        <v>12203</v>
      </c>
      <c r="G12285" s="126">
        <v>0</v>
      </c>
      <c r="H12285" s="126">
        <v>2.5703383919633147E+18</v>
      </c>
    </row>
    <row r="12286" spans="3:8" ht="15" customHeight="1">
      <c r="C12286" s="113" t="b">
        <v>0</v>
      </c>
      <c r="D12286" s="124">
        <v>42860</v>
      </c>
      <c r="E12286" s="115">
        <v>13.08</v>
      </c>
      <c r="F12286" s="115">
        <v>12204</v>
      </c>
      <c r="G12286" s="126">
        <v>0</v>
      </c>
      <c r="H12286" s="126">
        <v>1.7337666049720201E+19</v>
      </c>
    </row>
    <row r="12287" spans="3:8" ht="15" customHeight="1">
      <c r="C12287" s="113" t="b">
        <v>0</v>
      </c>
      <c r="D12287" s="124">
        <v>42861</v>
      </c>
      <c r="E12287" s="115">
        <v>13.1</v>
      </c>
      <c r="F12287" s="115">
        <v>12205</v>
      </c>
      <c r="G12287" s="126">
        <v>0</v>
      </c>
      <c r="H12287" s="126">
        <v>4.9232478522826015E+18</v>
      </c>
    </row>
    <row r="12288" spans="3:8" ht="15" customHeight="1">
      <c r="C12288" s="113" t="b">
        <v>0</v>
      </c>
      <c r="D12288" s="124">
        <v>42862</v>
      </c>
      <c r="E12288" s="115">
        <v>12.994</v>
      </c>
      <c r="F12288" s="115">
        <v>12206</v>
      </c>
      <c r="G12288" s="126">
        <v>0</v>
      </c>
      <c r="H12288" s="126">
        <v>1.7325916631734067E+19</v>
      </c>
    </row>
    <row r="12289" spans="3:8" ht="15" customHeight="1">
      <c r="C12289" s="113" t="b">
        <v>0</v>
      </c>
      <c r="D12289" s="124">
        <v>42863</v>
      </c>
      <c r="E12289" s="115">
        <v>12.955</v>
      </c>
      <c r="F12289" s="115">
        <v>12207</v>
      </c>
      <c r="G12289" s="126">
        <v>0</v>
      </c>
      <c r="H12289" s="126">
        <v>8.7473402562423439E+18</v>
      </c>
    </row>
    <row r="12290" spans="3:8" ht="15" customHeight="1">
      <c r="C12290" s="113" t="b">
        <v>0</v>
      </c>
      <c r="D12290" s="124">
        <v>42864</v>
      </c>
      <c r="E12290" s="115">
        <v>12.923999999999999</v>
      </c>
      <c r="F12290" s="115">
        <v>12208</v>
      </c>
      <c r="G12290" s="126">
        <v>0</v>
      </c>
      <c r="H12290" s="126">
        <v>4.0017192139711519E+18</v>
      </c>
    </row>
    <row r="12291" spans="3:8" ht="15" customHeight="1">
      <c r="C12291" s="113" t="b">
        <v>0</v>
      </c>
      <c r="D12291" s="124">
        <v>42865</v>
      </c>
      <c r="E12291" s="115">
        <v>12.945</v>
      </c>
      <c r="F12291" s="115">
        <v>12209</v>
      </c>
      <c r="G12291" s="126">
        <v>0</v>
      </c>
      <c r="H12291" s="126">
        <v>1.0546066099380595E+19</v>
      </c>
    </row>
    <row r="12292" spans="3:8" ht="15" customHeight="1">
      <c r="C12292" s="113" t="b">
        <v>0</v>
      </c>
      <c r="D12292" s="124">
        <v>42866</v>
      </c>
      <c r="E12292" s="115">
        <v>12.879</v>
      </c>
      <c r="F12292" s="115">
        <v>12210</v>
      </c>
      <c r="G12292" s="126">
        <v>0</v>
      </c>
      <c r="H12292" s="126">
        <v>1.2985352052659388E+19</v>
      </c>
    </row>
    <row r="12293" spans="3:8" ht="15" customHeight="1">
      <c r="C12293" s="113" t="b">
        <v>0</v>
      </c>
      <c r="D12293" s="124">
        <v>42867</v>
      </c>
      <c r="E12293" s="115">
        <v>12.8</v>
      </c>
      <c r="F12293" s="115">
        <v>12211</v>
      </c>
      <c r="G12293" s="126">
        <v>0</v>
      </c>
      <c r="H12293" s="126">
        <v>1.0279349979911782E+19</v>
      </c>
    </row>
    <row r="12294" spans="3:8" ht="15" customHeight="1">
      <c r="C12294" s="113" t="b">
        <v>0</v>
      </c>
      <c r="D12294" s="124">
        <v>42868</v>
      </c>
      <c r="E12294" s="115">
        <v>12.731</v>
      </c>
      <c r="F12294" s="115">
        <v>12212</v>
      </c>
      <c r="G12294" s="126">
        <v>0</v>
      </c>
      <c r="H12294" s="126">
        <v>1.1732334647070534E+19</v>
      </c>
    </row>
    <row r="12295" spans="3:8" ht="15" customHeight="1">
      <c r="C12295" s="113" t="b">
        <v>0</v>
      </c>
      <c r="D12295" s="124">
        <v>42869</v>
      </c>
      <c r="E12295" s="115">
        <v>12.679</v>
      </c>
      <c r="F12295" s="115">
        <v>12213</v>
      </c>
      <c r="G12295" s="126">
        <v>0</v>
      </c>
      <c r="H12295" s="126">
        <v>6.9928376257721743E+18</v>
      </c>
    </row>
    <row r="12296" spans="3:8" ht="15" customHeight="1">
      <c r="C12296" s="113" t="b">
        <v>0</v>
      </c>
      <c r="D12296" s="124">
        <v>42870</v>
      </c>
      <c r="E12296" s="115">
        <v>12.666</v>
      </c>
      <c r="F12296" s="115">
        <v>12214</v>
      </c>
      <c r="G12296" s="126">
        <v>0</v>
      </c>
      <c r="H12296" s="126">
        <v>1.2951417644045315E+18</v>
      </c>
    </row>
    <row r="12297" spans="3:8" ht="15" customHeight="1">
      <c r="C12297" s="113" t="b">
        <v>0</v>
      </c>
      <c r="D12297" s="124">
        <v>42871</v>
      </c>
      <c r="E12297" s="115">
        <v>12.563000000000001</v>
      </c>
      <c r="F12297" s="115">
        <v>12215</v>
      </c>
      <c r="G12297" s="126">
        <v>0</v>
      </c>
      <c r="H12297" s="126">
        <v>1.6044967030388681E+19</v>
      </c>
    </row>
    <row r="12298" spans="3:8" ht="15" customHeight="1">
      <c r="C12298" s="113" t="b">
        <v>0</v>
      </c>
      <c r="D12298" s="124">
        <v>42872</v>
      </c>
      <c r="E12298" s="115">
        <v>12.58</v>
      </c>
      <c r="F12298" s="115">
        <v>12216</v>
      </c>
      <c r="G12298" s="126">
        <v>0</v>
      </c>
      <c r="H12298" s="126">
        <v>1.3902813192799967E+19</v>
      </c>
    </row>
    <row r="12299" spans="3:8" ht="15" customHeight="1">
      <c r="C12299" s="113" t="b">
        <v>0</v>
      </c>
      <c r="D12299" s="124">
        <v>42873</v>
      </c>
      <c r="E12299" s="115">
        <v>12.525</v>
      </c>
      <c r="F12299" s="115">
        <v>12217</v>
      </c>
      <c r="G12299" s="126">
        <v>0</v>
      </c>
      <c r="H12299" s="126">
        <v>1.4335416902184883E+18</v>
      </c>
    </row>
    <row r="12300" spans="3:8" ht="15" customHeight="1">
      <c r="C12300" s="113" t="b">
        <v>0</v>
      </c>
      <c r="D12300" s="124">
        <v>42874</v>
      </c>
      <c r="E12300" s="115">
        <v>12.513999999999999</v>
      </c>
      <c r="F12300" s="115">
        <v>12218</v>
      </c>
      <c r="G12300" s="126">
        <v>0</v>
      </c>
      <c r="H12300" s="126">
        <v>2.5457173682191328E+17</v>
      </c>
    </row>
    <row r="12301" spans="3:8" ht="15" customHeight="1">
      <c r="C12301" s="113" t="b">
        <v>0</v>
      </c>
      <c r="D12301" s="124">
        <v>42875</v>
      </c>
      <c r="E12301" s="115">
        <v>12.542</v>
      </c>
      <c r="F12301" s="115">
        <v>12219</v>
      </c>
      <c r="G12301" s="126">
        <v>0</v>
      </c>
      <c r="H12301" s="126">
        <v>1.1486873657421482E+19</v>
      </c>
    </row>
    <row r="12302" spans="3:8" ht="15" customHeight="1">
      <c r="C12302" s="113" t="b">
        <v>0</v>
      </c>
      <c r="D12302" s="124">
        <v>42876</v>
      </c>
      <c r="E12302" s="115">
        <v>12.462999999999999</v>
      </c>
      <c r="F12302" s="115">
        <v>12220</v>
      </c>
      <c r="G12302" s="126">
        <v>0</v>
      </c>
      <c r="H12302" s="126">
        <v>1.0138107972928102E+19</v>
      </c>
    </row>
    <row r="12303" spans="3:8" ht="15" customHeight="1">
      <c r="C12303" s="113" t="b">
        <v>0</v>
      </c>
      <c r="D12303" s="124">
        <v>42877</v>
      </c>
      <c r="E12303" s="115">
        <v>12.388999999999999</v>
      </c>
      <c r="F12303" s="115">
        <v>12221</v>
      </c>
      <c r="G12303" s="126">
        <v>0</v>
      </c>
      <c r="H12303" s="126">
        <v>7.4849127046662579E+17</v>
      </c>
    </row>
    <row r="12304" spans="3:8" ht="15" customHeight="1">
      <c r="C12304" s="113" t="b">
        <v>0</v>
      </c>
      <c r="D12304" s="124">
        <v>42878</v>
      </c>
      <c r="E12304" s="115">
        <v>12.353</v>
      </c>
      <c r="F12304" s="115">
        <v>12222</v>
      </c>
      <c r="G12304" s="126">
        <v>0</v>
      </c>
      <c r="H12304" s="126">
        <v>1.0243776331568427E+19</v>
      </c>
    </row>
    <row r="12305" spans="3:8" ht="15" customHeight="1">
      <c r="C12305" s="113" t="b">
        <v>0</v>
      </c>
      <c r="D12305" s="124">
        <v>42879</v>
      </c>
      <c r="E12305" s="115">
        <v>12.276999999999999</v>
      </c>
      <c r="F12305" s="115">
        <v>12223</v>
      </c>
      <c r="G12305" s="126">
        <v>0</v>
      </c>
      <c r="H12305" s="126">
        <v>1.5998080408201988E+19</v>
      </c>
    </row>
    <row r="12306" spans="3:8" ht="15" customHeight="1">
      <c r="C12306" s="113" t="b">
        <v>0</v>
      </c>
      <c r="D12306" s="124">
        <v>42880</v>
      </c>
      <c r="E12306" s="115">
        <v>12.301</v>
      </c>
      <c r="F12306" s="115">
        <v>12224</v>
      </c>
      <c r="G12306" s="126">
        <v>0</v>
      </c>
      <c r="H12306" s="126">
        <v>7.848345732191061E+18</v>
      </c>
    </row>
    <row r="12307" spans="3:8" ht="15" customHeight="1">
      <c r="C12307" s="113" t="b">
        <v>0</v>
      </c>
      <c r="D12307" s="124">
        <v>42881</v>
      </c>
      <c r="E12307" s="115">
        <v>12.292</v>
      </c>
      <c r="F12307" s="115">
        <v>12225</v>
      </c>
      <c r="G12307" s="126">
        <v>0</v>
      </c>
      <c r="H12307" s="126">
        <v>1.7176434021055791E+19</v>
      </c>
    </row>
    <row r="12308" spans="3:8" ht="15" customHeight="1">
      <c r="C12308" s="113" t="b">
        <v>0</v>
      </c>
      <c r="D12308" s="124">
        <v>42882</v>
      </c>
      <c r="E12308" s="115">
        <v>12.247</v>
      </c>
      <c r="F12308" s="115">
        <v>12226</v>
      </c>
      <c r="G12308" s="126">
        <v>0</v>
      </c>
      <c r="H12308" s="126">
        <v>1.8141988033983259E+19</v>
      </c>
    </row>
    <row r="12309" spans="3:8" ht="15" customHeight="1">
      <c r="C12309" s="113" t="b">
        <v>0</v>
      </c>
      <c r="D12309" s="124">
        <v>42883</v>
      </c>
      <c r="E12309" s="115">
        <v>12.15</v>
      </c>
      <c r="F12309" s="115">
        <v>12227</v>
      </c>
      <c r="G12309" s="126">
        <v>0</v>
      </c>
      <c r="H12309" s="126">
        <v>1.5506750485968073E+19</v>
      </c>
    </row>
    <row r="12310" spans="3:8" ht="15" customHeight="1">
      <c r="C12310" s="113" t="b">
        <v>0</v>
      </c>
      <c r="D12310" s="124">
        <v>42884</v>
      </c>
      <c r="E12310" s="115">
        <v>12.08</v>
      </c>
      <c r="F12310" s="115">
        <v>12228</v>
      </c>
      <c r="G12310" s="126">
        <v>0</v>
      </c>
      <c r="H12310" s="126">
        <v>8.6113614561307699E+17</v>
      </c>
    </row>
    <row r="12311" spans="3:8" ht="15" customHeight="1">
      <c r="C12311" s="113" t="b">
        <v>0</v>
      </c>
      <c r="D12311" s="124">
        <v>42885</v>
      </c>
      <c r="E12311" s="115">
        <v>12.035</v>
      </c>
      <c r="F12311" s="115">
        <v>12229</v>
      </c>
      <c r="G12311" s="126">
        <v>0</v>
      </c>
      <c r="H12311" s="126">
        <v>4.3827769905428634E+18</v>
      </c>
    </row>
    <row r="12312" spans="3:8" ht="15" customHeight="1">
      <c r="C12312" s="113" t="b">
        <v>0</v>
      </c>
      <c r="D12312" s="124">
        <v>42886</v>
      </c>
      <c r="E12312" s="115">
        <v>11.994</v>
      </c>
      <c r="F12312" s="115">
        <v>12230</v>
      </c>
      <c r="G12312" s="126">
        <v>0</v>
      </c>
      <c r="H12312" s="126">
        <v>7.8734843286994668E+18</v>
      </c>
    </row>
    <row r="12313" spans="3:8" ht="15" customHeight="1">
      <c r="C12313" s="113" t="b">
        <v>0</v>
      </c>
      <c r="D12313" s="124">
        <v>42887</v>
      </c>
      <c r="E12313" s="115">
        <v>11.754</v>
      </c>
      <c r="F12313" s="115">
        <v>12231</v>
      </c>
      <c r="G12313" s="126">
        <v>0</v>
      </c>
      <c r="H12313" s="126">
        <v>1.6663919727489903E+19</v>
      </c>
    </row>
    <row r="12314" spans="3:8" ht="15" customHeight="1">
      <c r="C12314" s="113" t="b">
        <v>0</v>
      </c>
      <c r="D12314" s="124">
        <v>42888</v>
      </c>
      <c r="E12314" s="115">
        <v>11.776</v>
      </c>
      <c r="F12314" s="115">
        <v>12232</v>
      </c>
      <c r="G12314" s="126">
        <v>0</v>
      </c>
      <c r="H12314" s="126">
        <v>3.4665772881285038E+18</v>
      </c>
    </row>
    <row r="12315" spans="3:8" ht="15" customHeight="1">
      <c r="C12315" s="113" t="b">
        <v>0</v>
      </c>
      <c r="D12315" s="124">
        <v>42889</v>
      </c>
      <c r="E12315" s="115">
        <v>11.739000000000001</v>
      </c>
      <c r="F12315" s="115">
        <v>12233</v>
      </c>
      <c r="G12315" s="126">
        <v>0</v>
      </c>
      <c r="H12315" s="126">
        <v>1.0552652359246682E+19</v>
      </c>
    </row>
    <row r="12316" spans="3:8" ht="15" customHeight="1">
      <c r="C12316" s="113" t="b">
        <v>0</v>
      </c>
      <c r="D12316" s="124">
        <v>42890</v>
      </c>
      <c r="E12316" s="115">
        <v>11.635999999999999</v>
      </c>
      <c r="F12316" s="115">
        <v>12234</v>
      </c>
      <c r="G12316" s="126">
        <v>0</v>
      </c>
      <c r="H12316" s="126">
        <v>8.143775573116201E+18</v>
      </c>
    </row>
    <row r="12317" spans="3:8" ht="15" customHeight="1">
      <c r="C12317" s="113" t="b">
        <v>0</v>
      </c>
      <c r="D12317" s="124">
        <v>42891</v>
      </c>
      <c r="E12317" s="115">
        <v>11.6</v>
      </c>
      <c r="F12317" s="115">
        <v>12235</v>
      </c>
      <c r="G12317" s="126">
        <v>0</v>
      </c>
      <c r="H12317" s="126">
        <v>1.0210742706495603E+19</v>
      </c>
    </row>
    <row r="12318" spans="3:8" ht="15" customHeight="1">
      <c r="C12318" s="113" t="b">
        <v>0</v>
      </c>
      <c r="D12318" s="124">
        <v>42892</v>
      </c>
      <c r="E12318" s="115">
        <v>11.5</v>
      </c>
      <c r="F12318" s="115">
        <v>12236</v>
      </c>
      <c r="G12318" s="126">
        <v>0</v>
      </c>
      <c r="H12318" s="126">
        <v>1.3074091550539854E+19</v>
      </c>
    </row>
    <row r="12319" spans="3:8" ht="15" customHeight="1">
      <c r="C12319" s="113" t="b">
        <v>0</v>
      </c>
      <c r="D12319" s="124">
        <v>42893</v>
      </c>
      <c r="E12319" s="115">
        <v>11.412000000000001</v>
      </c>
      <c r="F12319" s="115">
        <v>12237</v>
      </c>
      <c r="G12319" s="126">
        <v>0</v>
      </c>
      <c r="H12319" s="126">
        <v>1.1325531537597981E+19</v>
      </c>
    </row>
    <row r="12320" spans="3:8" ht="15" customHeight="1">
      <c r="C12320" s="113" t="b">
        <v>0</v>
      </c>
      <c r="D12320" s="124">
        <v>42894</v>
      </c>
      <c r="E12320" s="115">
        <v>11.340999999999999</v>
      </c>
      <c r="F12320" s="115">
        <v>12238</v>
      </c>
      <c r="G12320" s="126">
        <v>0</v>
      </c>
      <c r="H12320" s="126">
        <v>5.2537219700800891E+18</v>
      </c>
    </row>
    <row r="12321" spans="3:8" ht="15" customHeight="1">
      <c r="C12321" s="113" t="b">
        <v>0</v>
      </c>
      <c r="D12321" s="124">
        <v>42895</v>
      </c>
      <c r="E12321" s="115">
        <v>11.294</v>
      </c>
      <c r="F12321" s="115">
        <v>12239</v>
      </c>
      <c r="G12321" s="126">
        <v>0</v>
      </c>
      <c r="H12321" s="126">
        <v>9.9003886179668521E+18</v>
      </c>
    </row>
    <row r="12322" spans="3:8" ht="15" customHeight="1">
      <c r="C12322" s="113" t="b">
        <v>0</v>
      </c>
      <c r="D12322" s="124">
        <v>42896</v>
      </c>
      <c r="E12322" s="115">
        <v>11.228999999999999</v>
      </c>
      <c r="F12322" s="115">
        <v>12240</v>
      </c>
      <c r="G12322" s="126">
        <v>0</v>
      </c>
      <c r="H12322" s="126">
        <v>1.8004709277434097E+18</v>
      </c>
    </row>
    <row r="12323" spans="3:8" ht="15" customHeight="1">
      <c r="C12323" s="113" t="b">
        <v>0</v>
      </c>
      <c r="D12323" s="124">
        <v>42897</v>
      </c>
      <c r="E12323" s="115">
        <v>11.157999999999999</v>
      </c>
      <c r="F12323" s="115">
        <v>12241</v>
      </c>
      <c r="G12323" s="126">
        <v>0</v>
      </c>
      <c r="H12323" s="126">
        <v>9.708235234805631E+18</v>
      </c>
    </row>
    <row r="12324" spans="3:8" ht="15" customHeight="1">
      <c r="C12324" s="113" t="b">
        <v>0</v>
      </c>
      <c r="D12324" s="124">
        <v>42898</v>
      </c>
      <c r="E12324" s="115">
        <v>11.071</v>
      </c>
      <c r="F12324" s="115">
        <v>12242</v>
      </c>
      <c r="G12324" s="126">
        <v>0</v>
      </c>
      <c r="H12324" s="126">
        <v>4.1851327169254569E+18</v>
      </c>
    </row>
    <row r="12325" spans="3:8" ht="15" customHeight="1">
      <c r="C12325" s="113" t="b">
        <v>0</v>
      </c>
      <c r="D12325" s="124">
        <v>42899</v>
      </c>
      <c r="E12325" s="115">
        <v>10.971</v>
      </c>
      <c r="F12325" s="115">
        <v>12243</v>
      </c>
      <c r="G12325" s="126">
        <v>0</v>
      </c>
      <c r="H12325" s="126">
        <v>1.4316190935444056E+19</v>
      </c>
    </row>
    <row r="12326" spans="3:8" ht="15" customHeight="1">
      <c r="C12326" s="113" t="b">
        <v>0</v>
      </c>
      <c r="D12326" s="124">
        <v>42900</v>
      </c>
      <c r="E12326" s="115">
        <v>10.879</v>
      </c>
      <c r="F12326" s="115">
        <v>12244</v>
      </c>
      <c r="G12326" s="126">
        <v>0</v>
      </c>
      <c r="H12326" s="126">
        <v>9.8966707302772695E+18</v>
      </c>
    </row>
    <row r="12327" spans="3:8" ht="15" customHeight="1">
      <c r="C12327" s="113" t="b">
        <v>0</v>
      </c>
      <c r="D12327" s="124">
        <v>42901</v>
      </c>
      <c r="E12327" s="115">
        <v>10.815</v>
      </c>
      <c r="F12327" s="115">
        <v>12245</v>
      </c>
      <c r="G12327" s="126">
        <v>0</v>
      </c>
      <c r="H12327" s="126">
        <v>9.3663459377978511E+18</v>
      </c>
    </row>
    <row r="12328" spans="3:8" ht="15" customHeight="1">
      <c r="C12328" s="113" t="b">
        <v>0</v>
      </c>
      <c r="D12328" s="124">
        <v>42902</v>
      </c>
      <c r="E12328" s="115">
        <v>10.75</v>
      </c>
      <c r="F12328" s="115">
        <v>12246</v>
      </c>
      <c r="G12328" s="126">
        <v>0</v>
      </c>
      <c r="H12328" s="126">
        <v>9.5750105237002179E+18</v>
      </c>
    </row>
    <row r="12329" spans="3:8" ht="15" customHeight="1">
      <c r="C12329" s="113" t="b">
        <v>0</v>
      </c>
      <c r="D12329" s="124">
        <v>42903</v>
      </c>
      <c r="E12329" s="115">
        <v>10.670999999999999</v>
      </c>
      <c r="F12329" s="115">
        <v>12247</v>
      </c>
      <c r="G12329" s="126">
        <v>0</v>
      </c>
      <c r="H12329" s="126">
        <v>5.1968338933207634E+18</v>
      </c>
    </row>
    <row r="12330" spans="3:8" ht="15" customHeight="1">
      <c r="C12330" s="113" t="b">
        <v>0</v>
      </c>
      <c r="D12330" s="124">
        <v>42904</v>
      </c>
      <c r="E12330" s="115">
        <v>10.61</v>
      </c>
      <c r="F12330" s="115">
        <v>12248</v>
      </c>
      <c r="G12330" s="126">
        <v>0</v>
      </c>
      <c r="H12330" s="126">
        <v>6.0904622747959491E+18</v>
      </c>
    </row>
    <row r="12331" spans="3:8" ht="15" customHeight="1">
      <c r="C12331" s="113" t="b">
        <v>0</v>
      </c>
      <c r="D12331" s="124">
        <v>42905</v>
      </c>
      <c r="E12331" s="115">
        <v>10.564</v>
      </c>
      <c r="F12331" s="115">
        <v>12249</v>
      </c>
      <c r="G12331" s="126">
        <v>0</v>
      </c>
      <c r="H12331" s="126">
        <v>1.8249431332895472E+19</v>
      </c>
    </row>
    <row r="12332" spans="3:8" ht="15" customHeight="1">
      <c r="C12332" s="113" t="b">
        <v>0</v>
      </c>
      <c r="D12332" s="124">
        <v>42906</v>
      </c>
      <c r="E12332" s="115">
        <v>10.49</v>
      </c>
      <c r="F12332" s="115">
        <v>12250</v>
      </c>
      <c r="G12332" s="126">
        <v>0</v>
      </c>
      <c r="H12332" s="126">
        <v>1.1584353283454872E+19</v>
      </c>
    </row>
    <row r="12333" spans="3:8" ht="15" customHeight="1">
      <c r="C12333" s="113" t="b">
        <v>0</v>
      </c>
      <c r="D12333" s="124">
        <v>42907</v>
      </c>
      <c r="E12333" s="115">
        <v>10.326000000000001</v>
      </c>
      <c r="F12333" s="115">
        <v>12251</v>
      </c>
      <c r="G12333" s="126">
        <v>0</v>
      </c>
      <c r="H12333" s="126">
        <v>6.1681997997250273E+18</v>
      </c>
    </row>
    <row r="12334" spans="3:8" ht="15" customHeight="1">
      <c r="C12334" s="113" t="b">
        <v>0</v>
      </c>
      <c r="D12334" s="124">
        <v>42908</v>
      </c>
      <c r="E12334" s="115">
        <v>10.262</v>
      </c>
      <c r="F12334" s="115">
        <v>12252</v>
      </c>
      <c r="G12334" s="126">
        <v>0</v>
      </c>
      <c r="H12334" s="126">
        <v>1.6451744809119246E+19</v>
      </c>
    </row>
    <row r="12335" spans="3:8" ht="15" customHeight="1">
      <c r="C12335" s="113" t="b">
        <v>0</v>
      </c>
      <c r="D12335" s="124">
        <v>42909</v>
      </c>
      <c r="E12335" s="115">
        <v>10.172000000000001</v>
      </c>
      <c r="F12335" s="115">
        <v>12253</v>
      </c>
      <c r="G12335" s="126">
        <v>0</v>
      </c>
      <c r="H12335" s="126">
        <v>8.9868613131568763E+18</v>
      </c>
    </row>
    <row r="12336" spans="3:8" ht="15" customHeight="1">
      <c r="C12336" s="113" t="b">
        <v>0</v>
      </c>
      <c r="D12336" s="124">
        <v>42910</v>
      </c>
      <c r="E12336" s="115">
        <v>10.087</v>
      </c>
      <c r="F12336" s="115">
        <v>12254</v>
      </c>
      <c r="G12336" s="126">
        <v>0</v>
      </c>
      <c r="H12336" s="126">
        <v>1.2904234000207254E+19</v>
      </c>
    </row>
    <row r="12337" spans="3:8" ht="15" customHeight="1">
      <c r="C12337" s="113" t="b">
        <v>0</v>
      </c>
      <c r="D12337" s="124">
        <v>42911</v>
      </c>
      <c r="E12337" s="115">
        <v>9.9809999999999999</v>
      </c>
      <c r="F12337" s="115">
        <v>12255</v>
      </c>
      <c r="G12337" s="126">
        <v>0</v>
      </c>
      <c r="H12337" s="126">
        <v>1.5694587505899008E+18</v>
      </c>
    </row>
    <row r="12338" spans="3:8" ht="15" customHeight="1">
      <c r="C12338" s="113" t="b">
        <v>0</v>
      </c>
      <c r="D12338" s="124">
        <v>42912</v>
      </c>
      <c r="E12338" s="115">
        <v>9.9589999999999996</v>
      </c>
      <c r="F12338" s="115">
        <v>12256</v>
      </c>
      <c r="G12338" s="126">
        <v>0</v>
      </c>
      <c r="H12338" s="126">
        <v>1.5757522791665617E+19</v>
      </c>
    </row>
    <row r="12339" spans="3:8" ht="15" customHeight="1">
      <c r="C12339" s="113" t="b">
        <v>0</v>
      </c>
      <c r="D12339" s="124">
        <v>42913</v>
      </c>
      <c r="E12339" s="115">
        <v>9.8729999999999993</v>
      </c>
      <c r="F12339" s="115">
        <v>12257</v>
      </c>
      <c r="G12339" s="126">
        <v>0</v>
      </c>
      <c r="H12339" s="126">
        <v>1.2810538022270677E+19</v>
      </c>
    </row>
    <row r="12340" spans="3:8" ht="15" customHeight="1">
      <c r="C12340" s="113" t="b">
        <v>0</v>
      </c>
      <c r="D12340" s="124">
        <v>42914</v>
      </c>
      <c r="E12340" s="115">
        <v>9.7040000000000006</v>
      </c>
      <c r="F12340" s="115">
        <v>12258</v>
      </c>
      <c r="G12340" s="126">
        <v>0</v>
      </c>
      <c r="H12340" s="126">
        <v>1.4987465855338711E+19</v>
      </c>
    </row>
    <row r="12341" spans="3:8" ht="15" customHeight="1">
      <c r="C12341" s="113" t="b">
        <v>0</v>
      </c>
      <c r="D12341" s="124">
        <v>42915</v>
      </c>
      <c r="E12341" s="115">
        <v>9.6289999999999996</v>
      </c>
      <c r="F12341" s="115">
        <v>12259</v>
      </c>
      <c r="G12341" s="126">
        <v>0</v>
      </c>
      <c r="H12341" s="126">
        <v>1.5356853372462152E+19</v>
      </c>
    </row>
    <row r="12342" spans="3:8" ht="15" customHeight="1">
      <c r="C12342" s="113" t="b">
        <v>0</v>
      </c>
      <c r="D12342" s="124">
        <v>42916</v>
      </c>
      <c r="E12342" s="115">
        <v>9.4390000000000001</v>
      </c>
      <c r="F12342" s="115">
        <v>12260</v>
      </c>
      <c r="G12342" s="126">
        <v>0</v>
      </c>
      <c r="H12342" s="126">
        <v>4.3255240596667709E+18</v>
      </c>
    </row>
    <row r="12343" spans="3:8" ht="15" customHeight="1">
      <c r="C12343" s="113" t="b">
        <v>0</v>
      </c>
      <c r="D12343" s="124">
        <v>42917</v>
      </c>
      <c r="E12343" s="115">
        <v>9.2690000000000001</v>
      </c>
      <c r="F12343" s="115">
        <v>12261</v>
      </c>
      <c r="G12343" s="126">
        <v>0</v>
      </c>
      <c r="H12343" s="126">
        <v>1.1114832624838021E+19</v>
      </c>
    </row>
    <row r="12344" spans="3:8" ht="15" customHeight="1">
      <c r="C12344" s="113" t="b">
        <v>0</v>
      </c>
      <c r="D12344" s="124">
        <v>42918</v>
      </c>
      <c r="E12344" s="115">
        <v>9.1470000000000002</v>
      </c>
      <c r="F12344" s="115">
        <v>12262</v>
      </c>
      <c r="G12344" s="126">
        <v>0</v>
      </c>
      <c r="H12344" s="126">
        <v>3.8733188623327201E+18</v>
      </c>
    </row>
    <row r="12345" spans="3:8" ht="15" customHeight="1">
      <c r="C12345" s="113" t="b">
        <v>0</v>
      </c>
      <c r="D12345" s="124">
        <v>42919</v>
      </c>
      <c r="E12345" s="115">
        <v>9.1150000000000002</v>
      </c>
      <c r="F12345" s="115">
        <v>12263</v>
      </c>
      <c r="G12345" s="126">
        <v>0</v>
      </c>
      <c r="H12345" s="126">
        <v>1.7824759714253631E+19</v>
      </c>
    </row>
    <row r="12346" spans="3:8" ht="15" customHeight="1">
      <c r="C12346" s="113" t="b">
        <v>0</v>
      </c>
      <c r="D12346" s="124">
        <v>42920</v>
      </c>
      <c r="E12346" s="115">
        <v>9.0289999999999999</v>
      </c>
      <c r="F12346" s="115">
        <v>12264</v>
      </c>
      <c r="G12346" s="126">
        <v>0</v>
      </c>
      <c r="H12346" s="126">
        <v>1.2661621056409946E+19</v>
      </c>
    </row>
    <row r="12347" spans="3:8" ht="15" customHeight="1">
      <c r="C12347" s="113" t="b">
        <v>0</v>
      </c>
      <c r="D12347" s="124">
        <v>42921</v>
      </c>
      <c r="E12347" s="115">
        <v>9.0180000000000007</v>
      </c>
      <c r="F12347" s="115">
        <v>12265</v>
      </c>
      <c r="G12347" s="126">
        <v>0</v>
      </c>
      <c r="H12347" s="126">
        <v>6.1463338747982336E+18</v>
      </c>
    </row>
    <row r="12348" spans="3:8" ht="15" customHeight="1">
      <c r="C12348" s="113" t="b">
        <v>0</v>
      </c>
      <c r="D12348" s="124">
        <v>42922</v>
      </c>
      <c r="E12348" s="115">
        <v>8.9090000000000007</v>
      </c>
      <c r="F12348" s="115">
        <v>12266</v>
      </c>
      <c r="G12348" s="126">
        <v>0</v>
      </c>
      <c r="H12348" s="126">
        <v>6.4436151701912515E+18</v>
      </c>
    </row>
    <row r="12349" spans="3:8" ht="15" customHeight="1">
      <c r="C12349" s="113" t="b">
        <v>0</v>
      </c>
      <c r="D12349" s="124">
        <v>42923</v>
      </c>
      <c r="E12349" s="115">
        <v>8.7729999999999997</v>
      </c>
      <c r="F12349" s="115">
        <v>12267</v>
      </c>
      <c r="G12349" s="126">
        <v>0</v>
      </c>
      <c r="H12349" s="126">
        <v>4.5237804804116454E+18</v>
      </c>
    </row>
    <row r="12350" spans="3:8" ht="15" customHeight="1">
      <c r="C12350" s="113" t="b">
        <v>0</v>
      </c>
      <c r="D12350" s="124">
        <v>42924</v>
      </c>
      <c r="E12350" s="115">
        <v>8.6910000000000007</v>
      </c>
      <c r="F12350" s="115">
        <v>12268</v>
      </c>
      <c r="G12350" s="126">
        <v>0</v>
      </c>
      <c r="H12350" s="126">
        <v>3.2316701665563284E+18</v>
      </c>
    </row>
    <row r="12351" spans="3:8" ht="15" customHeight="1">
      <c r="C12351" s="113" t="b">
        <v>0</v>
      </c>
      <c r="D12351" s="124">
        <v>42925</v>
      </c>
      <c r="E12351" s="115">
        <v>8.66</v>
      </c>
      <c r="F12351" s="115">
        <v>12269</v>
      </c>
      <c r="G12351" s="126">
        <v>0</v>
      </c>
      <c r="H12351" s="126">
        <v>4.6543989770221581E+17</v>
      </c>
    </row>
    <row r="12352" spans="3:8" ht="15" customHeight="1">
      <c r="C12352" s="113" t="b">
        <v>0</v>
      </c>
      <c r="D12352" s="124">
        <v>42926</v>
      </c>
      <c r="E12352" s="115">
        <v>8.6150000000000002</v>
      </c>
      <c r="F12352" s="115">
        <v>12270</v>
      </c>
      <c r="G12352" s="126">
        <v>0</v>
      </c>
      <c r="H12352" s="126">
        <v>2.983458133616697E+17</v>
      </c>
    </row>
    <row r="12353" spans="3:8" ht="15" customHeight="1">
      <c r="C12353" s="113" t="b">
        <v>0</v>
      </c>
      <c r="D12353" s="124">
        <v>42927</v>
      </c>
      <c r="E12353" s="115">
        <v>8.4689999999999994</v>
      </c>
      <c r="F12353" s="115">
        <v>12271</v>
      </c>
      <c r="G12353" s="126">
        <v>0</v>
      </c>
      <c r="H12353" s="126">
        <v>5.7675592223320535E+18</v>
      </c>
    </row>
    <row r="12354" spans="3:8" ht="15" customHeight="1">
      <c r="C12354" s="113" t="b">
        <v>0</v>
      </c>
      <c r="D12354" s="124">
        <v>42928</v>
      </c>
      <c r="E12354" s="115">
        <v>8.3710000000000004</v>
      </c>
      <c r="F12354" s="115">
        <v>12272</v>
      </c>
      <c r="G12354" s="126">
        <v>0</v>
      </c>
      <c r="H12354" s="126">
        <v>1.0578157166278537E+19</v>
      </c>
    </row>
    <row r="12355" spans="3:8" ht="15" customHeight="1">
      <c r="C12355" s="113" t="b">
        <v>0</v>
      </c>
      <c r="D12355" s="124">
        <v>42929</v>
      </c>
      <c r="E12355" s="115">
        <v>8.173</v>
      </c>
      <c r="F12355" s="115">
        <v>12273</v>
      </c>
      <c r="G12355" s="126">
        <v>0</v>
      </c>
      <c r="H12355" s="126">
        <v>3.7503304781848177E+18</v>
      </c>
    </row>
    <row r="12356" spans="3:8" ht="15" customHeight="1">
      <c r="C12356" s="113" t="b">
        <v>0</v>
      </c>
      <c r="D12356" s="124">
        <v>42930</v>
      </c>
      <c r="E12356" s="115">
        <v>8.0809999999999995</v>
      </c>
      <c r="F12356" s="115">
        <v>12274</v>
      </c>
      <c r="G12356" s="126">
        <v>0</v>
      </c>
      <c r="H12356" s="126">
        <v>1.4445348674109673E+19</v>
      </c>
    </row>
    <row r="12357" spans="3:8" ht="15" customHeight="1">
      <c r="C12357" s="113" t="b">
        <v>0</v>
      </c>
      <c r="D12357" s="124">
        <v>42931</v>
      </c>
      <c r="E12357" s="115">
        <v>7.9119999999999999</v>
      </c>
      <c r="F12357" s="115">
        <v>12275</v>
      </c>
      <c r="G12357" s="126">
        <v>0</v>
      </c>
      <c r="H12357" s="126">
        <v>4.406705204503552E+18</v>
      </c>
    </row>
    <row r="12358" spans="3:8" ht="15" customHeight="1">
      <c r="C12358" s="113" t="b">
        <v>0</v>
      </c>
      <c r="D12358" s="124">
        <v>42932</v>
      </c>
      <c r="E12358" s="115">
        <v>7.8550000000000004</v>
      </c>
      <c r="F12358" s="115">
        <v>12276</v>
      </c>
      <c r="G12358" s="126">
        <v>0</v>
      </c>
      <c r="H12358" s="126">
        <v>1.276132270133762E+19</v>
      </c>
    </row>
    <row r="12359" spans="3:8" ht="15" customHeight="1">
      <c r="C12359" s="113" t="b">
        <v>0</v>
      </c>
      <c r="D12359" s="124">
        <v>42933</v>
      </c>
      <c r="E12359" s="115">
        <v>7.7549999999999999</v>
      </c>
      <c r="F12359" s="115">
        <v>12277</v>
      </c>
      <c r="G12359" s="126">
        <v>0</v>
      </c>
      <c r="H12359" s="126">
        <v>6.8083563165069394E+18</v>
      </c>
    </row>
    <row r="12360" spans="3:8" ht="15" customHeight="1">
      <c r="C12360" s="113" t="b">
        <v>0</v>
      </c>
      <c r="D12360" s="124">
        <v>42934</v>
      </c>
      <c r="E12360" s="115">
        <v>7.6449999999999996</v>
      </c>
      <c r="F12360" s="115">
        <v>12278</v>
      </c>
      <c r="G12360" s="126">
        <v>0</v>
      </c>
      <c r="H12360" s="126">
        <v>1.1008502906995282E+19</v>
      </c>
    </row>
    <row r="12361" spans="3:8" ht="15" customHeight="1">
      <c r="C12361" s="113" t="b">
        <v>0</v>
      </c>
      <c r="D12361" s="124">
        <v>42935</v>
      </c>
      <c r="E12361" s="115">
        <v>7.5860000000000003</v>
      </c>
      <c r="F12361" s="115">
        <v>12279</v>
      </c>
      <c r="G12361" s="126">
        <v>0</v>
      </c>
      <c r="H12361" s="126">
        <v>1.6825477363025933E+18</v>
      </c>
    </row>
    <row r="12362" spans="3:8" ht="15" customHeight="1">
      <c r="C12362" s="113" t="b">
        <v>0</v>
      </c>
      <c r="D12362" s="124">
        <v>42936</v>
      </c>
      <c r="E12362" s="115">
        <v>7.4080000000000004</v>
      </c>
      <c r="F12362" s="115">
        <v>12280</v>
      </c>
      <c r="G12362" s="126">
        <v>0</v>
      </c>
      <c r="H12362" s="126">
        <v>2.9439283514310446E+18</v>
      </c>
    </row>
    <row r="12363" spans="3:8" ht="15" customHeight="1">
      <c r="C12363" s="113" t="b">
        <v>0</v>
      </c>
      <c r="D12363" s="124">
        <v>42937</v>
      </c>
      <c r="E12363" s="115">
        <v>7.3230000000000004</v>
      </c>
      <c r="F12363" s="115">
        <v>12281</v>
      </c>
      <c r="G12363" s="126">
        <v>0</v>
      </c>
      <c r="H12363" s="126">
        <v>6.3942101999092193E+18</v>
      </c>
    </row>
    <row r="12364" spans="3:8" ht="15" customHeight="1">
      <c r="C12364" s="113" t="b">
        <v>0</v>
      </c>
      <c r="D12364" s="124">
        <v>42938</v>
      </c>
      <c r="E12364" s="115">
        <v>7.2830000000000004</v>
      </c>
      <c r="F12364" s="115">
        <v>12282</v>
      </c>
      <c r="G12364" s="126">
        <v>0</v>
      </c>
      <c r="H12364" s="126">
        <v>1.2024853228348778E+19</v>
      </c>
    </row>
    <row r="12365" spans="3:8" ht="15" customHeight="1">
      <c r="C12365" s="113" t="b">
        <v>0</v>
      </c>
      <c r="D12365" s="124">
        <v>42939</v>
      </c>
      <c r="E12365" s="115">
        <v>7.3410000000000002</v>
      </c>
      <c r="F12365" s="115">
        <v>12283</v>
      </c>
      <c r="G12365" s="126">
        <v>0</v>
      </c>
      <c r="H12365" s="126">
        <v>1.2883738001708012E+19</v>
      </c>
    </row>
    <row r="12366" spans="3:8" ht="15" customHeight="1">
      <c r="C12366" s="113" t="b">
        <v>0</v>
      </c>
      <c r="D12366" s="124">
        <v>42940</v>
      </c>
      <c r="E12366" s="115">
        <v>7.2409999999999997</v>
      </c>
      <c r="F12366" s="115">
        <v>12284</v>
      </c>
      <c r="G12366" s="126">
        <v>0</v>
      </c>
      <c r="H12366" s="126">
        <v>4.287468446168107E+18</v>
      </c>
    </row>
    <row r="12367" spans="3:8" ht="15" customHeight="1">
      <c r="C12367" s="113" t="b">
        <v>0</v>
      </c>
      <c r="D12367" s="124">
        <v>42941</v>
      </c>
      <c r="E12367" s="115">
        <v>7.1859999999999999</v>
      </c>
      <c r="F12367" s="115">
        <v>12285</v>
      </c>
      <c r="G12367" s="126">
        <v>0</v>
      </c>
      <c r="H12367" s="126">
        <v>1.553505524147557E+19</v>
      </c>
    </row>
    <row r="12368" spans="3:8" ht="15" customHeight="1">
      <c r="C12368" s="113" t="b">
        <v>0</v>
      </c>
      <c r="D12368" s="124">
        <v>42942</v>
      </c>
      <c r="E12368" s="115">
        <v>7.133</v>
      </c>
      <c r="F12368" s="115">
        <v>12286</v>
      </c>
      <c r="G12368" s="126">
        <v>0</v>
      </c>
      <c r="H12368" s="126">
        <v>1.5759044915955612E+19</v>
      </c>
    </row>
    <row r="12369" spans="3:8" ht="15" customHeight="1">
      <c r="C12369" s="113" t="b">
        <v>0</v>
      </c>
      <c r="D12369" s="124">
        <v>42943</v>
      </c>
      <c r="E12369" s="115">
        <v>7.0380000000000003</v>
      </c>
      <c r="F12369" s="115">
        <v>12287</v>
      </c>
      <c r="G12369" s="126">
        <v>0</v>
      </c>
      <c r="H12369" s="126">
        <v>8.7307237550477578E+18</v>
      </c>
    </row>
    <row r="12370" spans="3:8" ht="15" customHeight="1">
      <c r="C12370" s="113" t="b">
        <v>0</v>
      </c>
      <c r="D12370" s="124">
        <v>42944</v>
      </c>
      <c r="E12370" s="115">
        <v>6.9</v>
      </c>
      <c r="F12370" s="115">
        <v>12288</v>
      </c>
      <c r="G12370" s="126">
        <v>0</v>
      </c>
      <c r="H12370" s="126">
        <v>4.677708505634048E+18</v>
      </c>
    </row>
    <row r="12371" spans="3:8" ht="15" customHeight="1">
      <c r="C12371" s="113" t="b">
        <v>0</v>
      </c>
      <c r="D12371" s="124">
        <v>42945</v>
      </c>
      <c r="E12371" s="115">
        <v>6.7830000000000004</v>
      </c>
      <c r="F12371" s="115">
        <v>12289</v>
      </c>
      <c r="G12371" s="126">
        <v>0</v>
      </c>
      <c r="H12371" s="126">
        <v>7.2841747126347162E+18</v>
      </c>
    </row>
    <row r="12372" spans="3:8" ht="15" customHeight="1">
      <c r="C12372" s="113" t="b">
        <v>0</v>
      </c>
      <c r="D12372" s="124">
        <v>42946</v>
      </c>
      <c r="E12372" s="115">
        <v>6.6929999999999996</v>
      </c>
      <c r="F12372" s="115">
        <v>12290</v>
      </c>
      <c r="G12372" s="126">
        <v>0</v>
      </c>
      <c r="H12372" s="126">
        <v>6.6809920068102387E+17</v>
      </c>
    </row>
    <row r="12373" spans="3:8" ht="15" customHeight="1">
      <c r="C12373" s="113" t="b">
        <v>0</v>
      </c>
      <c r="D12373" s="124">
        <v>42947</v>
      </c>
      <c r="E12373" s="115">
        <v>6.718</v>
      </c>
      <c r="F12373" s="115">
        <v>12291</v>
      </c>
      <c r="G12373" s="126">
        <v>0</v>
      </c>
      <c r="H12373" s="126">
        <v>1.6166026081098738E+19</v>
      </c>
    </row>
    <row r="12374" spans="3:8" ht="15" customHeight="1">
      <c r="C12374" s="113" t="b">
        <v>0</v>
      </c>
      <c r="D12374" s="124">
        <v>42948</v>
      </c>
      <c r="E12374" s="115">
        <v>6.5590000000000002</v>
      </c>
      <c r="F12374" s="115">
        <v>12292</v>
      </c>
      <c r="G12374" s="126">
        <v>0</v>
      </c>
      <c r="H12374" s="126">
        <v>8.4674301904595354E+18</v>
      </c>
    </row>
    <row r="12375" spans="3:8" ht="15" customHeight="1">
      <c r="C12375" s="113" t="b">
        <v>0</v>
      </c>
      <c r="D12375" s="124">
        <v>42949</v>
      </c>
      <c r="E12375" s="115">
        <v>6.4690000000000003</v>
      </c>
      <c r="F12375" s="115">
        <v>12293</v>
      </c>
      <c r="G12375" s="126">
        <v>0</v>
      </c>
      <c r="H12375" s="126">
        <v>2.3561290901403438E+18</v>
      </c>
    </row>
    <row r="12376" spans="3:8" ht="15" customHeight="1">
      <c r="C12376" s="113" t="b">
        <v>0</v>
      </c>
      <c r="D12376" s="124">
        <v>42950</v>
      </c>
      <c r="E12376" s="115">
        <v>6.3550000000000004</v>
      </c>
      <c r="F12376" s="115">
        <v>12294</v>
      </c>
      <c r="G12376" s="126">
        <v>0</v>
      </c>
      <c r="H12376" s="126">
        <v>1.3660376384607652E+19</v>
      </c>
    </row>
    <row r="12377" spans="3:8" ht="15" customHeight="1">
      <c r="C12377" s="113" t="b">
        <v>0</v>
      </c>
      <c r="D12377" s="124">
        <v>42951</v>
      </c>
      <c r="E12377" s="115">
        <v>6.2060000000000004</v>
      </c>
      <c r="F12377" s="115">
        <v>12295</v>
      </c>
      <c r="G12377" s="126">
        <v>0</v>
      </c>
      <c r="H12377" s="126">
        <v>8.846540769316823E+18</v>
      </c>
    </row>
    <row r="12378" spans="3:8" ht="15" customHeight="1">
      <c r="C12378" s="113" t="b">
        <v>0</v>
      </c>
      <c r="D12378" s="124">
        <v>42952</v>
      </c>
      <c r="E12378" s="115">
        <v>6.16</v>
      </c>
      <c r="F12378" s="115">
        <v>12296</v>
      </c>
      <c r="G12378" s="126">
        <v>0</v>
      </c>
      <c r="H12378" s="126">
        <v>1.2209891263069258E+19</v>
      </c>
    </row>
    <row r="12379" spans="3:8" ht="15" customHeight="1">
      <c r="C12379" s="113" t="b">
        <v>0</v>
      </c>
      <c r="D12379" s="124">
        <v>42953</v>
      </c>
      <c r="E12379" s="115">
        <v>6.0910000000000002</v>
      </c>
      <c r="F12379" s="115">
        <v>12297</v>
      </c>
      <c r="G12379" s="126">
        <v>0</v>
      </c>
      <c r="H12379" s="126">
        <v>7.9090890603285924E+18</v>
      </c>
    </row>
    <row r="12380" spans="3:8" ht="15" customHeight="1">
      <c r="C12380" s="113" t="b">
        <v>0</v>
      </c>
      <c r="D12380" s="124">
        <v>42954</v>
      </c>
      <c r="E12380" s="115">
        <v>5.96</v>
      </c>
      <c r="F12380" s="115">
        <v>12298</v>
      </c>
      <c r="G12380" s="126">
        <v>0</v>
      </c>
      <c r="H12380" s="126">
        <v>1.6748048778489217E+19</v>
      </c>
    </row>
    <row r="12381" spans="3:8" ht="15" customHeight="1">
      <c r="C12381" s="113" t="b">
        <v>0</v>
      </c>
      <c r="D12381" s="124">
        <v>42955</v>
      </c>
      <c r="E12381" s="115">
        <v>5.8150000000000004</v>
      </c>
      <c r="F12381" s="115">
        <v>12299</v>
      </c>
      <c r="G12381" s="126">
        <v>0</v>
      </c>
      <c r="H12381" s="126">
        <v>1.1538758180041486E+19</v>
      </c>
    </row>
    <row r="12382" spans="3:8" ht="15" customHeight="1">
      <c r="C12382" s="113" t="b">
        <v>0</v>
      </c>
      <c r="D12382" s="124">
        <v>42956</v>
      </c>
      <c r="E12382" s="115">
        <v>5.782</v>
      </c>
      <c r="F12382" s="115">
        <v>12300</v>
      </c>
      <c r="G12382" s="126">
        <v>0</v>
      </c>
      <c r="H12382" s="126">
        <v>5.7931307327585444E+18</v>
      </c>
    </row>
    <row r="12383" spans="3:8" ht="15" customHeight="1">
      <c r="C12383" s="113" t="b">
        <v>0</v>
      </c>
      <c r="D12383" s="124">
        <v>42957</v>
      </c>
      <c r="E12383" s="115">
        <v>5.6580000000000004</v>
      </c>
      <c r="F12383" s="115">
        <v>12301</v>
      </c>
      <c r="G12383" s="126">
        <v>0</v>
      </c>
      <c r="H12383" s="126">
        <v>1.1451310731502463E+19</v>
      </c>
    </row>
    <row r="12384" spans="3:8" ht="15" customHeight="1">
      <c r="C12384" s="113" t="b">
        <v>0</v>
      </c>
      <c r="D12384" s="124">
        <v>42958</v>
      </c>
      <c r="E12384" s="115">
        <v>5.5670000000000002</v>
      </c>
      <c r="F12384" s="115">
        <v>12302</v>
      </c>
      <c r="G12384" s="126">
        <v>0</v>
      </c>
      <c r="H12384" s="126">
        <v>3.9511111141315195E+18</v>
      </c>
    </row>
    <row r="12385" spans="3:8" ht="15" customHeight="1">
      <c r="C12385" s="113" t="b">
        <v>0</v>
      </c>
      <c r="D12385" s="124">
        <v>42959</v>
      </c>
      <c r="E12385" s="115">
        <v>5.516</v>
      </c>
      <c r="F12385" s="115">
        <v>12303</v>
      </c>
      <c r="G12385" s="126">
        <v>0</v>
      </c>
      <c r="H12385" s="126">
        <v>1.5825563476278518E+19</v>
      </c>
    </row>
    <row r="12386" spans="3:8" ht="15" customHeight="1">
      <c r="C12386" s="113" t="b">
        <v>0</v>
      </c>
      <c r="D12386" s="124">
        <v>42960</v>
      </c>
      <c r="E12386" s="115">
        <v>5.4550000000000001</v>
      </c>
      <c r="F12386" s="115">
        <v>12304</v>
      </c>
      <c r="G12386" s="126">
        <v>0</v>
      </c>
      <c r="H12386" s="126">
        <v>1.6291654084320274E+19</v>
      </c>
    </row>
    <row r="12387" spans="3:8" ht="15" customHeight="1">
      <c r="C12387" s="113" t="b">
        <v>0</v>
      </c>
      <c r="D12387" s="124">
        <v>42961</v>
      </c>
      <c r="E12387" s="115">
        <v>5.4489999999999998</v>
      </c>
      <c r="F12387" s="115">
        <v>12305</v>
      </c>
      <c r="G12387" s="126">
        <v>0</v>
      </c>
      <c r="H12387" s="126">
        <v>1.2063346896028215E+19</v>
      </c>
    </row>
    <row r="12388" spans="3:8" ht="15" customHeight="1">
      <c r="C12388" s="113" t="b">
        <v>0</v>
      </c>
      <c r="D12388" s="124">
        <v>42962</v>
      </c>
      <c r="E12388" s="115">
        <v>5.3810000000000002</v>
      </c>
      <c r="F12388" s="115">
        <v>12306</v>
      </c>
      <c r="G12388" s="126">
        <v>0</v>
      </c>
      <c r="H12388" s="126">
        <v>8.7153145022108887E+18</v>
      </c>
    </row>
    <row r="12389" spans="3:8" ht="15" customHeight="1">
      <c r="C12389" s="113" t="b">
        <v>0</v>
      </c>
      <c r="D12389" s="124">
        <v>42963</v>
      </c>
      <c r="E12389" s="115">
        <v>5.2750000000000004</v>
      </c>
      <c r="F12389" s="115">
        <v>12307</v>
      </c>
      <c r="G12389" s="126">
        <v>0</v>
      </c>
      <c r="H12389" s="126">
        <v>1.050173656826452E+19</v>
      </c>
    </row>
    <row r="12390" spans="3:8" ht="15" customHeight="1">
      <c r="C12390" s="113" t="b">
        <v>0</v>
      </c>
      <c r="D12390" s="124">
        <v>42964</v>
      </c>
      <c r="E12390" s="115">
        <v>5.2960000000000003</v>
      </c>
      <c r="F12390" s="115">
        <v>12308</v>
      </c>
      <c r="G12390" s="126">
        <v>0</v>
      </c>
      <c r="H12390" s="126">
        <v>3.9080402753804508E+18</v>
      </c>
    </row>
    <row r="12391" spans="3:8" ht="15" customHeight="1">
      <c r="C12391" s="113" t="b">
        <v>0</v>
      </c>
      <c r="D12391" s="124">
        <v>42965</v>
      </c>
      <c r="E12391" s="115">
        <v>5.2759999999999998</v>
      </c>
      <c r="F12391" s="115">
        <v>12309</v>
      </c>
      <c r="G12391" s="126">
        <v>0</v>
      </c>
      <c r="H12391" s="126">
        <v>5.979367495919874E+18</v>
      </c>
    </row>
    <row r="12392" spans="3:8" ht="15" customHeight="1">
      <c r="C12392" s="113" t="b">
        <v>0</v>
      </c>
      <c r="D12392" s="124">
        <v>42966</v>
      </c>
      <c r="E12392" s="115">
        <v>5.242</v>
      </c>
      <c r="F12392" s="115">
        <v>12310</v>
      </c>
      <c r="G12392" s="126">
        <v>0</v>
      </c>
      <c r="H12392" s="126">
        <v>3.702490938015294E+18</v>
      </c>
    </row>
    <row r="12393" spans="3:8" ht="15" customHeight="1">
      <c r="C12393" s="113" t="b">
        <v>0</v>
      </c>
      <c r="D12393" s="124">
        <v>42967</v>
      </c>
      <c r="E12393" s="115">
        <v>5.2560000000000002</v>
      </c>
      <c r="F12393" s="115">
        <v>12311</v>
      </c>
      <c r="G12393" s="126">
        <v>0</v>
      </c>
      <c r="H12393" s="126">
        <v>6.4729087705141811E+18</v>
      </c>
    </row>
    <row r="12394" spans="3:8" ht="15" customHeight="1">
      <c r="C12394" s="113" t="b">
        <v>0</v>
      </c>
      <c r="D12394" s="124">
        <v>42968</v>
      </c>
      <c r="E12394" s="115">
        <v>5.2430000000000003</v>
      </c>
      <c r="F12394" s="115">
        <v>12312</v>
      </c>
      <c r="G12394" s="126">
        <v>0</v>
      </c>
      <c r="H12394" s="126">
        <v>1.124919812424799E+19</v>
      </c>
    </row>
    <row r="12395" spans="3:8" ht="15" customHeight="1">
      <c r="C12395" s="113" t="b">
        <v>0</v>
      </c>
      <c r="D12395" s="124">
        <v>42969</v>
      </c>
      <c r="E12395" s="115">
        <v>5.1970000000000001</v>
      </c>
      <c r="F12395" s="115">
        <v>12313</v>
      </c>
      <c r="G12395" s="126">
        <v>0</v>
      </c>
      <c r="H12395" s="126">
        <v>1.6101400221585733E+18</v>
      </c>
    </row>
    <row r="12396" spans="3:8" ht="15" customHeight="1">
      <c r="C12396" s="113" t="b">
        <v>0</v>
      </c>
      <c r="D12396" s="124">
        <v>42970</v>
      </c>
      <c r="E12396" s="115">
        <v>5.13</v>
      </c>
      <c r="F12396" s="115">
        <v>12314</v>
      </c>
      <c r="G12396" s="126">
        <v>0</v>
      </c>
      <c r="H12396" s="126">
        <v>3.2766258113952901E+18</v>
      </c>
    </row>
    <row r="12397" spans="3:8" ht="15" customHeight="1">
      <c r="C12397" s="113" t="b">
        <v>0</v>
      </c>
      <c r="D12397" s="124">
        <v>42971</v>
      </c>
      <c r="E12397" s="115">
        <v>5.0030000000000001</v>
      </c>
      <c r="F12397" s="115">
        <v>12315</v>
      </c>
      <c r="G12397" s="126">
        <v>0</v>
      </c>
      <c r="H12397" s="126">
        <v>9.9240965237259878E+18</v>
      </c>
    </row>
    <row r="12398" spans="3:8" ht="15" customHeight="1">
      <c r="C12398" s="113" t="b">
        <v>0</v>
      </c>
      <c r="D12398" s="124">
        <v>42972</v>
      </c>
      <c r="E12398" s="115">
        <v>4.9459999999999997</v>
      </c>
      <c r="F12398" s="115">
        <v>12316</v>
      </c>
      <c r="G12398" s="126">
        <v>0</v>
      </c>
      <c r="H12398" s="126">
        <v>1.2896024383542753E+19</v>
      </c>
    </row>
    <row r="12399" spans="3:8" ht="15" customHeight="1">
      <c r="C12399" s="113" t="b">
        <v>0</v>
      </c>
      <c r="D12399" s="124">
        <v>42973</v>
      </c>
      <c r="E12399" s="115">
        <v>4.9710000000000001</v>
      </c>
      <c r="F12399" s="115">
        <v>12317</v>
      </c>
      <c r="G12399" s="126">
        <v>0</v>
      </c>
      <c r="H12399" s="126">
        <v>1.0062624588388844E+19</v>
      </c>
    </row>
    <row r="12400" spans="3:8" ht="15" customHeight="1">
      <c r="C12400" s="113" t="b">
        <v>0</v>
      </c>
      <c r="D12400" s="124">
        <v>42974</v>
      </c>
      <c r="E12400" s="115">
        <v>4.984</v>
      </c>
      <c r="F12400" s="115">
        <v>12318</v>
      </c>
      <c r="G12400" s="126">
        <v>0</v>
      </c>
      <c r="H12400" s="126">
        <v>9.3618686881351496E+18</v>
      </c>
    </row>
    <row r="12401" spans="3:8" ht="15" customHeight="1">
      <c r="C12401" s="113" t="b">
        <v>0</v>
      </c>
      <c r="D12401" s="124">
        <v>42975</v>
      </c>
      <c r="E12401" s="115">
        <v>4.9729999999999999</v>
      </c>
      <c r="F12401" s="115">
        <v>12319</v>
      </c>
      <c r="G12401" s="126">
        <v>0</v>
      </c>
      <c r="H12401" s="126">
        <v>1.777522216818159E+19</v>
      </c>
    </row>
    <row r="12402" spans="3:8" ht="15" customHeight="1">
      <c r="C12402" s="113" t="b">
        <v>0</v>
      </c>
      <c r="D12402" s="124">
        <v>42976</v>
      </c>
      <c r="E12402" s="115">
        <v>4.9450000000000003</v>
      </c>
      <c r="F12402" s="115">
        <v>12320</v>
      </c>
      <c r="G12402" s="126">
        <v>0</v>
      </c>
      <c r="H12402" s="126">
        <v>1.0592803727124378E+19</v>
      </c>
    </row>
    <row r="12403" spans="3:8" ht="15" customHeight="1">
      <c r="C12403" s="113" t="b">
        <v>0</v>
      </c>
      <c r="D12403" s="124">
        <v>42977</v>
      </c>
      <c r="E12403" s="115">
        <v>4.8769999999999998</v>
      </c>
      <c r="F12403" s="115">
        <v>12321</v>
      </c>
      <c r="G12403" s="126">
        <v>0</v>
      </c>
      <c r="H12403" s="126">
        <v>1.6601389399998323E+19</v>
      </c>
    </row>
    <row r="12404" spans="3:8" ht="15" customHeight="1">
      <c r="C12404" s="113" t="b">
        <v>0</v>
      </c>
      <c r="D12404" s="124">
        <v>42978</v>
      </c>
      <c r="E12404" s="115">
        <v>4.8630000000000004</v>
      </c>
      <c r="F12404" s="115">
        <v>12322</v>
      </c>
      <c r="G12404" s="126">
        <v>0</v>
      </c>
      <c r="H12404" s="126">
        <v>1.0212771627356047E+18</v>
      </c>
    </row>
    <row r="12405" spans="3:8" ht="15" customHeight="1">
      <c r="C12405" s="113" t="b">
        <v>0</v>
      </c>
      <c r="D12405" s="124">
        <v>42979</v>
      </c>
      <c r="E12405" s="115">
        <v>4.8040000000000003</v>
      </c>
      <c r="F12405" s="115">
        <v>12323</v>
      </c>
      <c r="G12405" s="126">
        <v>0</v>
      </c>
      <c r="H12405" s="126">
        <v>1.6857354345042719E+19</v>
      </c>
    </row>
    <row r="12406" spans="3:8" ht="15" customHeight="1">
      <c r="C12406" s="113" t="b">
        <v>0</v>
      </c>
      <c r="D12406" s="124">
        <v>42980</v>
      </c>
      <c r="E12406" s="115">
        <v>4.8120000000000003</v>
      </c>
      <c r="F12406" s="115">
        <v>12324</v>
      </c>
      <c r="G12406" s="126">
        <v>0</v>
      </c>
      <c r="H12406" s="126">
        <v>1.6724844741004978E+19</v>
      </c>
    </row>
    <row r="12407" spans="3:8" ht="15" customHeight="1">
      <c r="C12407" s="113" t="b">
        <v>0</v>
      </c>
      <c r="D12407" s="124">
        <v>42981</v>
      </c>
      <c r="E12407" s="115">
        <v>4.8250000000000002</v>
      </c>
      <c r="F12407" s="115">
        <v>12325</v>
      </c>
      <c r="G12407" s="126">
        <v>0</v>
      </c>
      <c r="H12407" s="126">
        <v>1.2275735699158225E+19</v>
      </c>
    </row>
    <row r="12408" spans="3:8" ht="15" customHeight="1">
      <c r="C12408" s="113" t="b">
        <v>0</v>
      </c>
      <c r="D12408" s="124">
        <v>42982</v>
      </c>
      <c r="E12408" s="115">
        <v>4.8259999999999996</v>
      </c>
      <c r="F12408" s="115">
        <v>12326</v>
      </c>
      <c r="G12408" s="126">
        <v>0</v>
      </c>
      <c r="H12408" s="126">
        <v>9.0006333063754916E+18</v>
      </c>
    </row>
    <row r="12409" spans="3:8" ht="15" customHeight="1">
      <c r="C12409" s="113" t="b">
        <v>0</v>
      </c>
      <c r="D12409" s="124">
        <v>42983</v>
      </c>
      <c r="E12409" s="115">
        <v>4.7590000000000003</v>
      </c>
      <c r="F12409" s="115">
        <v>12327</v>
      </c>
      <c r="G12409" s="126">
        <v>0</v>
      </c>
      <c r="H12409" s="126">
        <v>1.5750086003491222E+19</v>
      </c>
    </row>
    <row r="12410" spans="3:8" ht="15" customHeight="1">
      <c r="C12410" s="113" t="b">
        <v>0</v>
      </c>
      <c r="D12410" s="124">
        <v>42984</v>
      </c>
      <c r="E12410" s="115">
        <v>4.6909999999999998</v>
      </c>
      <c r="F12410" s="115">
        <v>12328</v>
      </c>
      <c r="G12410" s="126">
        <v>0</v>
      </c>
      <c r="H12410" s="126">
        <v>1.777631095939722E+18</v>
      </c>
    </row>
    <row r="12411" spans="3:8" ht="15" customHeight="1">
      <c r="C12411" s="113" t="b">
        <v>0</v>
      </c>
      <c r="D12411" s="124">
        <v>42985</v>
      </c>
      <c r="E12411" s="115">
        <v>4.6760000000000002</v>
      </c>
      <c r="F12411" s="115">
        <v>12329</v>
      </c>
      <c r="G12411" s="126">
        <v>0</v>
      </c>
      <c r="H12411" s="126">
        <v>8.5962052386865859E+18</v>
      </c>
    </row>
    <row r="12412" spans="3:8" ht="15" customHeight="1">
      <c r="C12412" s="113" t="b">
        <v>0</v>
      </c>
      <c r="D12412" s="124">
        <v>42986</v>
      </c>
      <c r="E12412" s="115">
        <v>4.6859999999999999</v>
      </c>
      <c r="F12412" s="115">
        <v>12330</v>
      </c>
      <c r="G12412" s="126">
        <v>0</v>
      </c>
      <c r="H12412" s="126">
        <v>2.8468829346033203E+18</v>
      </c>
    </row>
    <row r="12413" spans="3:8" ht="15" customHeight="1">
      <c r="C12413" s="113" t="b">
        <v>0</v>
      </c>
      <c r="D12413" s="124">
        <v>42987</v>
      </c>
      <c r="E12413" s="115">
        <v>4.673</v>
      </c>
      <c r="F12413" s="115">
        <v>12331</v>
      </c>
      <c r="G12413" s="126">
        <v>0</v>
      </c>
      <c r="H12413" s="126">
        <v>1.7167795839241732E+19</v>
      </c>
    </row>
    <row r="12414" spans="3:8" ht="15" customHeight="1">
      <c r="C12414" s="113" t="b">
        <v>0</v>
      </c>
      <c r="D12414" s="124">
        <v>42988</v>
      </c>
      <c r="E12414" s="115">
        <v>4.6660000000000004</v>
      </c>
      <c r="F12414" s="115">
        <v>12332</v>
      </c>
      <c r="G12414" s="126">
        <v>0</v>
      </c>
      <c r="H12414" s="126">
        <v>1.4564161052914272E+19</v>
      </c>
    </row>
    <row r="12415" spans="3:8" ht="15" customHeight="1">
      <c r="C12415" s="113" t="b">
        <v>0</v>
      </c>
      <c r="D12415" s="124">
        <v>42989</v>
      </c>
      <c r="E12415" s="115">
        <v>4.6840000000000002</v>
      </c>
      <c r="F12415" s="115">
        <v>12333</v>
      </c>
      <c r="G12415" s="126">
        <v>0</v>
      </c>
      <c r="H12415" s="126">
        <v>1.0304438496253927E+19</v>
      </c>
    </row>
    <row r="12416" spans="3:8" ht="15" customHeight="1">
      <c r="C12416" s="113" t="b">
        <v>0</v>
      </c>
      <c r="D12416" s="124">
        <v>42990</v>
      </c>
      <c r="E12416" s="115">
        <v>4.6660000000000004</v>
      </c>
      <c r="F12416" s="115">
        <v>12334</v>
      </c>
      <c r="G12416" s="126">
        <v>0</v>
      </c>
      <c r="H12416" s="126">
        <v>1.7636003763807115E+19</v>
      </c>
    </row>
    <row r="12417" spans="3:8" ht="15" customHeight="1">
      <c r="C12417" s="113" t="b">
        <v>0</v>
      </c>
      <c r="D12417" s="124">
        <v>42991</v>
      </c>
      <c r="E12417" s="115">
        <v>4.6349999999999998</v>
      </c>
      <c r="F12417" s="115">
        <v>12335</v>
      </c>
      <c r="G12417" s="126">
        <v>0</v>
      </c>
      <c r="H12417" s="126">
        <v>1.2157536416861866E+19</v>
      </c>
    </row>
    <row r="12418" spans="3:8" ht="15" customHeight="1">
      <c r="C12418" s="113" t="b">
        <v>0</v>
      </c>
      <c r="D12418" s="124">
        <v>42992</v>
      </c>
      <c r="E12418" s="115">
        <v>4.6749999999999998</v>
      </c>
      <c r="F12418" s="115">
        <v>12336</v>
      </c>
      <c r="G12418" s="126">
        <v>0</v>
      </c>
      <c r="H12418" s="126">
        <v>1.6712851846481097E+19</v>
      </c>
    </row>
    <row r="12419" spans="3:8" ht="15" customHeight="1">
      <c r="C12419" s="113" t="b">
        <v>0</v>
      </c>
      <c r="D12419" s="124">
        <v>42993</v>
      </c>
      <c r="E12419" s="115">
        <v>4.7389999999999999</v>
      </c>
      <c r="F12419" s="115">
        <v>12337</v>
      </c>
      <c r="G12419" s="126">
        <v>0</v>
      </c>
      <c r="H12419" s="126">
        <v>8.0273169834555279E+18</v>
      </c>
    </row>
    <row r="12420" spans="3:8" ht="15" customHeight="1">
      <c r="C12420" s="113" t="b">
        <v>0</v>
      </c>
      <c r="D12420" s="124">
        <v>42994</v>
      </c>
      <c r="E12420" s="115">
        <v>4.7320000000000002</v>
      </c>
      <c r="F12420" s="115">
        <v>12338</v>
      </c>
      <c r="G12420" s="126">
        <v>0</v>
      </c>
      <c r="H12420" s="126">
        <v>2.9345134123817108E+18</v>
      </c>
    </row>
    <row r="12421" spans="3:8" ht="15" customHeight="1">
      <c r="C12421" s="113" t="b">
        <v>0</v>
      </c>
      <c r="D12421" s="124">
        <v>42995</v>
      </c>
      <c r="E12421" s="115">
        <v>4.7910000000000004</v>
      </c>
      <c r="F12421" s="115">
        <v>12339</v>
      </c>
      <c r="G12421" s="126">
        <v>0</v>
      </c>
      <c r="H12421" s="126">
        <v>1.5503899934643784E+19</v>
      </c>
    </row>
    <row r="12422" spans="3:8" ht="15" customHeight="1">
      <c r="C12422" s="113" t="b">
        <v>0</v>
      </c>
      <c r="D12422" s="124">
        <v>42996</v>
      </c>
      <c r="E12422" s="115">
        <v>4.7530000000000001</v>
      </c>
      <c r="F12422" s="115">
        <v>12340</v>
      </c>
      <c r="G12422" s="126">
        <v>0</v>
      </c>
      <c r="H12422" s="126">
        <v>7.5560790909245102E+18</v>
      </c>
    </row>
    <row r="12423" spans="3:8" ht="15" customHeight="1">
      <c r="C12423" s="113" t="b">
        <v>0</v>
      </c>
      <c r="D12423" s="124">
        <v>42997</v>
      </c>
      <c r="E12423" s="115">
        <v>4.7510000000000003</v>
      </c>
      <c r="F12423" s="115">
        <v>12341</v>
      </c>
      <c r="G12423" s="126">
        <v>0</v>
      </c>
      <c r="H12423" s="126">
        <v>5.4348070289215661E+17</v>
      </c>
    </row>
    <row r="12424" spans="3:8" ht="15" customHeight="1">
      <c r="C12424" s="113" t="b">
        <v>0</v>
      </c>
      <c r="D12424" s="124">
        <v>42998</v>
      </c>
      <c r="E12424" s="115">
        <v>4.8490000000000002</v>
      </c>
      <c r="F12424" s="115">
        <v>12342</v>
      </c>
      <c r="G12424" s="126">
        <v>0</v>
      </c>
      <c r="H12424" s="126">
        <v>1.0362291008677407E+18</v>
      </c>
    </row>
    <row r="12425" spans="3:8" ht="15" customHeight="1">
      <c r="C12425" s="113" t="b">
        <v>0</v>
      </c>
      <c r="D12425" s="124">
        <v>42999</v>
      </c>
      <c r="E12425" s="115">
        <v>4.8280000000000003</v>
      </c>
      <c r="F12425" s="115">
        <v>12343</v>
      </c>
      <c r="G12425" s="126">
        <v>0</v>
      </c>
      <c r="H12425" s="126">
        <v>1.5219564661195392E+17</v>
      </c>
    </row>
    <row r="12426" spans="3:8" ht="15" customHeight="1">
      <c r="C12426" s="113" t="b">
        <v>0</v>
      </c>
      <c r="D12426" s="124">
        <v>43000</v>
      </c>
      <c r="E12426" s="115">
        <v>4.851</v>
      </c>
      <c r="F12426" s="115">
        <v>12344</v>
      </c>
      <c r="G12426" s="126">
        <v>0</v>
      </c>
      <c r="H12426" s="126">
        <v>7.3565218477664246E+18</v>
      </c>
    </row>
    <row r="12427" spans="3:8" ht="15" customHeight="1">
      <c r="C12427" s="113" t="b">
        <v>0</v>
      </c>
      <c r="D12427" s="124">
        <v>43001</v>
      </c>
      <c r="E12427" s="115">
        <v>4.8280000000000003</v>
      </c>
      <c r="F12427" s="115">
        <v>12345</v>
      </c>
      <c r="G12427" s="126">
        <v>0</v>
      </c>
      <c r="H12427" s="126">
        <v>3.4676131004291144E+18</v>
      </c>
    </row>
    <row r="12428" spans="3:8" ht="15" customHeight="1">
      <c r="C12428" s="113" t="b">
        <v>0</v>
      </c>
      <c r="D12428" s="124">
        <v>43002</v>
      </c>
      <c r="E12428" s="115">
        <v>4.8760000000000003</v>
      </c>
      <c r="F12428" s="115">
        <v>12346</v>
      </c>
      <c r="G12428" s="126">
        <v>0</v>
      </c>
      <c r="H12428" s="126">
        <v>7.1995666812698716E+18</v>
      </c>
    </row>
    <row r="12429" spans="3:8" ht="15" customHeight="1">
      <c r="C12429" s="113" t="b">
        <v>0</v>
      </c>
      <c r="D12429" s="124">
        <v>43003</v>
      </c>
      <c r="E12429" s="115">
        <v>4.923</v>
      </c>
      <c r="F12429" s="115">
        <v>12347</v>
      </c>
      <c r="G12429" s="126">
        <v>0</v>
      </c>
      <c r="H12429" s="126">
        <v>5.6669696498543585E+18</v>
      </c>
    </row>
    <row r="12430" spans="3:8" ht="15" customHeight="1">
      <c r="C12430" s="113" t="b">
        <v>0</v>
      </c>
      <c r="D12430" s="124">
        <v>43004</v>
      </c>
      <c r="E12430" s="115">
        <v>5.04</v>
      </c>
      <c r="F12430" s="115">
        <v>12348</v>
      </c>
      <c r="G12430" s="126">
        <v>0</v>
      </c>
      <c r="H12430" s="126">
        <v>8.7076714346123141E+18</v>
      </c>
    </row>
    <row r="12431" spans="3:8" ht="15" customHeight="1">
      <c r="C12431" s="113" t="b">
        <v>0</v>
      </c>
      <c r="D12431" s="124">
        <v>43005</v>
      </c>
      <c r="E12431" s="115">
        <v>5.08</v>
      </c>
      <c r="F12431" s="115">
        <v>12349</v>
      </c>
      <c r="G12431" s="126">
        <v>0</v>
      </c>
      <c r="H12431" s="126">
        <v>1.1548807848188791E+19</v>
      </c>
    </row>
    <row r="12432" spans="3:8" ht="15" customHeight="1">
      <c r="C12432" s="113" t="b">
        <v>0</v>
      </c>
      <c r="D12432" s="124">
        <v>43006</v>
      </c>
      <c r="E12432" s="115">
        <v>5.1539999999999999</v>
      </c>
      <c r="F12432" s="115">
        <v>12350</v>
      </c>
      <c r="G12432" s="126">
        <v>0</v>
      </c>
      <c r="H12432" s="126">
        <v>1.8261735507480396E+19</v>
      </c>
    </row>
    <row r="12433" spans="3:8" ht="15" customHeight="1">
      <c r="C12433" s="113" t="b">
        <v>0</v>
      </c>
      <c r="D12433" s="124">
        <v>43007</v>
      </c>
      <c r="E12433" s="115">
        <v>5.1559999999999997</v>
      </c>
      <c r="F12433" s="115">
        <v>12351</v>
      </c>
      <c r="G12433" s="126">
        <v>0</v>
      </c>
      <c r="H12433" s="126">
        <v>7.1053882833644882E+18</v>
      </c>
    </row>
    <row r="12434" spans="3:8" ht="15" customHeight="1">
      <c r="C12434" s="113" t="b">
        <v>0</v>
      </c>
      <c r="D12434" s="124">
        <v>43008</v>
      </c>
      <c r="E12434" s="115">
        <v>5.2279999999999998</v>
      </c>
      <c r="F12434" s="115">
        <v>12352</v>
      </c>
      <c r="G12434" s="126">
        <v>0</v>
      </c>
      <c r="H12434" s="126">
        <v>3.2629717999709189E+18</v>
      </c>
    </row>
    <row r="12435" spans="3:8" ht="15" customHeight="1">
      <c r="C12435" s="113" t="b">
        <v>0</v>
      </c>
      <c r="D12435" s="124">
        <v>43009</v>
      </c>
      <c r="E12435" s="115">
        <v>5.3760000000000003</v>
      </c>
      <c r="F12435" s="115">
        <v>12353</v>
      </c>
      <c r="G12435" s="126">
        <v>0</v>
      </c>
      <c r="H12435" s="126">
        <v>4.5328513870413363E+18</v>
      </c>
    </row>
    <row r="12436" spans="3:8" ht="15" customHeight="1">
      <c r="C12436" s="113" t="b">
        <v>0</v>
      </c>
      <c r="D12436" s="124">
        <v>43010</v>
      </c>
      <c r="E12436" s="115">
        <v>5.4</v>
      </c>
      <c r="F12436" s="115">
        <v>12354</v>
      </c>
      <c r="G12436" s="126">
        <v>0</v>
      </c>
      <c r="H12436" s="126">
        <v>1.2667545333087042E+19</v>
      </c>
    </row>
    <row r="12437" spans="3:8" ht="15" customHeight="1">
      <c r="C12437" s="113" t="b">
        <v>0</v>
      </c>
      <c r="D12437" s="124">
        <v>43011</v>
      </c>
      <c r="E12437" s="115">
        <v>5.4320000000000004</v>
      </c>
      <c r="F12437" s="115">
        <v>12355</v>
      </c>
      <c r="G12437" s="126">
        <v>0</v>
      </c>
      <c r="H12437" s="126">
        <v>5.0564590505737329E+18</v>
      </c>
    </row>
    <row r="12438" spans="3:8" ht="15" customHeight="1">
      <c r="C12438" s="113" t="b">
        <v>0</v>
      </c>
      <c r="D12438" s="124">
        <v>43012</v>
      </c>
      <c r="E12438" s="115">
        <v>5.5110000000000001</v>
      </c>
      <c r="F12438" s="115">
        <v>12356</v>
      </c>
      <c r="G12438" s="126">
        <v>0</v>
      </c>
      <c r="H12438" s="126">
        <v>1.5870580502435316E+19</v>
      </c>
    </row>
    <row r="12439" spans="3:8" ht="15" customHeight="1">
      <c r="C12439" s="113" t="b">
        <v>0</v>
      </c>
      <c r="D12439" s="124">
        <v>43013</v>
      </c>
      <c r="E12439" s="115">
        <v>5.5339999999999998</v>
      </c>
      <c r="F12439" s="115">
        <v>12357</v>
      </c>
      <c r="G12439" s="126">
        <v>0</v>
      </c>
      <c r="H12439" s="126">
        <v>1.2422447181443946E+19</v>
      </c>
    </row>
    <row r="12440" spans="3:8" ht="15" customHeight="1">
      <c r="C12440" s="113" t="b">
        <v>0</v>
      </c>
      <c r="D12440" s="124">
        <v>43014</v>
      </c>
      <c r="E12440" s="115">
        <v>5.585</v>
      </c>
      <c r="F12440" s="115">
        <v>12358</v>
      </c>
      <c r="G12440" s="126">
        <v>0</v>
      </c>
      <c r="H12440" s="126">
        <v>3.7843289665849057E+18</v>
      </c>
    </row>
    <row r="12441" spans="3:8" ht="15" customHeight="1">
      <c r="C12441" s="113" t="b">
        <v>0</v>
      </c>
      <c r="D12441" s="124">
        <v>43015</v>
      </c>
      <c r="E12441" s="115">
        <v>5.718</v>
      </c>
      <c r="F12441" s="115">
        <v>12359</v>
      </c>
      <c r="G12441" s="126">
        <v>0</v>
      </c>
      <c r="H12441" s="126">
        <v>7.9123317520337114E+17</v>
      </c>
    </row>
    <row r="12442" spans="3:8" ht="15" customHeight="1">
      <c r="C12442" s="113" t="b">
        <v>0</v>
      </c>
      <c r="D12442" s="124">
        <v>43016</v>
      </c>
      <c r="E12442" s="115">
        <v>5.91</v>
      </c>
      <c r="F12442" s="115">
        <v>12360</v>
      </c>
      <c r="G12442" s="126">
        <v>0</v>
      </c>
      <c r="H12442" s="126">
        <v>1.4344479632457128E+19</v>
      </c>
    </row>
    <row r="12443" spans="3:8" ht="15" customHeight="1">
      <c r="C12443" s="113" t="b">
        <v>0</v>
      </c>
      <c r="D12443" s="124">
        <v>43017</v>
      </c>
      <c r="E12443" s="115">
        <v>6.0410000000000004</v>
      </c>
      <c r="F12443" s="115">
        <v>12361</v>
      </c>
      <c r="G12443" s="126">
        <v>0</v>
      </c>
      <c r="H12443" s="126">
        <v>1.7815427399404657E+18</v>
      </c>
    </row>
    <row r="12444" spans="3:8" ht="15" customHeight="1">
      <c r="C12444" s="113" t="b">
        <v>0</v>
      </c>
      <c r="D12444" s="124">
        <v>43018</v>
      </c>
      <c r="E12444" s="115">
        <v>6.1219999999999999</v>
      </c>
      <c r="F12444" s="115">
        <v>12362</v>
      </c>
      <c r="G12444" s="126">
        <v>0</v>
      </c>
      <c r="H12444" s="126">
        <v>7.623372013078304E+17</v>
      </c>
    </row>
    <row r="12445" spans="3:8" ht="15" customHeight="1">
      <c r="C12445" s="113" t="b">
        <v>0</v>
      </c>
      <c r="D12445" s="124">
        <v>43019</v>
      </c>
      <c r="E12445" s="115">
        <v>6.194</v>
      </c>
      <c r="F12445" s="115">
        <v>12363</v>
      </c>
      <c r="G12445" s="126">
        <v>0</v>
      </c>
      <c r="H12445" s="126">
        <v>1.7685850432658473E+19</v>
      </c>
    </row>
    <row r="12446" spans="3:8" ht="15" customHeight="1">
      <c r="C12446" s="113" t="b">
        <v>0</v>
      </c>
      <c r="D12446" s="124">
        <v>43020</v>
      </c>
      <c r="E12446" s="115">
        <v>6.38</v>
      </c>
      <c r="F12446" s="115">
        <v>12364</v>
      </c>
      <c r="G12446" s="126">
        <v>0</v>
      </c>
      <c r="H12446" s="126">
        <v>1.3279593522775319E+19</v>
      </c>
    </row>
    <row r="12447" spans="3:8" ht="15" customHeight="1">
      <c r="C12447" s="113" t="b">
        <v>0</v>
      </c>
      <c r="D12447" s="124">
        <v>43021</v>
      </c>
      <c r="E12447" s="115">
        <v>6.4459999999999997</v>
      </c>
      <c r="F12447" s="115">
        <v>12365</v>
      </c>
      <c r="G12447" s="126">
        <v>0</v>
      </c>
      <c r="H12447" s="126">
        <v>4.3958923994081229E+18</v>
      </c>
    </row>
    <row r="12448" spans="3:8" ht="15" customHeight="1">
      <c r="C12448" s="113" t="b">
        <v>0</v>
      </c>
      <c r="D12448" s="124">
        <v>43022</v>
      </c>
      <c r="E12448" s="115">
        <v>6.5060000000000002</v>
      </c>
      <c r="F12448" s="115">
        <v>12366</v>
      </c>
      <c r="G12448" s="126">
        <v>0</v>
      </c>
      <c r="H12448" s="126">
        <v>2.4004784742561654E+18</v>
      </c>
    </row>
    <row r="12449" spans="3:8" ht="15" customHeight="1">
      <c r="C12449" s="113" t="b">
        <v>0</v>
      </c>
      <c r="D12449" s="124">
        <v>43023</v>
      </c>
      <c r="E12449" s="115">
        <v>6.5529999999999999</v>
      </c>
      <c r="F12449" s="115">
        <v>12367</v>
      </c>
      <c r="G12449" s="126">
        <v>0</v>
      </c>
      <c r="H12449" s="126">
        <v>4.526854756957012E+18</v>
      </c>
    </row>
    <row r="12450" spans="3:8" ht="15" customHeight="1">
      <c r="C12450" s="113" t="b">
        <v>0</v>
      </c>
      <c r="D12450" s="124">
        <v>43024</v>
      </c>
      <c r="E12450" s="115">
        <v>6.6909999999999998</v>
      </c>
      <c r="F12450" s="115">
        <v>12368</v>
      </c>
      <c r="G12450" s="126">
        <v>0</v>
      </c>
      <c r="H12450" s="126">
        <v>3.2234781634729083E+18</v>
      </c>
    </row>
    <row r="12451" spans="3:8" ht="15" customHeight="1">
      <c r="C12451" s="113" t="b">
        <v>0</v>
      </c>
      <c r="D12451" s="124">
        <v>43025</v>
      </c>
      <c r="E12451" s="115">
        <v>6.851</v>
      </c>
      <c r="F12451" s="115">
        <v>12369</v>
      </c>
      <c r="G12451" s="126">
        <v>0</v>
      </c>
      <c r="H12451" s="126">
        <v>5.0744141261458975E+18</v>
      </c>
    </row>
    <row r="12452" spans="3:8" ht="15" customHeight="1">
      <c r="C12452" s="113" t="b">
        <v>0</v>
      </c>
      <c r="D12452" s="124">
        <v>43026</v>
      </c>
      <c r="E12452" s="115">
        <v>7.04</v>
      </c>
      <c r="F12452" s="115">
        <v>12370</v>
      </c>
      <c r="G12452" s="126">
        <v>0</v>
      </c>
      <c r="H12452" s="126">
        <v>1.6107921735002481E+19</v>
      </c>
    </row>
    <row r="12453" spans="3:8" ht="15" customHeight="1">
      <c r="C12453" s="113" t="b">
        <v>0</v>
      </c>
      <c r="D12453" s="124">
        <v>43027</v>
      </c>
      <c r="E12453" s="115">
        <v>7.17</v>
      </c>
      <c r="F12453" s="115">
        <v>12371</v>
      </c>
      <c r="G12453" s="126">
        <v>0</v>
      </c>
      <c r="H12453" s="126">
        <v>2.1554917275984678E+17</v>
      </c>
    </row>
    <row r="12454" spans="3:8" ht="15" customHeight="1">
      <c r="C12454" s="113" t="b">
        <v>0</v>
      </c>
      <c r="D12454" s="124">
        <v>43028</v>
      </c>
      <c r="E12454" s="115">
        <v>7.2690000000000001</v>
      </c>
      <c r="F12454" s="115">
        <v>12372</v>
      </c>
      <c r="G12454" s="126">
        <v>0</v>
      </c>
      <c r="H12454" s="126">
        <v>9.0090618062103153E+18</v>
      </c>
    </row>
    <row r="12455" spans="3:8" ht="15" customHeight="1">
      <c r="C12455" s="113" t="b">
        <v>0</v>
      </c>
      <c r="D12455" s="124">
        <v>43029</v>
      </c>
      <c r="E12455" s="115">
        <v>7.4050000000000002</v>
      </c>
      <c r="F12455" s="115">
        <v>12373</v>
      </c>
      <c r="G12455" s="126">
        <v>0</v>
      </c>
      <c r="H12455" s="126">
        <v>2.1685274005846282E+18</v>
      </c>
    </row>
    <row r="12456" spans="3:8" ht="15" customHeight="1">
      <c r="C12456" s="113" t="b">
        <v>0</v>
      </c>
      <c r="D12456" s="124">
        <v>43030</v>
      </c>
      <c r="E12456" s="115">
        <v>7.556</v>
      </c>
      <c r="F12456" s="115">
        <v>12374</v>
      </c>
      <c r="G12456" s="126">
        <v>0</v>
      </c>
      <c r="H12456" s="126">
        <v>1.0023520273420042E+19</v>
      </c>
    </row>
    <row r="12457" spans="3:8" ht="15" customHeight="1">
      <c r="C12457" s="113" t="b">
        <v>0</v>
      </c>
      <c r="D12457" s="124">
        <v>43031</v>
      </c>
      <c r="E12457" s="115">
        <v>7.5869999999999997</v>
      </c>
      <c r="F12457" s="115">
        <v>12375</v>
      </c>
      <c r="G12457" s="126">
        <v>0</v>
      </c>
      <c r="H12457" s="126">
        <v>3.7788552941944095E+18</v>
      </c>
    </row>
    <row r="12458" spans="3:8" ht="15" customHeight="1">
      <c r="C12458" s="113" t="b">
        <v>0</v>
      </c>
      <c r="D12458" s="124">
        <v>43032</v>
      </c>
      <c r="E12458" s="115">
        <v>7.609</v>
      </c>
      <c r="F12458" s="115">
        <v>12376</v>
      </c>
      <c r="G12458" s="126">
        <v>0</v>
      </c>
      <c r="H12458" s="126">
        <v>1.007809173109879E+19</v>
      </c>
    </row>
    <row r="12459" spans="3:8" ht="15" customHeight="1">
      <c r="C12459" s="113" t="b">
        <v>0</v>
      </c>
      <c r="D12459" s="124">
        <v>43033</v>
      </c>
      <c r="E12459" s="115">
        <v>7.6639999999999997</v>
      </c>
      <c r="F12459" s="115">
        <v>12377</v>
      </c>
      <c r="G12459" s="126">
        <v>0</v>
      </c>
      <c r="H12459" s="126">
        <v>1.1014758350207119E+19</v>
      </c>
    </row>
    <row r="12460" spans="3:8" ht="15" customHeight="1">
      <c r="C12460" s="113" t="b">
        <v>0</v>
      </c>
      <c r="D12460" s="124">
        <v>43034</v>
      </c>
      <c r="E12460" s="115">
        <v>7.7770000000000001</v>
      </c>
      <c r="F12460" s="115">
        <v>12378</v>
      </c>
      <c r="G12460" s="126">
        <v>0</v>
      </c>
      <c r="H12460" s="126">
        <v>1.6106873806030987E+19</v>
      </c>
    </row>
    <row r="12461" spans="3:8" ht="15" customHeight="1">
      <c r="C12461" s="113" t="b">
        <v>0</v>
      </c>
      <c r="D12461" s="124">
        <v>43035</v>
      </c>
      <c r="E12461" s="115">
        <v>7.9390000000000001</v>
      </c>
      <c r="F12461" s="115">
        <v>12379</v>
      </c>
      <c r="G12461" s="126">
        <v>0</v>
      </c>
      <c r="H12461" s="126">
        <v>1.3623503122806561E+19</v>
      </c>
    </row>
    <row r="12462" spans="3:8" ht="15" customHeight="1">
      <c r="C12462" s="113" t="b">
        <v>0</v>
      </c>
      <c r="D12462" s="124">
        <v>43036</v>
      </c>
      <c r="E12462" s="115">
        <v>8.0749999999999993</v>
      </c>
      <c r="F12462" s="115">
        <v>12380</v>
      </c>
      <c r="G12462" s="126">
        <v>0</v>
      </c>
      <c r="H12462" s="126">
        <v>1.7265585938945196E+18</v>
      </c>
    </row>
    <row r="12463" spans="3:8" ht="15" customHeight="1">
      <c r="C12463" s="113" t="b">
        <v>0</v>
      </c>
      <c r="D12463" s="124">
        <v>43037</v>
      </c>
      <c r="E12463" s="115">
        <v>8.0609999999999999</v>
      </c>
      <c r="F12463" s="115">
        <v>12381</v>
      </c>
      <c r="G12463" s="126">
        <v>0</v>
      </c>
      <c r="H12463" s="126">
        <v>1.0832579237514705E+19</v>
      </c>
    </row>
    <row r="12464" spans="3:8" ht="15" customHeight="1">
      <c r="C12464" s="113" t="b">
        <v>0</v>
      </c>
      <c r="D12464" s="124">
        <v>43038</v>
      </c>
      <c r="E12464" s="115">
        <v>8.1620000000000008</v>
      </c>
      <c r="F12464" s="115">
        <v>12382</v>
      </c>
      <c r="G12464" s="126">
        <v>0</v>
      </c>
      <c r="H12464" s="126">
        <v>2.3489851149170596E+18</v>
      </c>
    </row>
    <row r="12465" spans="3:8" ht="15" customHeight="1">
      <c r="C12465" s="113" t="b">
        <v>0</v>
      </c>
      <c r="D12465" s="124">
        <v>43039</v>
      </c>
      <c r="E12465" s="115">
        <v>8.2170000000000005</v>
      </c>
      <c r="F12465" s="115">
        <v>12383</v>
      </c>
      <c r="G12465" s="126">
        <v>0</v>
      </c>
      <c r="H12465" s="126">
        <v>1.0656175042713637E+19</v>
      </c>
    </row>
    <row r="12466" spans="3:8" ht="15" customHeight="1">
      <c r="C12466" s="113" t="b">
        <v>0</v>
      </c>
      <c r="D12466" s="124">
        <v>43040</v>
      </c>
      <c r="E12466" s="115">
        <v>8.3290000000000006</v>
      </c>
      <c r="F12466" s="115">
        <v>12384</v>
      </c>
      <c r="G12466" s="126">
        <v>0</v>
      </c>
      <c r="H12466" s="126">
        <v>1.0337538499781319E+19</v>
      </c>
    </row>
    <row r="12467" spans="3:8" ht="15" customHeight="1">
      <c r="C12467" s="113" t="b">
        <v>0</v>
      </c>
      <c r="D12467" s="124">
        <v>43041</v>
      </c>
      <c r="E12467" s="115">
        <v>8.3559999999999999</v>
      </c>
      <c r="F12467" s="115">
        <v>12385</v>
      </c>
      <c r="G12467" s="126">
        <v>0</v>
      </c>
      <c r="H12467" s="126">
        <v>1.8054616582439051E+19</v>
      </c>
    </row>
    <row r="12468" spans="3:8" ht="15" customHeight="1">
      <c r="C12468" s="113" t="b">
        <v>0</v>
      </c>
      <c r="D12468" s="124">
        <v>43042</v>
      </c>
      <c r="E12468" s="115">
        <v>8.3949999999999996</v>
      </c>
      <c r="F12468" s="115">
        <v>12386</v>
      </c>
      <c r="G12468" s="126">
        <v>0</v>
      </c>
      <c r="H12468" s="126">
        <v>2.9109626531510257E+18</v>
      </c>
    </row>
    <row r="12469" spans="3:8" ht="15" customHeight="1">
      <c r="C12469" s="113" t="b">
        <v>0</v>
      </c>
      <c r="D12469" s="124">
        <v>43043</v>
      </c>
      <c r="E12469" s="115">
        <v>8.4979999999999993</v>
      </c>
      <c r="F12469" s="115">
        <v>12387</v>
      </c>
      <c r="G12469" s="126">
        <v>0</v>
      </c>
      <c r="H12469" s="126">
        <v>7.1775187921699615E+18</v>
      </c>
    </row>
    <row r="12470" spans="3:8" ht="15" customHeight="1">
      <c r="C12470" s="113" t="b">
        <v>0</v>
      </c>
      <c r="D12470" s="124">
        <v>43044</v>
      </c>
      <c r="E12470" s="115">
        <v>8.6180000000000003</v>
      </c>
      <c r="F12470" s="115">
        <v>12388</v>
      </c>
      <c r="G12470" s="126">
        <v>0</v>
      </c>
      <c r="H12470" s="126">
        <v>1.7333687730044789E+19</v>
      </c>
    </row>
    <row r="12471" spans="3:8" ht="15" customHeight="1">
      <c r="C12471" s="113" t="b">
        <v>0</v>
      </c>
      <c r="D12471" s="124">
        <v>43045</v>
      </c>
      <c r="E12471" s="115">
        <v>8.7579999999999991</v>
      </c>
      <c r="F12471" s="115">
        <v>12389</v>
      </c>
      <c r="G12471" s="126">
        <v>0</v>
      </c>
      <c r="H12471" s="126">
        <v>1.6685453490989994E+19</v>
      </c>
    </row>
    <row r="12472" spans="3:8" ht="15" customHeight="1">
      <c r="C12472" s="113" t="b">
        <v>0</v>
      </c>
      <c r="D12472" s="124">
        <v>43046</v>
      </c>
      <c r="E12472" s="115">
        <v>8.8819999999999997</v>
      </c>
      <c r="F12472" s="115">
        <v>12390</v>
      </c>
      <c r="G12472" s="126">
        <v>0</v>
      </c>
      <c r="H12472" s="126">
        <v>5.0516866952510577E+18</v>
      </c>
    </row>
    <row r="12473" spans="3:8" ht="15" customHeight="1">
      <c r="C12473" s="113" t="b">
        <v>0</v>
      </c>
      <c r="D12473" s="124">
        <v>43047</v>
      </c>
      <c r="E12473" s="115">
        <v>8.9920000000000009</v>
      </c>
      <c r="F12473" s="115">
        <v>12391</v>
      </c>
      <c r="G12473" s="126">
        <v>0</v>
      </c>
      <c r="H12473" s="126">
        <v>6.8933651551166861E+17</v>
      </c>
    </row>
    <row r="12474" spans="3:8" ht="15" customHeight="1">
      <c r="C12474" s="113" t="b">
        <v>0</v>
      </c>
      <c r="D12474" s="124">
        <v>43048</v>
      </c>
      <c r="E12474" s="115">
        <v>9.1709999999999994</v>
      </c>
      <c r="F12474" s="115">
        <v>12392</v>
      </c>
      <c r="G12474" s="126">
        <v>0</v>
      </c>
      <c r="H12474" s="126">
        <v>1.1340712315466209E+19</v>
      </c>
    </row>
    <row r="12475" spans="3:8" ht="15" customHeight="1">
      <c r="C12475" s="113" t="b">
        <v>0</v>
      </c>
      <c r="D12475" s="124">
        <v>43049</v>
      </c>
      <c r="E12475" s="115">
        <v>9.3119999999999994</v>
      </c>
      <c r="F12475" s="115">
        <v>12393</v>
      </c>
      <c r="G12475" s="126">
        <v>0</v>
      </c>
      <c r="H12475" s="126">
        <v>4.4495662615062042E+18</v>
      </c>
    </row>
    <row r="12476" spans="3:8" ht="15" customHeight="1">
      <c r="C12476" s="113" t="b">
        <v>0</v>
      </c>
      <c r="D12476" s="124">
        <v>43050</v>
      </c>
      <c r="E12476" s="115">
        <v>9.3260000000000005</v>
      </c>
      <c r="F12476" s="115">
        <v>12394</v>
      </c>
      <c r="G12476" s="126">
        <v>0</v>
      </c>
      <c r="H12476" s="126">
        <v>8.3134078624379013E+18</v>
      </c>
    </row>
    <row r="12477" spans="3:8" ht="15" customHeight="1">
      <c r="C12477" s="113" t="b">
        <v>0</v>
      </c>
      <c r="D12477" s="124">
        <v>43051</v>
      </c>
      <c r="E12477" s="115">
        <v>9.3160000000000007</v>
      </c>
      <c r="F12477" s="115">
        <v>12395</v>
      </c>
      <c r="G12477" s="126">
        <v>0</v>
      </c>
      <c r="H12477" s="126">
        <v>6.8995480981174323E+18</v>
      </c>
    </row>
    <row r="12478" spans="3:8" ht="15" customHeight="1">
      <c r="C12478" s="113" t="b">
        <v>0</v>
      </c>
      <c r="D12478" s="124">
        <v>43052</v>
      </c>
      <c r="E12478" s="115">
        <v>9.3390000000000004</v>
      </c>
      <c r="F12478" s="115">
        <v>12396</v>
      </c>
      <c r="G12478" s="126">
        <v>0</v>
      </c>
      <c r="H12478" s="126">
        <v>1.2676616267514624E+19</v>
      </c>
    </row>
    <row r="12479" spans="3:8" ht="15" customHeight="1">
      <c r="C12479" s="113" t="b">
        <v>0</v>
      </c>
      <c r="D12479" s="124">
        <v>43053</v>
      </c>
      <c r="E12479" s="115">
        <v>9.4339999999999993</v>
      </c>
      <c r="F12479" s="115">
        <v>12397</v>
      </c>
      <c r="G12479" s="126">
        <v>0</v>
      </c>
      <c r="H12479" s="126">
        <v>1.5971079898355816E+19</v>
      </c>
    </row>
    <row r="12480" spans="3:8" ht="15" customHeight="1">
      <c r="C12480" s="113" t="b">
        <v>0</v>
      </c>
      <c r="D12480" s="124">
        <v>43054</v>
      </c>
      <c r="E12480" s="115">
        <v>9.4849999999999994</v>
      </c>
      <c r="F12480" s="115">
        <v>12398</v>
      </c>
      <c r="G12480" s="126">
        <v>0</v>
      </c>
      <c r="H12480" s="126">
        <v>7.6033775959467284E+18</v>
      </c>
    </row>
    <row r="12481" spans="3:8" ht="15" customHeight="1">
      <c r="C12481" s="113" t="b">
        <v>0</v>
      </c>
      <c r="D12481" s="124">
        <v>43055</v>
      </c>
      <c r="E12481" s="115">
        <v>9.5670000000000002</v>
      </c>
      <c r="F12481" s="115">
        <v>12399</v>
      </c>
      <c r="G12481" s="126">
        <v>0</v>
      </c>
      <c r="H12481" s="126">
        <v>6.370663549818881E+18</v>
      </c>
    </row>
    <row r="12482" spans="3:8" ht="15" customHeight="1">
      <c r="C12482" s="113" t="b">
        <v>0</v>
      </c>
      <c r="D12482" s="124">
        <v>43056</v>
      </c>
      <c r="E12482" s="115">
        <v>9.61</v>
      </c>
      <c r="F12482" s="115">
        <v>12400</v>
      </c>
      <c r="G12482" s="126">
        <v>0</v>
      </c>
      <c r="H12482" s="126">
        <v>1.6726231202588703E+19</v>
      </c>
    </row>
    <row r="12483" spans="3:8" ht="15" customHeight="1">
      <c r="C12483" s="113" t="b">
        <v>0</v>
      </c>
      <c r="D12483" s="124">
        <v>43057</v>
      </c>
      <c r="E12483" s="115">
        <v>9.6560000000000006</v>
      </c>
      <c r="F12483" s="115">
        <v>12401</v>
      </c>
      <c r="G12483" s="126">
        <v>0</v>
      </c>
      <c r="H12483" s="126">
        <v>1.7075236757538189E+19</v>
      </c>
    </row>
    <row r="12484" spans="3:8" ht="15" customHeight="1">
      <c r="C12484" s="113" t="b">
        <v>0</v>
      </c>
      <c r="D12484" s="124">
        <v>43058</v>
      </c>
      <c r="E12484" s="115">
        <v>9.7439999999999998</v>
      </c>
      <c r="F12484" s="115">
        <v>12402</v>
      </c>
      <c r="G12484" s="126">
        <v>0</v>
      </c>
      <c r="H12484" s="126">
        <v>4.3811871533569203E+18</v>
      </c>
    </row>
    <row r="12485" spans="3:8" ht="15" customHeight="1">
      <c r="C12485" s="113" t="b">
        <v>0</v>
      </c>
      <c r="D12485" s="124">
        <v>43059</v>
      </c>
      <c r="E12485" s="115">
        <v>9.7910000000000004</v>
      </c>
      <c r="F12485" s="115">
        <v>12403</v>
      </c>
      <c r="G12485" s="126">
        <v>0</v>
      </c>
      <c r="H12485" s="126">
        <v>8.93974176497775E+18</v>
      </c>
    </row>
    <row r="12486" spans="3:8" ht="15" customHeight="1">
      <c r="C12486" s="113" t="b">
        <v>0</v>
      </c>
      <c r="D12486" s="124">
        <v>43060</v>
      </c>
      <c r="E12486" s="115">
        <v>9.8149999999999995</v>
      </c>
      <c r="F12486" s="115">
        <v>12404</v>
      </c>
      <c r="G12486" s="126">
        <v>0</v>
      </c>
      <c r="H12486" s="126">
        <v>1.0475065251607794E+19</v>
      </c>
    </row>
    <row r="12487" spans="3:8" ht="15" customHeight="1">
      <c r="C12487" s="113" t="b">
        <v>0</v>
      </c>
      <c r="D12487" s="124">
        <v>43061</v>
      </c>
      <c r="E12487" s="115">
        <v>9.7919999999999998</v>
      </c>
      <c r="F12487" s="115">
        <v>12405</v>
      </c>
      <c r="G12487" s="126">
        <v>0</v>
      </c>
      <c r="H12487" s="126">
        <v>6.0072361395789189E+18</v>
      </c>
    </row>
    <row r="12488" spans="3:8" ht="15" customHeight="1">
      <c r="C12488" s="113" t="b">
        <v>0</v>
      </c>
      <c r="D12488" s="124">
        <v>43062</v>
      </c>
      <c r="E12488" s="115">
        <v>9.9890000000000008</v>
      </c>
      <c r="F12488" s="115">
        <v>12406</v>
      </c>
      <c r="G12488" s="126">
        <v>0</v>
      </c>
      <c r="H12488" s="126">
        <v>5.2829386532069724E+18</v>
      </c>
    </row>
    <row r="12489" spans="3:8" ht="15" customHeight="1">
      <c r="C12489" s="113" t="b">
        <v>0</v>
      </c>
      <c r="D12489" s="124">
        <v>43063</v>
      </c>
      <c r="E12489" s="115">
        <v>10.176</v>
      </c>
      <c r="F12489" s="115">
        <v>12407</v>
      </c>
      <c r="G12489" s="126">
        <v>0</v>
      </c>
      <c r="H12489" s="126">
        <v>2.9400612917122447E+18</v>
      </c>
    </row>
    <row r="12490" spans="3:8" ht="15" customHeight="1">
      <c r="C12490" s="113" t="b">
        <v>0</v>
      </c>
      <c r="D12490" s="124">
        <v>43064</v>
      </c>
      <c r="E12490" s="115">
        <v>10.225</v>
      </c>
      <c r="F12490" s="115">
        <v>12408</v>
      </c>
      <c r="G12490" s="126">
        <v>0</v>
      </c>
      <c r="H12490" s="126">
        <v>6.4423699793535078E+18</v>
      </c>
    </row>
    <row r="12491" spans="3:8" ht="15" customHeight="1">
      <c r="C12491" s="113" t="b">
        <v>0</v>
      </c>
      <c r="D12491" s="124">
        <v>43065</v>
      </c>
      <c r="E12491" s="115">
        <v>10.286</v>
      </c>
      <c r="F12491" s="115">
        <v>12409</v>
      </c>
      <c r="G12491" s="126">
        <v>0</v>
      </c>
      <c r="H12491" s="126">
        <v>1.7745649451798172E+19</v>
      </c>
    </row>
    <row r="12492" spans="3:8" ht="15" customHeight="1">
      <c r="C12492" s="113" t="b">
        <v>0</v>
      </c>
      <c r="D12492" s="124">
        <v>43066</v>
      </c>
      <c r="E12492" s="115">
        <v>10.388999999999999</v>
      </c>
      <c r="F12492" s="115">
        <v>12410</v>
      </c>
      <c r="G12492" s="126">
        <v>0</v>
      </c>
      <c r="H12492" s="126">
        <v>1.4393883334972295E+19</v>
      </c>
    </row>
    <row r="12493" spans="3:8" ht="15" customHeight="1">
      <c r="C12493" s="113" t="b">
        <v>0</v>
      </c>
      <c r="D12493" s="124">
        <v>43067</v>
      </c>
      <c r="E12493" s="115">
        <v>10.448</v>
      </c>
      <c r="F12493" s="115">
        <v>12411</v>
      </c>
      <c r="G12493" s="126">
        <v>0</v>
      </c>
      <c r="H12493" s="126">
        <v>5.455868294391809E+18</v>
      </c>
    </row>
    <row r="12494" spans="3:8" ht="15" customHeight="1">
      <c r="C12494" s="113" t="b">
        <v>0</v>
      </c>
      <c r="D12494" s="124">
        <v>43068</v>
      </c>
      <c r="E12494" s="115">
        <v>10.503</v>
      </c>
      <c r="F12494" s="115">
        <v>12412</v>
      </c>
      <c r="G12494" s="126">
        <v>0</v>
      </c>
      <c r="H12494" s="126">
        <v>2.8822443565580221E+18</v>
      </c>
    </row>
    <row r="12495" spans="3:8" ht="15" customHeight="1">
      <c r="C12495" s="113" t="b">
        <v>0</v>
      </c>
      <c r="D12495" s="124">
        <v>43069</v>
      </c>
      <c r="E12495" s="115">
        <v>10.583</v>
      </c>
      <c r="F12495" s="115">
        <v>12413</v>
      </c>
      <c r="G12495" s="126">
        <v>0</v>
      </c>
      <c r="H12495" s="126">
        <v>1.0379392111235066E+19</v>
      </c>
    </row>
    <row r="12496" spans="3:8" ht="15" customHeight="1">
      <c r="C12496" s="113" t="b">
        <v>0</v>
      </c>
      <c r="D12496" s="124">
        <v>43070</v>
      </c>
      <c r="E12496" s="115">
        <v>10.801</v>
      </c>
      <c r="F12496" s="115">
        <v>12414</v>
      </c>
      <c r="G12496" s="126">
        <v>0</v>
      </c>
      <c r="H12496" s="126">
        <v>1.317230416592162E+19</v>
      </c>
    </row>
    <row r="12497" spans="3:8" ht="15" customHeight="1">
      <c r="C12497" s="113" t="b">
        <v>0</v>
      </c>
      <c r="D12497" s="124">
        <v>43071</v>
      </c>
      <c r="E12497" s="115">
        <v>10.867000000000001</v>
      </c>
      <c r="F12497" s="115">
        <v>12415</v>
      </c>
      <c r="G12497" s="126">
        <v>0</v>
      </c>
      <c r="H12497" s="126">
        <v>1.6377526480283963E+19</v>
      </c>
    </row>
    <row r="12498" spans="3:8" ht="15" customHeight="1">
      <c r="C12498" s="113" t="b">
        <v>0</v>
      </c>
      <c r="D12498" s="124">
        <v>43072</v>
      </c>
      <c r="E12498" s="115">
        <v>10.930999999999999</v>
      </c>
      <c r="F12498" s="115">
        <v>12416</v>
      </c>
      <c r="G12498" s="126">
        <v>0</v>
      </c>
      <c r="H12498" s="126">
        <v>1.2329294459213625E+19</v>
      </c>
    </row>
    <row r="12499" spans="3:8" ht="15" customHeight="1">
      <c r="C12499" s="113" t="b">
        <v>0</v>
      </c>
      <c r="D12499" s="124">
        <v>43073</v>
      </c>
      <c r="E12499" s="115">
        <v>10.909000000000001</v>
      </c>
      <c r="F12499" s="115">
        <v>12417</v>
      </c>
      <c r="G12499" s="126">
        <v>0</v>
      </c>
      <c r="H12499" s="126">
        <v>9.2558141239050957E+18</v>
      </c>
    </row>
    <row r="12500" spans="3:8" ht="15" customHeight="1">
      <c r="C12500" s="113" t="b">
        <v>0</v>
      </c>
      <c r="D12500" s="124">
        <v>43074</v>
      </c>
      <c r="E12500" s="115">
        <v>10.991</v>
      </c>
      <c r="F12500" s="115">
        <v>12418</v>
      </c>
      <c r="G12500" s="126">
        <v>0</v>
      </c>
      <c r="H12500" s="126">
        <v>8.9941554175920773E+18</v>
      </c>
    </row>
    <row r="12501" spans="3:8" ht="15" customHeight="1">
      <c r="C12501" s="113" t="b">
        <v>0</v>
      </c>
      <c r="D12501" s="124">
        <v>43075</v>
      </c>
      <c r="E12501" s="115">
        <v>11.095000000000001</v>
      </c>
      <c r="F12501" s="115">
        <v>12419</v>
      </c>
      <c r="G12501" s="126">
        <v>0</v>
      </c>
      <c r="H12501" s="126">
        <v>6.7596499138206208E+18</v>
      </c>
    </row>
    <row r="12502" spans="3:8" ht="15" customHeight="1">
      <c r="C12502" s="113" t="b">
        <v>0</v>
      </c>
      <c r="D12502" s="124">
        <v>43076</v>
      </c>
      <c r="E12502" s="115">
        <v>11.084</v>
      </c>
      <c r="F12502" s="115">
        <v>12420</v>
      </c>
      <c r="G12502" s="126">
        <v>0</v>
      </c>
      <c r="H12502" s="126">
        <v>3.2251706500246605E+17</v>
      </c>
    </row>
    <row r="12503" spans="3:8" ht="15" customHeight="1">
      <c r="C12503" s="113" t="b">
        <v>0</v>
      </c>
      <c r="D12503" s="124">
        <v>43077</v>
      </c>
      <c r="E12503" s="115">
        <v>11.17</v>
      </c>
      <c r="F12503" s="115">
        <v>12421</v>
      </c>
      <c r="G12503" s="126">
        <v>0</v>
      </c>
      <c r="H12503" s="126">
        <v>1.1075176627624589E+18</v>
      </c>
    </row>
    <row r="12504" spans="3:8" ht="15" customHeight="1">
      <c r="C12504" s="113" t="b">
        <v>0</v>
      </c>
      <c r="D12504" s="124">
        <v>43078</v>
      </c>
      <c r="E12504" s="115">
        <v>11.331</v>
      </c>
      <c r="F12504" s="115">
        <v>12422</v>
      </c>
      <c r="G12504" s="126">
        <v>0</v>
      </c>
      <c r="H12504" s="126">
        <v>3.5295611079497528E+18</v>
      </c>
    </row>
    <row r="12505" spans="3:8" ht="15" customHeight="1">
      <c r="C12505" s="113" t="b">
        <v>0</v>
      </c>
      <c r="D12505" s="124">
        <v>43079</v>
      </c>
      <c r="E12505" s="115">
        <v>11.569000000000001</v>
      </c>
      <c r="F12505" s="115">
        <v>12423</v>
      </c>
      <c r="G12505" s="126">
        <v>0</v>
      </c>
      <c r="H12505" s="126">
        <v>1.4516751546787019E+19</v>
      </c>
    </row>
    <row r="12506" spans="3:8" ht="15" customHeight="1">
      <c r="C12506" s="113" t="b">
        <v>0</v>
      </c>
      <c r="D12506" s="124">
        <v>43080</v>
      </c>
      <c r="E12506" s="115">
        <v>11.733000000000001</v>
      </c>
      <c r="F12506" s="115">
        <v>12424</v>
      </c>
      <c r="G12506" s="126">
        <v>0</v>
      </c>
      <c r="H12506" s="126">
        <v>6.0094181711100621E+18</v>
      </c>
    </row>
    <row r="12507" spans="3:8" ht="15" customHeight="1">
      <c r="C12507" s="113" t="b">
        <v>0</v>
      </c>
      <c r="D12507" s="124">
        <v>43081</v>
      </c>
      <c r="E12507" s="115">
        <v>11.775</v>
      </c>
      <c r="F12507" s="115">
        <v>12425</v>
      </c>
      <c r="G12507" s="126">
        <v>0</v>
      </c>
      <c r="H12507" s="126">
        <v>6.8160394465319414E+18</v>
      </c>
    </row>
    <row r="12508" spans="3:8" ht="15" customHeight="1">
      <c r="C12508" s="113" t="b">
        <v>0</v>
      </c>
      <c r="D12508" s="124">
        <v>43082</v>
      </c>
      <c r="E12508" s="115">
        <v>11.865</v>
      </c>
      <c r="F12508" s="115">
        <v>12426</v>
      </c>
      <c r="G12508" s="126">
        <v>0</v>
      </c>
      <c r="H12508" s="126">
        <v>6.449766327302058E+18</v>
      </c>
    </row>
    <row r="12509" spans="3:8" ht="15" customHeight="1">
      <c r="C12509" s="113" t="b">
        <v>0</v>
      </c>
      <c r="D12509" s="124">
        <v>43083</v>
      </c>
      <c r="E12509" s="115">
        <v>11.839</v>
      </c>
      <c r="F12509" s="115">
        <v>12427</v>
      </c>
      <c r="G12509" s="126">
        <v>0</v>
      </c>
      <c r="H12509" s="126">
        <v>4.8550503290589235E+18</v>
      </c>
    </row>
    <row r="12510" spans="3:8" ht="15" customHeight="1">
      <c r="C12510" s="113" t="b">
        <v>0</v>
      </c>
      <c r="D12510" s="124">
        <v>43084</v>
      </c>
      <c r="E12510" s="115">
        <v>11.824999999999999</v>
      </c>
      <c r="F12510" s="115">
        <v>12428</v>
      </c>
      <c r="G12510" s="126">
        <v>0</v>
      </c>
      <c r="H12510" s="126">
        <v>6.9206445888793876E+18</v>
      </c>
    </row>
    <row r="12511" spans="3:8" ht="15" customHeight="1">
      <c r="C12511" s="113" t="b">
        <v>0</v>
      </c>
      <c r="D12511" s="124">
        <v>43085</v>
      </c>
      <c r="E12511" s="115">
        <v>11.827</v>
      </c>
      <c r="F12511" s="115">
        <v>12429</v>
      </c>
      <c r="G12511" s="126">
        <v>0</v>
      </c>
      <c r="H12511" s="126">
        <v>1.1349172775222538E+19</v>
      </c>
    </row>
    <row r="12512" spans="3:8" ht="15" customHeight="1">
      <c r="C12512" s="113" t="b">
        <v>0</v>
      </c>
      <c r="D12512" s="124">
        <v>43086</v>
      </c>
      <c r="E12512" s="115">
        <v>11.923</v>
      </c>
      <c r="F12512" s="115">
        <v>12430</v>
      </c>
      <c r="G12512" s="126">
        <v>0</v>
      </c>
      <c r="H12512" s="126">
        <v>6.426642648131242E+18</v>
      </c>
    </row>
    <row r="12513" spans="3:8" ht="15" customHeight="1">
      <c r="C12513" s="113" t="b">
        <v>0</v>
      </c>
      <c r="D12513" s="124">
        <v>43087</v>
      </c>
      <c r="E12513" s="115">
        <v>12.045999999999999</v>
      </c>
      <c r="F12513" s="115">
        <v>12431</v>
      </c>
      <c r="G12513" s="126">
        <v>0</v>
      </c>
      <c r="H12513" s="126">
        <v>1.8288642347594975E+19</v>
      </c>
    </row>
    <row r="12514" spans="3:8" ht="15" customHeight="1">
      <c r="C12514" s="113" t="b">
        <v>0</v>
      </c>
      <c r="D12514" s="124">
        <v>43088</v>
      </c>
      <c r="E12514" s="115">
        <v>12.023999999999999</v>
      </c>
      <c r="F12514" s="115">
        <v>12432</v>
      </c>
      <c r="G12514" s="126">
        <v>0</v>
      </c>
      <c r="H12514" s="126">
        <v>5.4891204979379123E+17</v>
      </c>
    </row>
    <row r="12515" spans="3:8" ht="15" customHeight="1">
      <c r="C12515" s="113" t="b">
        <v>0</v>
      </c>
      <c r="D12515" s="124">
        <v>43089</v>
      </c>
      <c r="E12515" s="115">
        <v>12.093999999999999</v>
      </c>
      <c r="F12515" s="115">
        <v>12433</v>
      </c>
      <c r="G12515" s="126">
        <v>0</v>
      </c>
      <c r="H12515" s="126">
        <v>1.958208800805257E+18</v>
      </c>
    </row>
    <row r="12516" spans="3:8" ht="15" customHeight="1">
      <c r="C12516" s="113" t="b">
        <v>0</v>
      </c>
      <c r="D12516" s="124">
        <v>43090</v>
      </c>
      <c r="E12516" s="115">
        <v>12.071999999999999</v>
      </c>
      <c r="F12516" s="115">
        <v>12434</v>
      </c>
      <c r="G12516" s="126">
        <v>0</v>
      </c>
      <c r="H12516" s="126">
        <v>1.6468112571384476E+19</v>
      </c>
    </row>
    <row r="12517" spans="3:8" ht="15" customHeight="1">
      <c r="C12517" s="113" t="b">
        <v>0</v>
      </c>
      <c r="D12517" s="124">
        <v>43091</v>
      </c>
      <c r="E12517" s="115">
        <v>12.074999999999999</v>
      </c>
      <c r="F12517" s="115">
        <v>12435</v>
      </c>
      <c r="G12517" s="126">
        <v>0</v>
      </c>
      <c r="H12517" s="126">
        <v>1.1090613053359935E+19</v>
      </c>
    </row>
    <row r="12518" spans="3:8" ht="15" customHeight="1">
      <c r="C12518" s="113" t="b">
        <v>0</v>
      </c>
      <c r="D12518" s="124">
        <v>43092</v>
      </c>
      <c r="E12518" s="115">
        <v>12.05</v>
      </c>
      <c r="F12518" s="115">
        <v>12436</v>
      </c>
      <c r="G12518" s="126">
        <v>0</v>
      </c>
      <c r="H12518" s="126">
        <v>1.4240869411966063E+19</v>
      </c>
    </row>
    <row r="12519" spans="3:8" ht="15" customHeight="1">
      <c r="C12519" s="113" t="b">
        <v>0</v>
      </c>
      <c r="D12519" s="124">
        <v>43093</v>
      </c>
      <c r="E12519" s="115">
        <v>12.14</v>
      </c>
      <c r="F12519" s="115">
        <v>12437</v>
      </c>
      <c r="G12519" s="126">
        <v>0</v>
      </c>
      <c r="H12519" s="126">
        <v>1.472434561647342E+19</v>
      </c>
    </row>
    <row r="12520" spans="3:8" ht="15" customHeight="1">
      <c r="C12520" s="113" t="b">
        <v>0</v>
      </c>
      <c r="D12520" s="124">
        <v>43094</v>
      </c>
      <c r="E12520" s="115">
        <v>12.228999999999999</v>
      </c>
      <c r="F12520" s="115">
        <v>12438</v>
      </c>
      <c r="G12520" s="126">
        <v>0</v>
      </c>
      <c r="H12520" s="126">
        <v>5.716603987561982E+18</v>
      </c>
    </row>
    <row r="12521" spans="3:8" ht="15" customHeight="1">
      <c r="C12521" s="113" t="b">
        <v>0</v>
      </c>
      <c r="D12521" s="124">
        <v>43095</v>
      </c>
      <c r="E12521" s="115">
        <v>12.339</v>
      </c>
      <c r="F12521" s="115">
        <v>12439</v>
      </c>
      <c r="G12521" s="126">
        <v>0</v>
      </c>
      <c r="H12521" s="126">
        <v>2.4170339096115087E+18</v>
      </c>
    </row>
    <row r="12522" spans="3:8" ht="15" customHeight="1">
      <c r="C12522" s="113" t="b">
        <v>0</v>
      </c>
      <c r="D12522" s="124">
        <v>43096</v>
      </c>
      <c r="E12522" s="115">
        <v>12.291</v>
      </c>
      <c r="F12522" s="115">
        <v>12440</v>
      </c>
      <c r="G12522" s="126">
        <v>0</v>
      </c>
      <c r="H12522" s="126">
        <v>7.4053859785837261E+18</v>
      </c>
    </row>
    <row r="12523" spans="3:8" ht="15" customHeight="1">
      <c r="C12523" s="113" t="b">
        <v>0</v>
      </c>
      <c r="D12523" s="124">
        <v>43097</v>
      </c>
      <c r="E12523" s="115">
        <v>12.234999999999999</v>
      </c>
      <c r="F12523" s="115">
        <v>12441</v>
      </c>
      <c r="G12523" s="126">
        <v>0</v>
      </c>
      <c r="H12523" s="126">
        <v>6.5930744046633805E+17</v>
      </c>
    </row>
    <row r="12524" spans="3:8" ht="15" customHeight="1">
      <c r="C12524" s="113" t="b">
        <v>0</v>
      </c>
      <c r="D12524" s="124">
        <v>43098</v>
      </c>
      <c r="E12524" s="115">
        <v>12.223000000000001</v>
      </c>
      <c r="F12524" s="115">
        <v>12442</v>
      </c>
      <c r="G12524" s="126">
        <v>0</v>
      </c>
      <c r="H12524" s="126">
        <v>7.2025173041748403E+17</v>
      </c>
    </row>
    <row r="12525" spans="3:8" ht="15" customHeight="1">
      <c r="C12525" s="113" t="b">
        <v>0</v>
      </c>
      <c r="D12525" s="124">
        <v>43099</v>
      </c>
      <c r="E12525" s="115">
        <v>12.273</v>
      </c>
      <c r="F12525" s="115">
        <v>12443</v>
      </c>
      <c r="G12525" s="126">
        <v>0</v>
      </c>
      <c r="H12525" s="126">
        <v>3.4390438629310971E+18</v>
      </c>
    </row>
    <row r="12526" spans="3:8" ht="15" customHeight="1">
      <c r="C12526" s="113" t="b">
        <v>0</v>
      </c>
      <c r="D12526" s="124">
        <v>43100</v>
      </c>
      <c r="E12526" s="115">
        <v>12.397</v>
      </c>
      <c r="F12526" s="115">
        <v>12444</v>
      </c>
      <c r="G12526" s="126">
        <v>0</v>
      </c>
      <c r="H12526" s="126">
        <v>1.3669367580842727E+19</v>
      </c>
    </row>
    <row r="12527" spans="3:8" ht="15" customHeight="1">
      <c r="C12527" s="113" t="b">
        <v>0</v>
      </c>
      <c r="D12527" s="124">
        <v>43101</v>
      </c>
      <c r="E12527" s="115">
        <v>12.484</v>
      </c>
      <c r="F12527" s="115">
        <v>12445</v>
      </c>
      <c r="G12527" s="126">
        <v>0</v>
      </c>
      <c r="H12527" s="126">
        <v>4.3144699031429612E+18</v>
      </c>
    </row>
    <row r="12528" spans="3:8" ht="15" customHeight="1">
      <c r="C12528" s="113" t="b">
        <v>0</v>
      </c>
      <c r="D12528" s="124">
        <v>43102</v>
      </c>
      <c r="E12528" s="115">
        <v>12.6</v>
      </c>
      <c r="F12528" s="115">
        <v>12446</v>
      </c>
      <c r="G12528" s="126">
        <v>0</v>
      </c>
      <c r="H12528" s="126">
        <v>6.0726429590999706E+18</v>
      </c>
    </row>
    <row r="12529" spans="3:8" ht="15" customHeight="1">
      <c r="C12529" s="113" t="b">
        <v>0</v>
      </c>
      <c r="D12529" s="124">
        <v>43103</v>
      </c>
      <c r="E12529" s="115">
        <v>12.634</v>
      </c>
      <c r="F12529" s="115">
        <v>12447</v>
      </c>
      <c r="G12529" s="126">
        <v>0</v>
      </c>
      <c r="H12529" s="126">
        <v>2.9053372216758323E+18</v>
      </c>
    </row>
    <row r="12530" spans="3:8" ht="15" customHeight="1">
      <c r="C12530" s="113" t="b">
        <v>0</v>
      </c>
      <c r="D12530" s="124">
        <v>43104</v>
      </c>
      <c r="E12530" s="115">
        <v>12.724</v>
      </c>
      <c r="F12530" s="115">
        <v>12448</v>
      </c>
      <c r="G12530" s="126">
        <v>0</v>
      </c>
      <c r="H12530" s="126">
        <v>1.5915108771889525E+19</v>
      </c>
    </row>
    <row r="12531" spans="3:8" ht="15" customHeight="1">
      <c r="C12531" s="113" t="b">
        <v>0</v>
      </c>
      <c r="D12531" s="124">
        <v>43105</v>
      </c>
      <c r="E12531" s="115">
        <v>12.834</v>
      </c>
      <c r="F12531" s="115">
        <v>12449</v>
      </c>
      <c r="G12531" s="126">
        <v>0</v>
      </c>
      <c r="H12531" s="126">
        <v>1.240433146006545E+19</v>
      </c>
    </row>
    <row r="12532" spans="3:8" ht="15" customHeight="1">
      <c r="C12532" s="113" t="b">
        <v>0</v>
      </c>
      <c r="D12532" s="124">
        <v>43106</v>
      </c>
      <c r="E12532" s="115">
        <v>12.772</v>
      </c>
      <c r="F12532" s="115">
        <v>12450</v>
      </c>
      <c r="G12532" s="126">
        <v>0</v>
      </c>
      <c r="H12532" s="126">
        <v>1.5458423121840357E+19</v>
      </c>
    </row>
    <row r="12533" spans="3:8" ht="15" customHeight="1">
      <c r="C12533" s="113" t="b">
        <v>0</v>
      </c>
      <c r="D12533" s="124">
        <v>43107</v>
      </c>
      <c r="E12533" s="115">
        <v>12.75</v>
      </c>
      <c r="F12533" s="115">
        <v>12451</v>
      </c>
      <c r="G12533" s="126">
        <v>0</v>
      </c>
      <c r="H12533" s="126">
        <v>1.5571547890319667E+19</v>
      </c>
    </row>
    <row r="12534" spans="3:8" ht="15" customHeight="1">
      <c r="C12534" s="113" t="b">
        <v>0</v>
      </c>
      <c r="D12534" s="124">
        <v>43108</v>
      </c>
      <c r="E12534" s="115">
        <v>12.74</v>
      </c>
      <c r="F12534" s="115">
        <v>12452</v>
      </c>
      <c r="G12534" s="126">
        <v>0</v>
      </c>
      <c r="H12534" s="126">
        <v>3.4522565881463373E+17</v>
      </c>
    </row>
    <row r="12535" spans="3:8" ht="15" customHeight="1">
      <c r="C12535" s="113" t="b">
        <v>0</v>
      </c>
      <c r="D12535" s="124">
        <v>43109</v>
      </c>
      <c r="E12535" s="115">
        <v>12.874000000000001</v>
      </c>
      <c r="F12535" s="115">
        <v>12453</v>
      </c>
      <c r="G12535" s="126">
        <v>0</v>
      </c>
      <c r="H12535" s="126">
        <v>8.0402793661176617E+18</v>
      </c>
    </row>
    <row r="12536" spans="3:8" ht="15" customHeight="1">
      <c r="C12536" s="113" t="b">
        <v>0</v>
      </c>
      <c r="D12536" s="124">
        <v>43110</v>
      </c>
      <c r="E12536" s="115">
        <v>12.87</v>
      </c>
      <c r="F12536" s="115">
        <v>12454</v>
      </c>
      <c r="G12536" s="126">
        <v>0</v>
      </c>
      <c r="H12536" s="126">
        <v>9.2319391153588224E+18</v>
      </c>
    </row>
    <row r="12537" spans="3:8" ht="15" customHeight="1">
      <c r="C12537" s="113" t="b">
        <v>0</v>
      </c>
      <c r="D12537" s="124">
        <v>43111</v>
      </c>
      <c r="E12537" s="115">
        <v>12.891999999999999</v>
      </c>
      <c r="F12537" s="115">
        <v>12455</v>
      </c>
      <c r="G12537" s="126">
        <v>0</v>
      </c>
      <c r="H12537" s="126">
        <v>4.0392280392868035E+18</v>
      </c>
    </row>
    <row r="12538" spans="3:8" ht="15" customHeight="1">
      <c r="C12538" s="113" t="b">
        <v>0</v>
      </c>
      <c r="D12538" s="124">
        <v>43112</v>
      </c>
      <c r="E12538" s="115">
        <v>12.887</v>
      </c>
      <c r="F12538" s="115">
        <v>12456</v>
      </c>
      <c r="G12538" s="126">
        <v>0</v>
      </c>
      <c r="H12538" s="126">
        <v>7.903698514356522E+18</v>
      </c>
    </row>
    <row r="12539" spans="3:8" ht="15" customHeight="1">
      <c r="C12539" s="113" t="b">
        <v>0</v>
      </c>
      <c r="D12539" s="124">
        <v>43113</v>
      </c>
      <c r="E12539" s="115">
        <v>13.013</v>
      </c>
      <c r="F12539" s="115">
        <v>12457</v>
      </c>
      <c r="G12539" s="126">
        <v>0</v>
      </c>
      <c r="H12539" s="126">
        <v>1.9549110914281106E+18</v>
      </c>
    </row>
    <row r="12540" spans="3:8" ht="15" customHeight="1">
      <c r="C12540" s="113" t="b">
        <v>0</v>
      </c>
      <c r="D12540" s="124">
        <v>43114</v>
      </c>
      <c r="E12540" s="115">
        <v>13.058999999999999</v>
      </c>
      <c r="F12540" s="115">
        <v>12458</v>
      </c>
      <c r="G12540" s="126">
        <v>0</v>
      </c>
      <c r="H12540" s="126">
        <v>1.4954865901369055E+19</v>
      </c>
    </row>
    <row r="12541" spans="3:8" ht="15" customHeight="1">
      <c r="C12541" s="113" t="b">
        <v>0</v>
      </c>
      <c r="D12541" s="124">
        <v>43115</v>
      </c>
      <c r="E12541" s="115">
        <v>13.106999999999999</v>
      </c>
      <c r="F12541" s="115">
        <v>12459</v>
      </c>
      <c r="G12541" s="126">
        <v>0</v>
      </c>
      <c r="H12541" s="126">
        <v>1.8030372278952948E+19</v>
      </c>
    </row>
    <row r="12542" spans="3:8" ht="15" customHeight="1">
      <c r="C12542" s="113" t="b">
        <v>0</v>
      </c>
      <c r="D12542" s="124">
        <v>43116</v>
      </c>
      <c r="E12542" s="115">
        <v>13.151</v>
      </c>
      <c r="F12542" s="115">
        <v>12460</v>
      </c>
      <c r="G12542" s="126">
        <v>0</v>
      </c>
      <c r="H12542" s="126">
        <v>1.7704987463550847E+19</v>
      </c>
    </row>
    <row r="12543" spans="3:8" ht="15" customHeight="1">
      <c r="C12543" s="113" t="b">
        <v>0</v>
      </c>
      <c r="D12543" s="124">
        <v>43117</v>
      </c>
      <c r="E12543" s="115">
        <v>13.147</v>
      </c>
      <c r="F12543" s="115">
        <v>12461</v>
      </c>
      <c r="G12543" s="126">
        <v>0</v>
      </c>
      <c r="H12543" s="126">
        <v>1.8711646000513183E+18</v>
      </c>
    </row>
    <row r="12544" spans="3:8" ht="15" customHeight="1">
      <c r="C12544" s="113" t="b">
        <v>0</v>
      </c>
      <c r="D12544" s="124">
        <v>43118</v>
      </c>
      <c r="E12544" s="115">
        <v>13.166</v>
      </c>
      <c r="F12544" s="115">
        <v>12462</v>
      </c>
      <c r="G12544" s="126">
        <v>0</v>
      </c>
      <c r="H12544" s="126">
        <v>7.9167903479943455E+18</v>
      </c>
    </row>
    <row r="12545" spans="3:8" ht="15" customHeight="1">
      <c r="C12545" s="113" t="b">
        <v>0</v>
      </c>
      <c r="D12545" s="124">
        <v>43119</v>
      </c>
      <c r="E12545" s="115">
        <v>13.177</v>
      </c>
      <c r="F12545" s="115">
        <v>12463</v>
      </c>
      <c r="G12545" s="126">
        <v>0</v>
      </c>
      <c r="H12545" s="126">
        <v>1.217588264573226E+19</v>
      </c>
    </row>
    <row r="12546" spans="3:8" ht="15" customHeight="1">
      <c r="C12546" s="113" t="b">
        <v>0</v>
      </c>
      <c r="D12546" s="124">
        <v>43120</v>
      </c>
      <c r="E12546" s="115">
        <v>13.212</v>
      </c>
      <c r="F12546" s="115">
        <v>12464</v>
      </c>
      <c r="G12546" s="126">
        <v>0</v>
      </c>
      <c r="H12546" s="126">
        <v>6.7157197600047432E+18</v>
      </c>
    </row>
    <row r="12547" spans="3:8" ht="15" customHeight="1">
      <c r="C12547" s="113" t="b">
        <v>0</v>
      </c>
      <c r="D12547" s="124">
        <v>43121</v>
      </c>
      <c r="E12547" s="115">
        <v>13.215</v>
      </c>
      <c r="F12547" s="115">
        <v>12465</v>
      </c>
      <c r="G12547" s="126">
        <v>0</v>
      </c>
      <c r="H12547" s="126">
        <v>1.5097322162808046E+19</v>
      </c>
    </row>
    <row r="12548" spans="3:8" ht="15" customHeight="1">
      <c r="C12548" s="113" t="b">
        <v>0</v>
      </c>
      <c r="D12548" s="124">
        <v>43122</v>
      </c>
      <c r="E12548" s="115">
        <v>13.217000000000001</v>
      </c>
      <c r="F12548" s="115">
        <v>12466</v>
      </c>
      <c r="G12548" s="126">
        <v>0</v>
      </c>
      <c r="H12548" s="126">
        <v>8.7039564191664169E+18</v>
      </c>
    </row>
    <row r="12549" spans="3:8" ht="15" customHeight="1">
      <c r="C12549" s="113" t="b">
        <v>0</v>
      </c>
      <c r="D12549" s="124">
        <v>43123</v>
      </c>
      <c r="E12549" s="115">
        <v>13.318</v>
      </c>
      <c r="F12549" s="115">
        <v>12467</v>
      </c>
      <c r="G12549" s="126">
        <v>0</v>
      </c>
      <c r="H12549" s="126">
        <v>6.0491055234846587E+18</v>
      </c>
    </row>
    <row r="12550" spans="3:8" ht="15" customHeight="1">
      <c r="C12550" s="113" t="b">
        <v>0</v>
      </c>
      <c r="D12550" s="124">
        <v>43124</v>
      </c>
      <c r="E12550" s="115">
        <v>13.427</v>
      </c>
      <c r="F12550" s="115">
        <v>12468</v>
      </c>
      <c r="G12550" s="126">
        <v>0</v>
      </c>
      <c r="H12550" s="126">
        <v>3.2733069956884116E+18</v>
      </c>
    </row>
    <row r="12551" spans="3:8" ht="15" customHeight="1">
      <c r="C12551" s="113" t="b">
        <v>0</v>
      </c>
      <c r="D12551" s="124">
        <v>43125</v>
      </c>
      <c r="E12551" s="115">
        <v>13.433</v>
      </c>
      <c r="F12551" s="115">
        <v>12469</v>
      </c>
      <c r="G12551" s="126">
        <v>0</v>
      </c>
      <c r="H12551" s="126">
        <v>1.296991243904204E+19</v>
      </c>
    </row>
    <row r="12552" spans="3:8" ht="15" customHeight="1">
      <c r="C12552" s="113" t="b">
        <v>0</v>
      </c>
      <c r="D12552" s="124">
        <v>43126</v>
      </c>
      <c r="E12552" s="115">
        <v>13.352</v>
      </c>
      <c r="F12552" s="115">
        <v>12470</v>
      </c>
      <c r="G12552" s="126">
        <v>0</v>
      </c>
      <c r="H12552" s="126">
        <v>1.3154783503310631E+19</v>
      </c>
    </row>
    <row r="12553" spans="3:8" ht="15" customHeight="1">
      <c r="C12553" s="113" t="b">
        <v>0</v>
      </c>
      <c r="D12553" s="124">
        <v>43127</v>
      </c>
      <c r="E12553" s="115">
        <v>13.272</v>
      </c>
      <c r="F12553" s="115">
        <v>12471</v>
      </c>
      <c r="G12553" s="126">
        <v>0</v>
      </c>
      <c r="H12553" s="126">
        <v>2.5764145236807429E+18</v>
      </c>
    </row>
    <row r="12554" spans="3:8" ht="15" customHeight="1">
      <c r="C12554" s="113" t="b">
        <v>0</v>
      </c>
      <c r="D12554" s="124">
        <v>43128</v>
      </c>
      <c r="E12554" s="115">
        <v>13.401</v>
      </c>
      <c r="F12554" s="115">
        <v>12472</v>
      </c>
      <c r="G12554" s="126">
        <v>0</v>
      </c>
      <c r="H12554" s="126">
        <v>1.7058497364438489E+19</v>
      </c>
    </row>
    <row r="12555" spans="3:8" ht="15" customHeight="1">
      <c r="C12555" s="113" t="b">
        <v>0</v>
      </c>
      <c r="D12555" s="124">
        <v>43129</v>
      </c>
      <c r="E12555" s="115">
        <v>13.45</v>
      </c>
      <c r="F12555" s="115">
        <v>12473</v>
      </c>
      <c r="G12555" s="126">
        <v>0</v>
      </c>
      <c r="H12555" s="126">
        <v>2.6848992063137818E+18</v>
      </c>
    </row>
    <row r="12556" spans="3:8" ht="15" customHeight="1">
      <c r="C12556" s="113" t="b">
        <v>0</v>
      </c>
      <c r="D12556" s="124">
        <v>43130</v>
      </c>
      <c r="E12556" s="115">
        <v>13.563000000000001</v>
      </c>
      <c r="F12556" s="115">
        <v>12474</v>
      </c>
      <c r="G12556" s="126">
        <v>0</v>
      </c>
      <c r="H12556" s="126">
        <v>8.2721327919205007E+18</v>
      </c>
    </row>
    <row r="12557" spans="3:8" ht="15" customHeight="1">
      <c r="C12557" s="113" t="b">
        <v>0</v>
      </c>
      <c r="D12557" s="124">
        <v>43131</v>
      </c>
      <c r="E12557" s="115">
        <v>13.657</v>
      </c>
      <c r="F12557" s="115">
        <v>12475</v>
      </c>
      <c r="G12557" s="126">
        <v>0</v>
      </c>
      <c r="H12557" s="126">
        <v>1.838409186770279E+19</v>
      </c>
    </row>
    <row r="12558" spans="3:8" ht="15" customHeight="1">
      <c r="C12558" s="113" t="b">
        <v>0</v>
      </c>
      <c r="D12558" s="124">
        <v>43132</v>
      </c>
      <c r="E12558" s="115">
        <v>13.763999999999999</v>
      </c>
      <c r="F12558" s="115">
        <v>12476</v>
      </c>
      <c r="G12558" s="126">
        <v>0</v>
      </c>
      <c r="H12558" s="126">
        <v>8.4103995094388695E+18</v>
      </c>
    </row>
    <row r="12559" spans="3:8" ht="15" customHeight="1">
      <c r="C12559" s="113" t="b">
        <v>0</v>
      </c>
      <c r="D12559" s="124">
        <v>43133</v>
      </c>
      <c r="E12559" s="115">
        <v>13.833</v>
      </c>
      <c r="F12559" s="115">
        <v>12477</v>
      </c>
      <c r="G12559" s="126">
        <v>0</v>
      </c>
      <c r="H12559" s="126">
        <v>5.5036531830571827E+18</v>
      </c>
    </row>
    <row r="12560" spans="3:8" ht="15" customHeight="1">
      <c r="C12560" s="113" t="b">
        <v>0</v>
      </c>
      <c r="D12560" s="124">
        <v>43134</v>
      </c>
      <c r="E12560" s="115">
        <v>13.9</v>
      </c>
      <c r="F12560" s="115">
        <v>12478</v>
      </c>
      <c r="G12560" s="126">
        <v>0</v>
      </c>
      <c r="H12560" s="126">
        <v>9.146792578432129E+18</v>
      </c>
    </row>
    <row r="12561" spans="3:8" ht="15" customHeight="1">
      <c r="C12561" s="113" t="b">
        <v>0</v>
      </c>
      <c r="D12561" s="124">
        <v>43135</v>
      </c>
      <c r="E12561" s="115">
        <v>13.929</v>
      </c>
      <c r="F12561" s="115">
        <v>12479</v>
      </c>
      <c r="G12561" s="126">
        <v>0</v>
      </c>
      <c r="H12561" s="126">
        <v>5.2846990153338368E+18</v>
      </c>
    </row>
    <row r="12562" spans="3:8" ht="15" customHeight="1">
      <c r="C12562" s="113" t="b">
        <v>0</v>
      </c>
      <c r="D12562" s="124">
        <v>43136</v>
      </c>
      <c r="E12562" s="115">
        <v>13.976000000000001</v>
      </c>
      <c r="F12562" s="115">
        <v>12480</v>
      </c>
      <c r="G12562" s="126">
        <v>0</v>
      </c>
      <c r="H12562" s="126">
        <v>1.3241636399913353E+19</v>
      </c>
    </row>
    <row r="12563" spans="3:8" ht="15" customHeight="1">
      <c r="C12563" s="113" t="b">
        <v>0</v>
      </c>
      <c r="D12563" s="124">
        <v>43137</v>
      </c>
      <c r="E12563" s="115">
        <v>13.861000000000001</v>
      </c>
      <c r="F12563" s="115">
        <v>12481</v>
      </c>
      <c r="G12563" s="126">
        <v>0</v>
      </c>
      <c r="H12563" s="126">
        <v>2.5463745258075325E+18</v>
      </c>
    </row>
    <row r="12564" spans="3:8" ht="15" customHeight="1">
      <c r="C12564" s="113" t="b">
        <v>0</v>
      </c>
      <c r="D12564" s="124">
        <v>43138</v>
      </c>
      <c r="E12564" s="115">
        <v>13.797000000000001</v>
      </c>
      <c r="F12564" s="115">
        <v>12482</v>
      </c>
      <c r="G12564" s="126">
        <v>0</v>
      </c>
      <c r="H12564" s="126">
        <v>6.9555499395009423E+18</v>
      </c>
    </row>
    <row r="12565" spans="3:8" ht="15" customHeight="1">
      <c r="C12565" s="113" t="b">
        <v>0</v>
      </c>
      <c r="D12565" s="124">
        <v>43139</v>
      </c>
      <c r="E12565" s="115">
        <v>13.831</v>
      </c>
      <c r="F12565" s="115">
        <v>12483</v>
      </c>
      <c r="G12565" s="126">
        <v>0</v>
      </c>
      <c r="H12565" s="126">
        <v>1.6582432539163124E+19</v>
      </c>
    </row>
    <row r="12566" spans="3:8" ht="15" customHeight="1">
      <c r="C12566" s="113" t="b">
        <v>0</v>
      </c>
      <c r="D12566" s="124">
        <v>43140</v>
      </c>
      <c r="E12566" s="115">
        <v>13.772</v>
      </c>
      <c r="F12566" s="115">
        <v>12484</v>
      </c>
      <c r="G12566" s="126">
        <v>0</v>
      </c>
      <c r="H12566" s="126">
        <v>2.0082989301770941E+18</v>
      </c>
    </row>
    <row r="12567" spans="3:8" ht="15" customHeight="1">
      <c r="C12567" s="113" t="b">
        <v>0</v>
      </c>
      <c r="D12567" s="124">
        <v>43141</v>
      </c>
      <c r="E12567" s="115">
        <v>13.791</v>
      </c>
      <c r="F12567" s="115">
        <v>12485</v>
      </c>
      <c r="G12567" s="126">
        <v>0</v>
      </c>
      <c r="H12567" s="126">
        <v>6.5508134557170586E+18</v>
      </c>
    </row>
    <row r="12568" spans="3:8" ht="15" customHeight="1">
      <c r="C12568" s="113" t="b">
        <v>0</v>
      </c>
      <c r="D12568" s="124">
        <v>43142</v>
      </c>
      <c r="E12568" s="115">
        <v>13.808999999999999</v>
      </c>
      <c r="F12568" s="115">
        <v>12486</v>
      </c>
      <c r="G12568" s="126">
        <v>0</v>
      </c>
      <c r="H12568" s="126">
        <v>5.6186463179502541E+18</v>
      </c>
    </row>
    <row r="12569" spans="3:8" ht="15" customHeight="1">
      <c r="C12569" s="113" t="b">
        <v>0</v>
      </c>
      <c r="D12569" s="124">
        <v>43143</v>
      </c>
      <c r="E12569" s="115">
        <v>13.843999999999999</v>
      </c>
      <c r="F12569" s="115">
        <v>12487</v>
      </c>
      <c r="G12569" s="126">
        <v>0</v>
      </c>
      <c r="H12569" s="126">
        <v>8.1339723629463644E+18</v>
      </c>
    </row>
    <row r="12570" spans="3:8" ht="15" customHeight="1">
      <c r="C12570" s="113" t="b">
        <v>0</v>
      </c>
      <c r="D12570" s="124">
        <v>43144</v>
      </c>
      <c r="E12570" s="115">
        <v>13.865</v>
      </c>
      <c r="F12570" s="115">
        <v>12488</v>
      </c>
      <c r="G12570" s="126">
        <v>0</v>
      </c>
      <c r="H12570" s="126">
        <v>1.8029261971528669E+19</v>
      </c>
    </row>
    <row r="12571" spans="3:8" ht="15" customHeight="1">
      <c r="C12571" s="113" t="b">
        <v>0</v>
      </c>
      <c r="D12571" s="124">
        <v>43145</v>
      </c>
      <c r="E12571" s="115">
        <v>13.831</v>
      </c>
      <c r="F12571" s="115">
        <v>12489</v>
      </c>
      <c r="G12571" s="126">
        <v>0</v>
      </c>
      <c r="H12571" s="126">
        <v>9.8164475828828631E+18</v>
      </c>
    </row>
    <row r="12572" spans="3:8" ht="15" customHeight="1">
      <c r="C12572" s="113" t="b">
        <v>0</v>
      </c>
      <c r="D12572" s="124">
        <v>43146</v>
      </c>
      <c r="E12572" s="115">
        <v>13.875</v>
      </c>
      <c r="F12572" s="115">
        <v>12490</v>
      </c>
      <c r="G12572" s="126">
        <v>0</v>
      </c>
      <c r="H12572" s="126">
        <v>1.7431304101124211E+19</v>
      </c>
    </row>
    <row r="12573" spans="3:8" ht="15" customHeight="1">
      <c r="C12573" s="113" t="b">
        <v>0</v>
      </c>
      <c r="D12573" s="124">
        <v>43147</v>
      </c>
      <c r="E12573" s="115">
        <v>13.901999999999999</v>
      </c>
      <c r="F12573" s="115">
        <v>12491</v>
      </c>
      <c r="G12573" s="126">
        <v>0</v>
      </c>
      <c r="H12573" s="126">
        <v>9.160170306839561E+17</v>
      </c>
    </row>
    <row r="12574" spans="3:8" ht="15" customHeight="1">
      <c r="C12574" s="113" t="b">
        <v>0</v>
      </c>
      <c r="D12574" s="124">
        <v>43148</v>
      </c>
      <c r="E12574" s="115">
        <v>13.954000000000001</v>
      </c>
      <c r="F12574" s="115">
        <v>12492</v>
      </c>
      <c r="G12574" s="126">
        <v>0</v>
      </c>
      <c r="H12574" s="126">
        <v>1.1156468564847079E+19</v>
      </c>
    </row>
    <row r="12575" spans="3:8" ht="15" customHeight="1">
      <c r="C12575" s="113" t="b">
        <v>0</v>
      </c>
      <c r="D12575" s="124">
        <v>43149</v>
      </c>
      <c r="E12575" s="115">
        <v>13.968</v>
      </c>
      <c r="F12575" s="115">
        <v>12493</v>
      </c>
      <c r="G12575" s="126">
        <v>0</v>
      </c>
      <c r="H12575" s="126">
        <v>2.5783599942803548E+18</v>
      </c>
    </row>
    <row r="12576" spans="3:8" ht="15" customHeight="1">
      <c r="C12576" s="113" t="b">
        <v>0</v>
      </c>
      <c r="D12576" s="124">
        <v>43150</v>
      </c>
      <c r="E12576" s="115">
        <v>14.009</v>
      </c>
      <c r="F12576" s="115">
        <v>12494</v>
      </c>
      <c r="G12576" s="126">
        <v>0</v>
      </c>
      <c r="H12576" s="126">
        <v>1.3773411396347949E+19</v>
      </c>
    </row>
    <row r="12577" spans="3:8" ht="15" customHeight="1">
      <c r="C12577" s="113" t="b">
        <v>0</v>
      </c>
      <c r="D12577" s="124">
        <v>43151</v>
      </c>
      <c r="E12577" s="115">
        <v>14.065</v>
      </c>
      <c r="F12577" s="115">
        <v>12495</v>
      </c>
      <c r="G12577" s="126">
        <v>0</v>
      </c>
      <c r="H12577" s="126">
        <v>1.6858178003615209E+19</v>
      </c>
    </row>
    <row r="12578" spans="3:8" ht="15" customHeight="1">
      <c r="C12578" s="113" t="b">
        <v>0</v>
      </c>
      <c r="D12578" s="124">
        <v>43152</v>
      </c>
      <c r="E12578" s="115">
        <v>14.109</v>
      </c>
      <c r="F12578" s="115">
        <v>12496</v>
      </c>
      <c r="G12578" s="126">
        <v>0</v>
      </c>
      <c r="H12578" s="126">
        <v>1.4180442064943682E+19</v>
      </c>
    </row>
    <row r="12579" spans="3:8" ht="15" customHeight="1">
      <c r="C12579" s="113" t="b">
        <v>0</v>
      </c>
      <c r="D12579" s="124">
        <v>43153</v>
      </c>
      <c r="E12579" s="115">
        <v>14.177</v>
      </c>
      <c r="F12579" s="115">
        <v>12497</v>
      </c>
      <c r="G12579" s="126">
        <v>0</v>
      </c>
      <c r="H12579" s="126">
        <v>1.7961348869024584E+19</v>
      </c>
    </row>
    <row r="12580" spans="3:8" ht="15" customHeight="1">
      <c r="C12580" s="113" t="b">
        <v>0</v>
      </c>
      <c r="D12580" s="124">
        <v>43154</v>
      </c>
      <c r="E12580" s="115">
        <v>14.228</v>
      </c>
      <c r="F12580" s="115">
        <v>12498</v>
      </c>
      <c r="G12580" s="126">
        <v>0</v>
      </c>
      <c r="H12580" s="126">
        <v>1.1738429980347605E+19</v>
      </c>
    </row>
    <row r="12581" spans="3:8" ht="15" customHeight="1">
      <c r="C12581" s="113" t="b">
        <v>0</v>
      </c>
      <c r="D12581" s="124">
        <v>43155</v>
      </c>
      <c r="E12581" s="115">
        <v>14.134</v>
      </c>
      <c r="F12581" s="115">
        <v>12499</v>
      </c>
      <c r="G12581" s="126">
        <v>0</v>
      </c>
      <c r="H12581" s="126">
        <v>1.5494340195982322E+19</v>
      </c>
    </row>
    <row r="12582" spans="3:8" ht="15" customHeight="1">
      <c r="C12582" s="113" t="b">
        <v>0</v>
      </c>
      <c r="D12582" s="124">
        <v>43156</v>
      </c>
      <c r="E12582" s="115">
        <v>14.172000000000001</v>
      </c>
      <c r="F12582" s="115">
        <v>12500</v>
      </c>
      <c r="G12582" s="126">
        <v>0</v>
      </c>
      <c r="H12582" s="126">
        <v>1.4084036768128399E+19</v>
      </c>
    </row>
    <row r="12583" spans="3:8" ht="15" customHeight="1">
      <c r="C12583" s="113" t="b">
        <v>0</v>
      </c>
      <c r="D12583" s="124">
        <v>43157</v>
      </c>
      <c r="E12583" s="115">
        <v>14.186999999999999</v>
      </c>
      <c r="F12583" s="115">
        <v>12501</v>
      </c>
      <c r="G12583" s="126">
        <v>0</v>
      </c>
      <c r="H12583" s="126">
        <v>1.3952418091511001E+19</v>
      </c>
    </row>
    <row r="12584" spans="3:8" ht="15" customHeight="1">
      <c r="C12584" s="113" t="b">
        <v>0</v>
      </c>
      <c r="D12584" s="124">
        <v>43158</v>
      </c>
      <c r="E12584" s="115">
        <v>14.166</v>
      </c>
      <c r="F12584" s="115">
        <v>12502</v>
      </c>
      <c r="G12584" s="126">
        <v>0</v>
      </c>
      <c r="H12584" s="126">
        <v>2.9578883421038822E+18</v>
      </c>
    </row>
    <row r="12585" spans="3:8" ht="15" customHeight="1">
      <c r="C12585" s="113" t="b">
        <v>0</v>
      </c>
      <c r="D12585" s="124">
        <v>43159</v>
      </c>
      <c r="E12585" s="115">
        <v>14.334</v>
      </c>
      <c r="F12585" s="115">
        <v>12503</v>
      </c>
      <c r="G12585" s="126">
        <v>0</v>
      </c>
      <c r="H12585" s="126">
        <v>1.9970044591397178E+17</v>
      </c>
    </row>
    <row r="12586" spans="3:8" ht="15" customHeight="1">
      <c r="C12586" s="113" t="b">
        <v>0</v>
      </c>
      <c r="D12586" s="124">
        <v>43160</v>
      </c>
      <c r="E12586" s="115">
        <v>14.336</v>
      </c>
      <c r="F12586" s="115">
        <v>12504</v>
      </c>
      <c r="G12586" s="126">
        <v>0</v>
      </c>
      <c r="H12586" s="126">
        <v>5.7060976413821061E+18</v>
      </c>
    </row>
    <row r="12587" spans="3:8" ht="15" customHeight="1">
      <c r="C12587" s="113" t="b">
        <v>0</v>
      </c>
      <c r="D12587" s="124">
        <v>43161</v>
      </c>
      <c r="E12587" s="115">
        <v>14.292999999999999</v>
      </c>
      <c r="F12587" s="115">
        <v>12505</v>
      </c>
      <c r="G12587" s="126">
        <v>0</v>
      </c>
      <c r="H12587" s="126">
        <v>5.3669330436182313E+18</v>
      </c>
    </row>
    <row r="12588" spans="3:8" ht="15" customHeight="1">
      <c r="C12588" s="113" t="b">
        <v>0</v>
      </c>
      <c r="D12588" s="124">
        <v>43162</v>
      </c>
      <c r="E12588" s="115">
        <v>14.25</v>
      </c>
      <c r="F12588" s="115">
        <v>12506</v>
      </c>
      <c r="G12588" s="126">
        <v>0</v>
      </c>
      <c r="H12588" s="126">
        <v>1.7584429205080809E+19</v>
      </c>
    </row>
    <row r="12589" spans="3:8" ht="15" customHeight="1">
      <c r="C12589" s="113" t="b">
        <v>0</v>
      </c>
      <c r="D12589" s="124">
        <v>43163</v>
      </c>
      <c r="E12589" s="115">
        <v>14.23</v>
      </c>
      <c r="F12589" s="115">
        <v>12507</v>
      </c>
      <c r="G12589" s="126">
        <v>0</v>
      </c>
      <c r="H12589" s="126">
        <v>5.4150747502470912E+18</v>
      </c>
    </row>
    <row r="12590" spans="3:8" ht="15" customHeight="1">
      <c r="C12590" s="113" t="b">
        <v>0</v>
      </c>
      <c r="D12590" s="124">
        <v>43164</v>
      </c>
      <c r="E12590" s="115">
        <v>14.186</v>
      </c>
      <c r="F12590" s="115">
        <v>12508</v>
      </c>
      <c r="G12590" s="126">
        <v>0</v>
      </c>
      <c r="H12590" s="126">
        <v>1.4327570304288735E+19</v>
      </c>
    </row>
    <row r="12591" spans="3:8" ht="15" customHeight="1">
      <c r="C12591" s="113" t="b">
        <v>0</v>
      </c>
      <c r="D12591" s="124">
        <v>43165</v>
      </c>
      <c r="E12591" s="115">
        <v>14.13</v>
      </c>
      <c r="F12591" s="115">
        <v>12509</v>
      </c>
      <c r="G12591" s="126">
        <v>0</v>
      </c>
      <c r="H12591" s="126">
        <v>8.6538168296976179E+18</v>
      </c>
    </row>
    <row r="12592" spans="3:8" ht="15" customHeight="1">
      <c r="C12592" s="113" t="b">
        <v>0</v>
      </c>
      <c r="D12592" s="124">
        <v>43166</v>
      </c>
      <c r="E12592" s="115">
        <v>14.177</v>
      </c>
      <c r="F12592" s="115">
        <v>12510</v>
      </c>
      <c r="G12592" s="126">
        <v>0</v>
      </c>
      <c r="H12592" s="126">
        <v>1.8923904532118129E+18</v>
      </c>
    </row>
    <row r="12593" spans="3:8" ht="15" customHeight="1">
      <c r="C12593" s="113" t="b">
        <v>0</v>
      </c>
      <c r="D12593" s="124">
        <v>43167</v>
      </c>
      <c r="E12593" s="115">
        <v>14.241</v>
      </c>
      <c r="F12593" s="115">
        <v>12511</v>
      </c>
      <c r="G12593" s="126">
        <v>0</v>
      </c>
      <c r="H12593" s="126">
        <v>7.9398908400220621E+18</v>
      </c>
    </row>
    <row r="12594" spans="3:8" ht="15" customHeight="1">
      <c r="C12594" s="113" t="b">
        <v>0</v>
      </c>
      <c r="D12594" s="124">
        <v>43168</v>
      </c>
      <c r="E12594" s="115">
        <v>14.292</v>
      </c>
      <c r="F12594" s="115">
        <v>12512</v>
      </c>
      <c r="G12594" s="126">
        <v>0</v>
      </c>
      <c r="H12594" s="126">
        <v>5.723410866748159E+18</v>
      </c>
    </row>
    <row r="12595" spans="3:8" ht="15" customHeight="1">
      <c r="C12595" s="113" t="b">
        <v>0</v>
      </c>
      <c r="D12595" s="124">
        <v>43169</v>
      </c>
      <c r="E12595" s="115">
        <v>14.305999999999999</v>
      </c>
      <c r="F12595" s="115">
        <v>12513</v>
      </c>
      <c r="G12595" s="126">
        <v>0</v>
      </c>
      <c r="H12595" s="126">
        <v>1.5579369817852709E+19</v>
      </c>
    </row>
    <row r="12596" spans="3:8" ht="15" customHeight="1">
      <c r="C12596" s="113" t="b">
        <v>0</v>
      </c>
      <c r="D12596" s="124">
        <v>43170</v>
      </c>
      <c r="E12596" s="115">
        <v>14.319000000000001</v>
      </c>
      <c r="F12596" s="115">
        <v>12514</v>
      </c>
      <c r="G12596" s="126">
        <v>0</v>
      </c>
      <c r="H12596" s="126">
        <v>8.2825565966099077E+18</v>
      </c>
    </row>
    <row r="12597" spans="3:8" ht="15" customHeight="1">
      <c r="C12597" s="113" t="b">
        <v>0</v>
      </c>
      <c r="D12597" s="124">
        <v>43171</v>
      </c>
      <c r="E12597" s="115">
        <v>14.395</v>
      </c>
      <c r="F12597" s="115">
        <v>12515</v>
      </c>
      <c r="G12597" s="126">
        <v>0</v>
      </c>
      <c r="H12597" s="126">
        <v>1.8226152801787007E+19</v>
      </c>
    </row>
    <row r="12598" spans="3:8" ht="15" customHeight="1">
      <c r="C12598" s="113" t="b">
        <v>0</v>
      </c>
      <c r="D12598" s="124">
        <v>43172</v>
      </c>
      <c r="E12598" s="115">
        <v>14.417999999999999</v>
      </c>
      <c r="F12598" s="115">
        <v>12516</v>
      </c>
      <c r="G12598" s="126">
        <v>0</v>
      </c>
      <c r="H12598" s="126">
        <v>5.1388252467154248E+18</v>
      </c>
    </row>
    <row r="12599" spans="3:8" ht="15" customHeight="1">
      <c r="C12599" s="113" t="b">
        <v>0</v>
      </c>
      <c r="D12599" s="124">
        <v>43173</v>
      </c>
      <c r="E12599" s="115">
        <v>14.499000000000001</v>
      </c>
      <c r="F12599" s="115">
        <v>12517</v>
      </c>
      <c r="G12599" s="126">
        <v>0</v>
      </c>
      <c r="H12599" s="126">
        <v>7.0800219465705452E+18</v>
      </c>
    </row>
    <row r="12600" spans="3:8" ht="15" customHeight="1">
      <c r="C12600" s="113" t="b">
        <v>0</v>
      </c>
      <c r="D12600" s="124">
        <v>43174</v>
      </c>
      <c r="E12600" s="115">
        <v>14.481999999999999</v>
      </c>
      <c r="F12600" s="115">
        <v>12518</v>
      </c>
      <c r="G12600" s="126">
        <v>0</v>
      </c>
      <c r="H12600" s="126">
        <v>1.3222744585070569E+18</v>
      </c>
    </row>
    <row r="12601" spans="3:8" ht="15" customHeight="1">
      <c r="C12601" s="113" t="b">
        <v>0</v>
      </c>
      <c r="D12601" s="124">
        <v>43175</v>
      </c>
      <c r="E12601" s="115">
        <v>14.461</v>
      </c>
      <c r="F12601" s="115">
        <v>12519</v>
      </c>
      <c r="G12601" s="126">
        <v>0</v>
      </c>
      <c r="H12601" s="126">
        <v>1.1673054719928603E+19</v>
      </c>
    </row>
    <row r="12602" spans="3:8" ht="15" customHeight="1">
      <c r="C12602" s="113" t="b">
        <v>0</v>
      </c>
      <c r="D12602" s="124">
        <v>43176</v>
      </c>
      <c r="E12602" s="115">
        <v>14.464</v>
      </c>
      <c r="F12602" s="115">
        <v>12520</v>
      </c>
      <c r="G12602" s="126">
        <v>0</v>
      </c>
      <c r="H12602" s="126">
        <v>1.0093848129046155E+19</v>
      </c>
    </row>
    <row r="12603" spans="3:8" ht="15" customHeight="1">
      <c r="C12603" s="113" t="b">
        <v>0</v>
      </c>
      <c r="D12603" s="124">
        <v>43177</v>
      </c>
      <c r="E12603" s="115">
        <v>14.381</v>
      </c>
      <c r="F12603" s="115">
        <v>12521</v>
      </c>
      <c r="G12603" s="126">
        <v>0</v>
      </c>
      <c r="H12603" s="126">
        <v>7.2156408532557373E+18</v>
      </c>
    </row>
    <row r="12604" spans="3:8" ht="15" customHeight="1">
      <c r="C12604" s="113" t="b">
        <v>0</v>
      </c>
      <c r="D12604" s="124">
        <v>43178</v>
      </c>
      <c r="E12604" s="115">
        <v>14.33</v>
      </c>
      <c r="F12604" s="115">
        <v>12522</v>
      </c>
      <c r="G12604" s="126">
        <v>0</v>
      </c>
      <c r="H12604" s="126">
        <v>6.9987394517446968E+16</v>
      </c>
    </row>
    <row r="12605" spans="3:8" ht="15" customHeight="1">
      <c r="C12605" s="113" t="b">
        <v>0</v>
      </c>
      <c r="D12605" s="124">
        <v>43179</v>
      </c>
      <c r="E12605" s="115">
        <v>14.233000000000001</v>
      </c>
      <c r="F12605" s="115">
        <v>12523</v>
      </c>
      <c r="G12605" s="126">
        <v>0</v>
      </c>
      <c r="H12605" s="126">
        <v>1.8590017271710246E+17</v>
      </c>
    </row>
    <row r="12606" spans="3:8" ht="15" customHeight="1">
      <c r="C12606" s="113" t="b">
        <v>0</v>
      </c>
      <c r="D12606" s="124">
        <v>43180</v>
      </c>
      <c r="E12606" s="115">
        <v>14.243</v>
      </c>
      <c r="F12606" s="115">
        <v>12524</v>
      </c>
      <c r="G12606" s="126">
        <v>0</v>
      </c>
      <c r="H12606" s="126">
        <v>5.7683651970322976E+16</v>
      </c>
    </row>
    <row r="12607" spans="3:8" ht="15" customHeight="1">
      <c r="C12607" s="113" t="b">
        <v>0</v>
      </c>
      <c r="D12607" s="124">
        <v>43181</v>
      </c>
      <c r="E12607" s="115">
        <v>14.318</v>
      </c>
      <c r="F12607" s="115">
        <v>12525</v>
      </c>
      <c r="G12607" s="126">
        <v>0</v>
      </c>
      <c r="H12607" s="126">
        <v>1.7118000035955571E+19</v>
      </c>
    </row>
    <row r="12608" spans="3:8" ht="15" customHeight="1">
      <c r="C12608" s="113" t="b">
        <v>0</v>
      </c>
      <c r="D12608" s="124">
        <v>43182</v>
      </c>
      <c r="E12608" s="115">
        <v>14.271000000000001</v>
      </c>
      <c r="F12608" s="115">
        <v>12526</v>
      </c>
      <c r="G12608" s="126">
        <v>0</v>
      </c>
      <c r="H12608" s="126">
        <v>1.3353462513053778E+19</v>
      </c>
    </row>
    <row r="12609" spans="3:8" ht="15" customHeight="1">
      <c r="C12609" s="113" t="b">
        <v>0</v>
      </c>
      <c r="D12609" s="124">
        <v>43183</v>
      </c>
      <c r="E12609" s="115">
        <v>14.246</v>
      </c>
      <c r="F12609" s="115">
        <v>12527</v>
      </c>
      <c r="G12609" s="126">
        <v>0</v>
      </c>
      <c r="H12609" s="126">
        <v>1.4179296493098766E+19</v>
      </c>
    </row>
    <row r="12610" spans="3:8" ht="15" customHeight="1">
      <c r="C12610" s="113" t="b">
        <v>0</v>
      </c>
      <c r="D12610" s="124">
        <v>43184</v>
      </c>
      <c r="E12610" s="115">
        <v>14.201000000000001</v>
      </c>
      <c r="F12610" s="115">
        <v>12528</v>
      </c>
      <c r="G12610" s="126">
        <v>0</v>
      </c>
      <c r="H12610" s="126">
        <v>1.1643371624444475E+18</v>
      </c>
    </row>
    <row r="12611" spans="3:8" ht="15" customHeight="1">
      <c r="C12611" s="113" t="b">
        <v>0</v>
      </c>
      <c r="D12611" s="124">
        <v>43185</v>
      </c>
      <c r="E12611" s="115">
        <v>14.209</v>
      </c>
      <c r="F12611" s="115">
        <v>12529</v>
      </c>
      <c r="G12611" s="126">
        <v>0</v>
      </c>
      <c r="H12611" s="126">
        <v>4.7089296782075443E+18</v>
      </c>
    </row>
    <row r="12612" spans="3:8" ht="15" customHeight="1">
      <c r="C12612" s="113" t="b">
        <v>0</v>
      </c>
      <c r="D12612" s="124">
        <v>43186</v>
      </c>
      <c r="E12612" s="115">
        <v>14.273999999999999</v>
      </c>
      <c r="F12612" s="115">
        <v>12530</v>
      </c>
      <c r="G12612" s="126">
        <v>0</v>
      </c>
      <c r="H12612" s="126">
        <v>1.7683498476680307E+19</v>
      </c>
    </row>
    <row r="12613" spans="3:8" ht="15" customHeight="1">
      <c r="C12613" s="113" t="b">
        <v>0</v>
      </c>
      <c r="D12613" s="124">
        <v>43187</v>
      </c>
      <c r="E12613" s="115">
        <v>14.308999999999999</v>
      </c>
      <c r="F12613" s="115">
        <v>12531</v>
      </c>
      <c r="G12613" s="126">
        <v>0</v>
      </c>
      <c r="H12613" s="126">
        <v>4.2300550655876859E+18</v>
      </c>
    </row>
    <row r="12614" spans="3:8" ht="15" customHeight="1">
      <c r="C12614" s="113" t="b">
        <v>0</v>
      </c>
      <c r="D12614" s="124">
        <v>43188</v>
      </c>
      <c r="E12614" s="115">
        <v>14.234999999999999</v>
      </c>
      <c r="F12614" s="115">
        <v>12532</v>
      </c>
      <c r="G12614" s="126">
        <v>0</v>
      </c>
      <c r="H12614" s="126">
        <v>8.4642917139397868E+18</v>
      </c>
    </row>
    <row r="12615" spans="3:8" ht="15" customHeight="1">
      <c r="C12615" s="113" t="b">
        <v>0</v>
      </c>
      <c r="D12615" s="124">
        <v>43189</v>
      </c>
      <c r="E12615" s="115">
        <v>14.239000000000001</v>
      </c>
      <c r="F12615" s="115">
        <v>12533</v>
      </c>
      <c r="G12615" s="126">
        <v>0</v>
      </c>
      <c r="H12615" s="126">
        <v>4.787392778955351E+18</v>
      </c>
    </row>
    <row r="12616" spans="3:8" ht="15" customHeight="1">
      <c r="C12616" s="113" t="b">
        <v>0</v>
      </c>
      <c r="D12616" s="124">
        <v>43190</v>
      </c>
      <c r="E12616" s="115">
        <v>14.257</v>
      </c>
      <c r="F12616" s="115">
        <v>12534</v>
      </c>
      <c r="G12616" s="126">
        <v>0</v>
      </c>
      <c r="H12616" s="126">
        <v>7.4955305833524521E+18</v>
      </c>
    </row>
    <row r="12617" spans="3:8" ht="15" customHeight="1">
      <c r="C12617" s="113" t="b">
        <v>0</v>
      </c>
      <c r="D12617" s="124">
        <v>43191</v>
      </c>
      <c r="E12617" s="115">
        <v>14.196</v>
      </c>
      <c r="F12617" s="115">
        <v>12535</v>
      </c>
      <c r="G12617" s="126">
        <v>0</v>
      </c>
      <c r="H12617" s="126">
        <v>1.4289560202570637E+19</v>
      </c>
    </row>
    <row r="12618" spans="3:8" ht="15" customHeight="1">
      <c r="C12618" s="113" t="b">
        <v>0</v>
      </c>
      <c r="D12618" s="124">
        <v>43192</v>
      </c>
      <c r="E12618" s="115">
        <v>14.119</v>
      </c>
      <c r="F12618" s="115">
        <v>12536</v>
      </c>
      <c r="G12618" s="126">
        <v>0</v>
      </c>
      <c r="H12618" s="126">
        <v>1.2104032760917156E+19</v>
      </c>
    </row>
    <row r="12619" spans="3:8" ht="15" customHeight="1">
      <c r="C12619" s="113" t="b">
        <v>0</v>
      </c>
      <c r="D12619" s="124">
        <v>43193</v>
      </c>
      <c r="E12619" s="115">
        <v>14.02</v>
      </c>
      <c r="F12619" s="115">
        <v>12537</v>
      </c>
      <c r="G12619" s="126">
        <v>0</v>
      </c>
      <c r="H12619" s="126">
        <v>1.2683254984703007E+19</v>
      </c>
    </row>
    <row r="12620" spans="3:8" ht="15" customHeight="1">
      <c r="C12620" s="113" t="b">
        <v>0</v>
      </c>
      <c r="D12620" s="124">
        <v>43194</v>
      </c>
      <c r="E12620" s="115">
        <v>14.045</v>
      </c>
      <c r="F12620" s="115">
        <v>12538</v>
      </c>
      <c r="G12620" s="126">
        <v>0</v>
      </c>
      <c r="H12620" s="126">
        <v>5.8858703653477837E+18</v>
      </c>
    </row>
    <row r="12621" spans="3:8" ht="15" customHeight="1">
      <c r="C12621" s="113" t="b">
        <v>0</v>
      </c>
      <c r="D12621" s="124">
        <v>43195</v>
      </c>
      <c r="E12621" s="115">
        <v>13.972</v>
      </c>
      <c r="F12621" s="115">
        <v>12539</v>
      </c>
      <c r="G12621" s="126">
        <v>0</v>
      </c>
      <c r="H12621" s="126">
        <v>1.5521519291981138E+19</v>
      </c>
    </row>
    <row r="12622" spans="3:8" ht="15" customHeight="1">
      <c r="C12622" s="113" t="b">
        <v>0</v>
      </c>
      <c r="D12622" s="124">
        <v>43196</v>
      </c>
      <c r="E12622" s="115">
        <v>13.939</v>
      </c>
      <c r="F12622" s="115">
        <v>12540</v>
      </c>
      <c r="G12622" s="126">
        <v>0</v>
      </c>
      <c r="H12622" s="126">
        <v>1.4171805749274765E+19</v>
      </c>
    </row>
    <row r="12623" spans="3:8" ht="15" customHeight="1">
      <c r="C12623" s="113" t="b">
        <v>0</v>
      </c>
      <c r="D12623" s="124">
        <v>43197</v>
      </c>
      <c r="E12623" s="115">
        <v>13.877000000000001</v>
      </c>
      <c r="F12623" s="115">
        <v>12541</v>
      </c>
      <c r="G12623" s="126">
        <v>0</v>
      </c>
      <c r="H12623" s="126">
        <v>1.4634356100078318E+19</v>
      </c>
    </row>
    <row r="12624" spans="3:8" ht="15" customHeight="1">
      <c r="C12624" s="113" t="b">
        <v>0</v>
      </c>
      <c r="D12624" s="124">
        <v>43198</v>
      </c>
      <c r="E12624" s="115">
        <v>13.919</v>
      </c>
      <c r="F12624" s="115">
        <v>12542</v>
      </c>
      <c r="G12624" s="126">
        <v>0</v>
      </c>
      <c r="H12624" s="126">
        <v>3.9723321338602189E+18</v>
      </c>
    </row>
    <row r="12625" spans="3:8" ht="15" customHeight="1">
      <c r="C12625" s="113" t="b">
        <v>0</v>
      </c>
      <c r="D12625" s="124">
        <v>43199</v>
      </c>
      <c r="E12625" s="115">
        <v>13.903</v>
      </c>
      <c r="F12625" s="115">
        <v>12543</v>
      </c>
      <c r="G12625" s="126">
        <v>0</v>
      </c>
      <c r="H12625" s="126">
        <v>1.1149958758807167E+18</v>
      </c>
    </row>
    <row r="12626" spans="3:8" ht="15" customHeight="1">
      <c r="C12626" s="113" t="b">
        <v>0</v>
      </c>
      <c r="D12626" s="124">
        <v>43200</v>
      </c>
      <c r="E12626" s="115">
        <v>13.852</v>
      </c>
      <c r="F12626" s="115">
        <v>12544</v>
      </c>
      <c r="G12626" s="126">
        <v>0</v>
      </c>
      <c r="H12626" s="126">
        <v>5.056523498338775E+18</v>
      </c>
    </row>
    <row r="12627" spans="3:8" ht="15" customHeight="1">
      <c r="C12627" s="113" t="b">
        <v>0</v>
      </c>
      <c r="D12627" s="124">
        <v>43201</v>
      </c>
      <c r="E12627" s="115">
        <v>13.888999999999999</v>
      </c>
      <c r="F12627" s="115">
        <v>12545</v>
      </c>
      <c r="G12627" s="126">
        <v>0</v>
      </c>
      <c r="H12627" s="126">
        <v>6.3469702495182502E+17</v>
      </c>
    </row>
    <row r="12628" spans="3:8" ht="15" customHeight="1">
      <c r="C12628" s="113" t="b">
        <v>0</v>
      </c>
      <c r="D12628" s="124">
        <v>43202</v>
      </c>
      <c r="E12628" s="115">
        <v>13.827</v>
      </c>
      <c r="F12628" s="115">
        <v>12546</v>
      </c>
      <c r="G12628" s="126">
        <v>0</v>
      </c>
      <c r="H12628" s="126">
        <v>1.3164214921697604E+19</v>
      </c>
    </row>
    <row r="12629" spans="3:8" ht="15" customHeight="1">
      <c r="C12629" s="113" t="b">
        <v>0</v>
      </c>
      <c r="D12629" s="124">
        <v>43203</v>
      </c>
      <c r="E12629" s="115">
        <v>13.833</v>
      </c>
      <c r="F12629" s="115">
        <v>12547</v>
      </c>
      <c r="G12629" s="126">
        <v>0</v>
      </c>
      <c r="H12629" s="126">
        <v>1.0061428411686015E+19</v>
      </c>
    </row>
    <row r="12630" spans="3:8" ht="15" customHeight="1">
      <c r="C12630" s="113" t="b">
        <v>0</v>
      </c>
      <c r="D12630" s="124">
        <v>43204</v>
      </c>
      <c r="E12630" s="115">
        <v>13.76</v>
      </c>
      <c r="F12630" s="115">
        <v>12548</v>
      </c>
      <c r="G12630" s="126">
        <v>0</v>
      </c>
      <c r="H12630" s="126">
        <v>8.0950194878433444E+18</v>
      </c>
    </row>
    <row r="12631" spans="3:8" ht="15" customHeight="1">
      <c r="C12631" s="113" t="b">
        <v>0</v>
      </c>
      <c r="D12631" s="124">
        <v>43205</v>
      </c>
      <c r="E12631" s="115">
        <v>13.728</v>
      </c>
      <c r="F12631" s="115">
        <v>12549</v>
      </c>
      <c r="G12631" s="126">
        <v>0</v>
      </c>
      <c r="H12631" s="126">
        <v>4.6439315394387374E+18</v>
      </c>
    </row>
    <row r="12632" spans="3:8" ht="15" customHeight="1">
      <c r="C12632" s="113" t="b">
        <v>0</v>
      </c>
      <c r="D12632" s="124">
        <v>43206</v>
      </c>
      <c r="E12632" s="115">
        <v>13.648</v>
      </c>
      <c r="F12632" s="115">
        <v>12550</v>
      </c>
      <c r="G12632" s="126">
        <v>0</v>
      </c>
      <c r="H12632" s="126">
        <v>2.8534452080628936E+18</v>
      </c>
    </row>
    <row r="12633" spans="3:8" ht="15" customHeight="1">
      <c r="C12633" s="113" t="b">
        <v>0</v>
      </c>
      <c r="D12633" s="124">
        <v>43207</v>
      </c>
      <c r="E12633" s="115">
        <v>13.666</v>
      </c>
      <c r="F12633" s="115">
        <v>12551</v>
      </c>
      <c r="G12633" s="126">
        <v>0</v>
      </c>
      <c r="H12633" s="126">
        <v>1.503754095870781E+19</v>
      </c>
    </row>
    <row r="12634" spans="3:8" ht="15" customHeight="1">
      <c r="C12634" s="113" t="b">
        <v>0</v>
      </c>
      <c r="D12634" s="124">
        <v>43208</v>
      </c>
      <c r="E12634" s="115">
        <v>13.651999999999999</v>
      </c>
      <c r="F12634" s="115">
        <v>12552</v>
      </c>
      <c r="G12634" s="126">
        <v>0</v>
      </c>
      <c r="H12634" s="126">
        <v>1.5325526344484563E+19</v>
      </c>
    </row>
    <row r="12635" spans="3:8" ht="15" customHeight="1">
      <c r="C12635" s="113" t="b">
        <v>0</v>
      </c>
      <c r="D12635" s="124">
        <v>43209</v>
      </c>
      <c r="E12635" s="115">
        <v>13.589</v>
      </c>
      <c r="F12635" s="115">
        <v>12553</v>
      </c>
      <c r="G12635" s="126">
        <v>0</v>
      </c>
      <c r="H12635" s="126">
        <v>1.1532039305916729E+19</v>
      </c>
    </row>
    <row r="12636" spans="3:8" ht="15" customHeight="1">
      <c r="C12636" s="113" t="b">
        <v>0</v>
      </c>
      <c r="D12636" s="124">
        <v>43210</v>
      </c>
      <c r="E12636" s="115">
        <v>13.561999999999999</v>
      </c>
      <c r="F12636" s="115">
        <v>12554</v>
      </c>
      <c r="G12636" s="126">
        <v>0</v>
      </c>
      <c r="H12636" s="126">
        <v>1.4502516949126892E+19</v>
      </c>
    </row>
    <row r="12637" spans="3:8" ht="15" customHeight="1">
      <c r="C12637" s="113" t="b">
        <v>0</v>
      </c>
      <c r="D12637" s="124">
        <v>43211</v>
      </c>
      <c r="E12637" s="115">
        <v>13.534000000000001</v>
      </c>
      <c r="F12637" s="115">
        <v>12555</v>
      </c>
      <c r="G12637" s="126">
        <v>0</v>
      </c>
      <c r="H12637" s="126">
        <v>1.7359764858753229E+19</v>
      </c>
    </row>
    <row r="12638" spans="3:8" ht="15" customHeight="1">
      <c r="C12638" s="113" t="b">
        <v>0</v>
      </c>
      <c r="D12638" s="124">
        <v>43212</v>
      </c>
      <c r="E12638" s="115">
        <v>13.414</v>
      </c>
      <c r="F12638" s="115">
        <v>12556</v>
      </c>
      <c r="G12638" s="126">
        <v>0</v>
      </c>
      <c r="H12638" s="126">
        <v>8.5348110816646543E+18</v>
      </c>
    </row>
    <row r="12639" spans="3:8" ht="15" customHeight="1">
      <c r="C12639" s="113" t="b">
        <v>0</v>
      </c>
      <c r="D12639" s="124">
        <v>43213</v>
      </c>
      <c r="E12639" s="115">
        <v>13.449</v>
      </c>
      <c r="F12639" s="115">
        <v>12557</v>
      </c>
      <c r="G12639" s="126">
        <v>0</v>
      </c>
      <c r="H12639" s="126">
        <v>1.4540606981896253E+18</v>
      </c>
    </row>
    <row r="12640" spans="3:8" ht="15" customHeight="1">
      <c r="C12640" s="113" t="b">
        <v>0</v>
      </c>
      <c r="D12640" s="124">
        <v>43214</v>
      </c>
      <c r="E12640" s="115">
        <v>13.465</v>
      </c>
      <c r="F12640" s="115">
        <v>12558</v>
      </c>
      <c r="G12640" s="126">
        <v>0</v>
      </c>
      <c r="H12640" s="126">
        <v>6.1614862474584282E+17</v>
      </c>
    </row>
    <row r="12641" spans="3:8" ht="15" customHeight="1">
      <c r="C12641" s="113" t="b">
        <v>0</v>
      </c>
      <c r="D12641" s="124">
        <v>43215</v>
      </c>
      <c r="E12641" s="115">
        <v>13.42</v>
      </c>
      <c r="F12641" s="115">
        <v>12559</v>
      </c>
      <c r="G12641" s="126">
        <v>0</v>
      </c>
      <c r="H12641" s="126">
        <v>1.148902386586641E+19</v>
      </c>
    </row>
    <row r="12642" spans="3:8" ht="15" customHeight="1">
      <c r="C12642" s="113" t="b">
        <v>0</v>
      </c>
      <c r="D12642" s="124">
        <v>43216</v>
      </c>
      <c r="E12642" s="115">
        <v>13.446</v>
      </c>
      <c r="F12642" s="115">
        <v>12560</v>
      </c>
      <c r="G12642" s="126">
        <v>0</v>
      </c>
      <c r="H12642" s="126">
        <v>1.7201170437085946E+19</v>
      </c>
    </row>
    <row r="12643" spans="3:8" ht="15" customHeight="1">
      <c r="C12643" s="113" t="b">
        <v>0</v>
      </c>
      <c r="D12643" s="124">
        <v>43217</v>
      </c>
      <c r="E12643" s="115">
        <v>13.398999999999999</v>
      </c>
      <c r="F12643" s="115">
        <v>12561</v>
      </c>
      <c r="G12643" s="126">
        <v>0</v>
      </c>
      <c r="H12643" s="126">
        <v>3.6501256910056407E+18</v>
      </c>
    </row>
    <row r="12644" spans="3:8" ht="15" customHeight="1">
      <c r="C12644" s="113" t="b">
        <v>0</v>
      </c>
      <c r="D12644" s="124">
        <v>43218</v>
      </c>
      <c r="E12644" s="115">
        <v>13.257</v>
      </c>
      <c r="F12644" s="115">
        <v>12562</v>
      </c>
      <c r="G12644" s="126">
        <v>0</v>
      </c>
      <c r="H12644" s="126">
        <v>7.3888780076479386E+18</v>
      </c>
    </row>
    <row r="12645" spans="3:8" ht="15" customHeight="1">
      <c r="C12645" s="113" t="b">
        <v>0</v>
      </c>
      <c r="D12645" s="124">
        <v>43219</v>
      </c>
      <c r="E12645" s="115">
        <v>13.25</v>
      </c>
      <c r="F12645" s="115">
        <v>12563</v>
      </c>
      <c r="G12645" s="126">
        <v>0</v>
      </c>
      <c r="H12645" s="126">
        <v>6.0038164386616279E+18</v>
      </c>
    </row>
    <row r="12646" spans="3:8" ht="15" customHeight="1">
      <c r="C12646" s="113" t="b">
        <v>0</v>
      </c>
      <c r="D12646" s="124">
        <v>43220</v>
      </c>
      <c r="E12646" s="115">
        <v>13.252000000000001</v>
      </c>
      <c r="F12646" s="115">
        <v>12564</v>
      </c>
      <c r="G12646" s="126">
        <v>0</v>
      </c>
      <c r="H12646" s="126">
        <v>1.2771476328007074E+19</v>
      </c>
    </row>
    <row r="12647" spans="3:8" ht="15" customHeight="1">
      <c r="C12647" s="113" t="b">
        <v>0</v>
      </c>
      <c r="D12647" s="124">
        <v>43221</v>
      </c>
      <c r="E12647" s="115">
        <v>13.054</v>
      </c>
      <c r="F12647" s="115">
        <v>12565</v>
      </c>
      <c r="G12647" s="126">
        <v>0</v>
      </c>
      <c r="H12647" s="126">
        <v>1.0860111496174766E+19</v>
      </c>
    </row>
    <row r="12648" spans="3:8" ht="15" customHeight="1">
      <c r="C12648" s="113" t="b">
        <v>0</v>
      </c>
      <c r="D12648" s="124">
        <v>43222</v>
      </c>
      <c r="E12648" s="115">
        <v>13.012</v>
      </c>
      <c r="F12648" s="115">
        <v>12566</v>
      </c>
      <c r="G12648" s="126">
        <v>0</v>
      </c>
      <c r="H12648" s="126">
        <v>3.7608223353648077E+18</v>
      </c>
    </row>
    <row r="12649" spans="3:8" ht="15" customHeight="1">
      <c r="C12649" s="113" t="b">
        <v>0</v>
      </c>
      <c r="D12649" s="124">
        <v>43223</v>
      </c>
      <c r="E12649" s="115">
        <v>12.941000000000001</v>
      </c>
      <c r="F12649" s="115">
        <v>12567</v>
      </c>
      <c r="G12649" s="126">
        <v>0</v>
      </c>
      <c r="H12649" s="126">
        <v>2.7626797546163875E+17</v>
      </c>
    </row>
    <row r="12650" spans="3:8" ht="15" customHeight="1">
      <c r="C12650" s="113" t="b">
        <v>0</v>
      </c>
      <c r="D12650" s="124">
        <v>43224</v>
      </c>
      <c r="E12650" s="115">
        <v>12.840999999999999</v>
      </c>
      <c r="F12650" s="115">
        <v>12568</v>
      </c>
      <c r="G12650" s="126">
        <v>0</v>
      </c>
      <c r="H12650" s="126">
        <v>3.0430792445433185E+18</v>
      </c>
    </row>
    <row r="12651" spans="3:8" ht="15" customHeight="1">
      <c r="C12651" s="113" t="b">
        <v>0</v>
      </c>
      <c r="D12651" s="124">
        <v>43225</v>
      </c>
      <c r="E12651" s="115">
        <v>12.769</v>
      </c>
      <c r="F12651" s="115">
        <v>12569</v>
      </c>
      <c r="G12651" s="126">
        <v>0</v>
      </c>
      <c r="H12651" s="126">
        <v>1.0569861532227731E+19</v>
      </c>
    </row>
    <row r="12652" spans="3:8" ht="15" customHeight="1">
      <c r="C12652" s="113" t="b">
        <v>0</v>
      </c>
      <c r="D12652" s="124">
        <v>43226</v>
      </c>
      <c r="E12652" s="115">
        <v>12.647</v>
      </c>
      <c r="F12652" s="115">
        <v>12570</v>
      </c>
      <c r="G12652" s="126">
        <v>0</v>
      </c>
      <c r="H12652" s="126">
        <v>1.5361911618082982E+18</v>
      </c>
    </row>
    <row r="12653" spans="3:8" ht="15" customHeight="1">
      <c r="C12653" s="113" t="b">
        <v>0</v>
      </c>
      <c r="D12653" s="124">
        <v>43227</v>
      </c>
      <c r="E12653" s="115">
        <v>12.57</v>
      </c>
      <c r="F12653" s="115">
        <v>12571</v>
      </c>
      <c r="G12653" s="126">
        <v>0</v>
      </c>
      <c r="H12653" s="126">
        <v>1.6333460135041815E+19</v>
      </c>
    </row>
    <row r="12654" spans="3:8" ht="15" customHeight="1">
      <c r="C12654" s="113" t="b">
        <v>0</v>
      </c>
      <c r="D12654" s="124">
        <v>43228</v>
      </c>
      <c r="E12654" s="115">
        <v>12.58</v>
      </c>
      <c r="F12654" s="115">
        <v>12572</v>
      </c>
      <c r="G12654" s="126">
        <v>0</v>
      </c>
      <c r="H12654" s="126">
        <v>1.5353634111815633E+19</v>
      </c>
    </row>
    <row r="12655" spans="3:8" ht="15" customHeight="1">
      <c r="C12655" s="113" t="b">
        <v>0</v>
      </c>
      <c r="D12655" s="124">
        <v>43229</v>
      </c>
      <c r="E12655" s="115">
        <v>12.542</v>
      </c>
      <c r="F12655" s="115">
        <v>12573</v>
      </c>
      <c r="G12655" s="126">
        <v>0</v>
      </c>
      <c r="H12655" s="126">
        <v>2.8609731609131484E+18</v>
      </c>
    </row>
    <row r="12656" spans="3:8" ht="15" customHeight="1">
      <c r="C12656" s="113" t="b">
        <v>0</v>
      </c>
      <c r="D12656" s="124">
        <v>43230</v>
      </c>
      <c r="E12656" s="115">
        <v>12.521000000000001</v>
      </c>
      <c r="F12656" s="115">
        <v>12574</v>
      </c>
      <c r="G12656" s="126">
        <v>0</v>
      </c>
      <c r="H12656" s="126">
        <v>1.5782226439908659E+19</v>
      </c>
    </row>
    <row r="12657" spans="3:8" ht="15" customHeight="1">
      <c r="C12657" s="113" t="b">
        <v>0</v>
      </c>
      <c r="D12657" s="124">
        <v>43231</v>
      </c>
      <c r="E12657" s="115">
        <v>12.459</v>
      </c>
      <c r="F12657" s="115">
        <v>12575</v>
      </c>
      <c r="G12657" s="126">
        <v>0</v>
      </c>
      <c r="H12657" s="126">
        <v>1.587726832024781E+19</v>
      </c>
    </row>
    <row r="12658" spans="3:8" ht="15" customHeight="1">
      <c r="C12658" s="113" t="b">
        <v>0</v>
      </c>
      <c r="D12658" s="124">
        <v>43232</v>
      </c>
      <c r="E12658" s="115">
        <v>12.358000000000001</v>
      </c>
      <c r="F12658" s="115">
        <v>12576</v>
      </c>
      <c r="G12658" s="126">
        <v>0</v>
      </c>
      <c r="H12658" s="126">
        <v>6.1578570286161623E+18</v>
      </c>
    </row>
    <row r="12659" spans="3:8" ht="15" customHeight="1">
      <c r="C12659" s="113" t="b">
        <v>0</v>
      </c>
      <c r="D12659" s="124">
        <v>43233</v>
      </c>
      <c r="E12659" s="115">
        <v>12.249000000000001</v>
      </c>
      <c r="F12659" s="115">
        <v>12577</v>
      </c>
      <c r="G12659" s="126">
        <v>0</v>
      </c>
      <c r="H12659" s="126">
        <v>1.2736757792099316E+19</v>
      </c>
    </row>
    <row r="12660" spans="3:8" ht="15" customHeight="1">
      <c r="C12660" s="113" t="b">
        <v>0</v>
      </c>
      <c r="D12660" s="124">
        <v>43234</v>
      </c>
      <c r="E12660" s="115">
        <v>12.28</v>
      </c>
      <c r="F12660" s="115">
        <v>12578</v>
      </c>
      <c r="G12660" s="126">
        <v>0</v>
      </c>
      <c r="H12660" s="126">
        <v>6.8243509900327516E+18</v>
      </c>
    </row>
    <row r="12661" spans="3:8" ht="15" customHeight="1">
      <c r="C12661" s="113" t="b">
        <v>0</v>
      </c>
      <c r="D12661" s="124">
        <v>43235</v>
      </c>
      <c r="E12661" s="115">
        <v>12.209</v>
      </c>
      <c r="F12661" s="115">
        <v>12579</v>
      </c>
      <c r="G12661" s="126">
        <v>0</v>
      </c>
      <c r="H12661" s="126">
        <v>8.1282210186031206E+18</v>
      </c>
    </row>
    <row r="12662" spans="3:8" ht="15" customHeight="1">
      <c r="C12662" s="113" t="b">
        <v>0</v>
      </c>
      <c r="D12662" s="124">
        <v>43236</v>
      </c>
      <c r="E12662" s="115">
        <v>12.249000000000001</v>
      </c>
      <c r="F12662" s="115">
        <v>12580</v>
      </c>
      <c r="G12662" s="126">
        <v>0</v>
      </c>
      <c r="H12662" s="126">
        <v>8.1465893574530509E+18</v>
      </c>
    </row>
    <row r="12663" spans="3:8" ht="15" customHeight="1">
      <c r="C12663" s="113" t="b">
        <v>0</v>
      </c>
      <c r="D12663" s="124">
        <v>43237</v>
      </c>
      <c r="E12663" s="115">
        <v>12.231</v>
      </c>
      <c r="F12663" s="115">
        <v>12581</v>
      </c>
      <c r="G12663" s="126">
        <v>0</v>
      </c>
      <c r="H12663" s="126">
        <v>7.8190656781576315E+18</v>
      </c>
    </row>
    <row r="12664" spans="3:8" ht="15" customHeight="1">
      <c r="C12664" s="113" t="b">
        <v>0</v>
      </c>
      <c r="D12664" s="124">
        <v>43238</v>
      </c>
      <c r="E12664" s="115">
        <v>12.111000000000001</v>
      </c>
      <c r="F12664" s="115">
        <v>12582</v>
      </c>
      <c r="G12664" s="126">
        <v>0</v>
      </c>
      <c r="H12664" s="126">
        <v>1.5475469315120255E+19</v>
      </c>
    </row>
    <row r="12665" spans="3:8" ht="15" customHeight="1">
      <c r="C12665" s="113" t="b">
        <v>0</v>
      </c>
      <c r="D12665" s="124">
        <v>43239</v>
      </c>
      <c r="E12665" s="115">
        <v>12.042999999999999</v>
      </c>
      <c r="F12665" s="115">
        <v>12583</v>
      </c>
      <c r="G12665" s="126">
        <v>0</v>
      </c>
      <c r="H12665" s="126">
        <v>6.8482111462785597E+18</v>
      </c>
    </row>
    <row r="12666" spans="3:8" ht="15" customHeight="1">
      <c r="C12666" s="113" t="b">
        <v>0</v>
      </c>
      <c r="D12666" s="124">
        <v>43240</v>
      </c>
      <c r="E12666" s="115">
        <v>11.99</v>
      </c>
      <c r="F12666" s="115">
        <v>12584</v>
      </c>
      <c r="G12666" s="126">
        <v>0</v>
      </c>
      <c r="H12666" s="126">
        <v>1.4287995415275E+18</v>
      </c>
    </row>
    <row r="12667" spans="3:8" ht="15" customHeight="1">
      <c r="C12667" s="113" t="b">
        <v>0</v>
      </c>
      <c r="D12667" s="124">
        <v>43241</v>
      </c>
      <c r="E12667" s="115">
        <v>11.891</v>
      </c>
      <c r="F12667" s="115">
        <v>12585</v>
      </c>
      <c r="G12667" s="126">
        <v>0</v>
      </c>
      <c r="H12667" s="126">
        <v>1.4453398675470459E+19</v>
      </c>
    </row>
    <row r="12668" spans="3:8" ht="15" customHeight="1">
      <c r="C12668" s="113" t="b">
        <v>0</v>
      </c>
      <c r="D12668" s="124">
        <v>43242</v>
      </c>
      <c r="E12668" s="115">
        <v>11.872</v>
      </c>
      <c r="F12668" s="115">
        <v>12586</v>
      </c>
      <c r="G12668" s="126">
        <v>0</v>
      </c>
      <c r="H12668" s="126">
        <v>1.6238659560563702E+18</v>
      </c>
    </row>
    <row r="12669" spans="3:8" ht="15" customHeight="1">
      <c r="C12669" s="113" t="b">
        <v>0</v>
      </c>
      <c r="D12669" s="124">
        <v>43243</v>
      </c>
      <c r="E12669" s="115">
        <v>11.885</v>
      </c>
      <c r="F12669" s="115">
        <v>12587</v>
      </c>
      <c r="G12669" s="126">
        <v>0</v>
      </c>
      <c r="H12669" s="126">
        <v>1.4975762014369655E+19</v>
      </c>
    </row>
    <row r="12670" spans="3:8" ht="15" customHeight="1">
      <c r="C12670" s="113" t="b">
        <v>0</v>
      </c>
      <c r="D12670" s="124">
        <v>43244</v>
      </c>
      <c r="E12670" s="115">
        <v>11.801</v>
      </c>
      <c r="F12670" s="115">
        <v>12588</v>
      </c>
      <c r="G12670" s="126">
        <v>0</v>
      </c>
      <c r="H12670" s="126">
        <v>1.1628609566028427E+19</v>
      </c>
    </row>
    <row r="12671" spans="3:8" ht="15" customHeight="1">
      <c r="C12671" s="113" t="b">
        <v>0</v>
      </c>
      <c r="D12671" s="124">
        <v>43245</v>
      </c>
      <c r="E12671" s="115">
        <v>11.827999999999999</v>
      </c>
      <c r="F12671" s="115">
        <v>12589</v>
      </c>
      <c r="G12671" s="126">
        <v>0</v>
      </c>
      <c r="H12671" s="126">
        <v>1.3317540633860063E+19</v>
      </c>
    </row>
    <row r="12672" spans="3:8" ht="15" customHeight="1">
      <c r="C12672" s="113" t="b">
        <v>0</v>
      </c>
      <c r="D12672" s="124">
        <v>43246</v>
      </c>
      <c r="E12672" s="115">
        <v>11.823</v>
      </c>
      <c r="F12672" s="115">
        <v>12590</v>
      </c>
      <c r="G12672" s="126">
        <v>0</v>
      </c>
      <c r="H12672" s="126">
        <v>1.3870689550169311E+19</v>
      </c>
    </row>
    <row r="12673" spans="3:8" ht="15" customHeight="1">
      <c r="C12673" s="113" t="b">
        <v>0</v>
      </c>
      <c r="D12673" s="124">
        <v>43247</v>
      </c>
      <c r="E12673" s="115">
        <v>11.765000000000001</v>
      </c>
      <c r="F12673" s="115">
        <v>12591</v>
      </c>
      <c r="G12673" s="126">
        <v>0</v>
      </c>
      <c r="H12673" s="126">
        <v>2.5673655554774656E+18</v>
      </c>
    </row>
    <row r="12674" spans="3:8" ht="15" customHeight="1">
      <c r="C12674" s="113" t="b">
        <v>0</v>
      </c>
      <c r="D12674" s="124">
        <v>43248</v>
      </c>
      <c r="E12674" s="115">
        <v>11.757</v>
      </c>
      <c r="F12674" s="115">
        <v>12592</v>
      </c>
      <c r="G12674" s="126">
        <v>0</v>
      </c>
      <c r="H12674" s="126">
        <v>2.084983337533022E+18</v>
      </c>
    </row>
    <row r="12675" spans="3:8" ht="15" customHeight="1">
      <c r="C12675" s="113" t="b">
        <v>0</v>
      </c>
      <c r="D12675" s="124">
        <v>43249</v>
      </c>
      <c r="E12675" s="115">
        <v>11.693</v>
      </c>
      <c r="F12675" s="115">
        <v>12593</v>
      </c>
      <c r="G12675" s="126">
        <v>0</v>
      </c>
      <c r="H12675" s="126">
        <v>3.6237724956382858E+18</v>
      </c>
    </row>
    <row r="12676" spans="3:8" ht="15" customHeight="1">
      <c r="C12676" s="113" t="b">
        <v>0</v>
      </c>
      <c r="D12676" s="124">
        <v>43250</v>
      </c>
      <c r="E12676" s="115">
        <v>11.612</v>
      </c>
      <c r="F12676" s="115">
        <v>12594</v>
      </c>
      <c r="G12676" s="126">
        <v>0</v>
      </c>
      <c r="H12676" s="126">
        <v>5.2287558985766573E+17</v>
      </c>
    </row>
    <row r="12677" spans="3:8" ht="15" customHeight="1">
      <c r="C12677" s="113" t="b">
        <v>0</v>
      </c>
      <c r="D12677" s="124">
        <v>43251</v>
      </c>
      <c r="E12677" s="115">
        <v>11.61</v>
      </c>
      <c r="F12677" s="115">
        <v>12595</v>
      </c>
      <c r="G12677" s="126">
        <v>0</v>
      </c>
      <c r="H12677" s="126">
        <v>1.7108894975338174E+19</v>
      </c>
    </row>
    <row r="12678" spans="3:8" ht="15" customHeight="1">
      <c r="C12678" s="113" t="b">
        <v>0</v>
      </c>
      <c r="D12678" s="124">
        <v>43252</v>
      </c>
      <c r="E12678" s="115">
        <v>11.44</v>
      </c>
      <c r="F12678" s="115">
        <v>12596</v>
      </c>
      <c r="G12678" s="126">
        <v>0</v>
      </c>
      <c r="H12678" s="126">
        <v>1.7347541587933704E+19</v>
      </c>
    </row>
    <row r="12679" spans="3:8" ht="15" customHeight="1">
      <c r="C12679" s="113" t="b">
        <v>0</v>
      </c>
      <c r="D12679" s="124">
        <v>43253</v>
      </c>
      <c r="E12679" s="115">
        <v>11.442</v>
      </c>
      <c r="F12679" s="115">
        <v>12597</v>
      </c>
      <c r="G12679" s="126">
        <v>0</v>
      </c>
      <c r="H12679" s="126">
        <v>8.2759750023598981E+18</v>
      </c>
    </row>
    <row r="12680" spans="3:8" ht="15" customHeight="1">
      <c r="C12680" s="113" t="b">
        <v>0</v>
      </c>
      <c r="D12680" s="124">
        <v>43254</v>
      </c>
      <c r="E12680" s="115">
        <v>11.368</v>
      </c>
      <c r="F12680" s="115">
        <v>12598</v>
      </c>
      <c r="G12680" s="126">
        <v>0</v>
      </c>
      <c r="H12680" s="126">
        <v>8.5294732505065595E+18</v>
      </c>
    </row>
    <row r="12681" spans="3:8" ht="15" customHeight="1">
      <c r="C12681" s="113" t="b">
        <v>0</v>
      </c>
      <c r="D12681" s="124">
        <v>43255</v>
      </c>
      <c r="E12681" s="115">
        <v>11.291</v>
      </c>
      <c r="F12681" s="115">
        <v>12599</v>
      </c>
      <c r="G12681" s="126">
        <v>0</v>
      </c>
      <c r="H12681" s="126">
        <v>1.481458387842211E+19</v>
      </c>
    </row>
    <row r="12682" spans="3:8" ht="15" customHeight="1">
      <c r="C12682" s="113" t="b">
        <v>0</v>
      </c>
      <c r="D12682" s="124">
        <v>43256</v>
      </c>
      <c r="E12682" s="115">
        <v>11.26</v>
      </c>
      <c r="F12682" s="115">
        <v>12600</v>
      </c>
      <c r="G12682" s="126">
        <v>0</v>
      </c>
      <c r="H12682" s="126">
        <v>1.4134247740588448E+19</v>
      </c>
    </row>
    <row r="12683" spans="3:8" ht="15" customHeight="1">
      <c r="C12683" s="113" t="b">
        <v>0</v>
      </c>
      <c r="D12683" s="124">
        <v>43257</v>
      </c>
      <c r="E12683" s="115">
        <v>11.161</v>
      </c>
      <c r="F12683" s="115">
        <v>12601</v>
      </c>
      <c r="G12683" s="126">
        <v>0</v>
      </c>
      <c r="H12683" s="126">
        <v>1.8210282863695423E+19</v>
      </c>
    </row>
    <row r="12684" spans="3:8" ht="15" customHeight="1">
      <c r="C12684" s="113" t="b">
        <v>0</v>
      </c>
      <c r="D12684" s="124">
        <v>43258</v>
      </c>
      <c r="E12684" s="115">
        <v>11.167</v>
      </c>
      <c r="F12684" s="115">
        <v>12602</v>
      </c>
      <c r="G12684" s="126">
        <v>0</v>
      </c>
      <c r="H12684" s="126">
        <v>1.5686738801668563E+19</v>
      </c>
    </row>
    <row r="12685" spans="3:8" ht="15" customHeight="1">
      <c r="C12685" s="113" t="b">
        <v>0</v>
      </c>
      <c r="D12685" s="124">
        <v>43259</v>
      </c>
      <c r="E12685" s="115">
        <v>11.102</v>
      </c>
      <c r="F12685" s="115">
        <v>12603</v>
      </c>
      <c r="G12685" s="126">
        <v>0</v>
      </c>
      <c r="H12685" s="126">
        <v>4.8117269082781563E+18</v>
      </c>
    </row>
    <row r="12686" spans="3:8" ht="15" customHeight="1">
      <c r="C12686" s="113" t="b">
        <v>0</v>
      </c>
      <c r="D12686" s="124">
        <v>43260</v>
      </c>
      <c r="E12686" s="115">
        <v>11.079000000000001</v>
      </c>
      <c r="F12686" s="115">
        <v>12604</v>
      </c>
      <c r="G12686" s="126">
        <v>0</v>
      </c>
      <c r="H12686" s="126">
        <v>5.1400238086780948E+18</v>
      </c>
    </row>
    <row r="12687" spans="3:8" ht="15" customHeight="1">
      <c r="C12687" s="113" t="b">
        <v>0</v>
      </c>
      <c r="D12687" s="124">
        <v>43261</v>
      </c>
      <c r="E12687" s="115">
        <v>11.048</v>
      </c>
      <c r="F12687" s="115">
        <v>12605</v>
      </c>
      <c r="G12687" s="126">
        <v>0</v>
      </c>
      <c r="H12687" s="126">
        <v>1.6216695492910111E+18</v>
      </c>
    </row>
    <row r="12688" spans="3:8" ht="15" customHeight="1">
      <c r="C12688" s="113" t="b">
        <v>0</v>
      </c>
      <c r="D12688" s="124">
        <v>43262</v>
      </c>
      <c r="E12688" s="115">
        <v>11.034000000000001</v>
      </c>
      <c r="F12688" s="115">
        <v>12606</v>
      </c>
      <c r="G12688" s="126">
        <v>0</v>
      </c>
      <c r="H12688" s="126">
        <v>5.1166780379232338E+18</v>
      </c>
    </row>
    <row r="12689" spans="3:8" ht="15" customHeight="1">
      <c r="C12689" s="113" t="b">
        <v>0</v>
      </c>
      <c r="D12689" s="124">
        <v>43263</v>
      </c>
      <c r="E12689" s="115">
        <v>11.002000000000001</v>
      </c>
      <c r="F12689" s="115">
        <v>12607</v>
      </c>
      <c r="G12689" s="126">
        <v>0</v>
      </c>
      <c r="H12689" s="126">
        <v>2.9356998530359153E+18</v>
      </c>
    </row>
    <row r="12690" spans="3:8" ht="15" customHeight="1">
      <c r="C12690" s="113" t="b">
        <v>0</v>
      </c>
      <c r="D12690" s="124">
        <v>43264</v>
      </c>
      <c r="E12690" s="115">
        <v>10.972</v>
      </c>
      <c r="F12690" s="115">
        <v>12608</v>
      </c>
      <c r="G12690" s="126">
        <v>0</v>
      </c>
      <c r="H12690" s="126">
        <v>7.7895143119713096E+18</v>
      </c>
    </row>
    <row r="12691" spans="3:8" ht="15" customHeight="1">
      <c r="C12691" s="113" t="b">
        <v>0</v>
      </c>
      <c r="D12691" s="124">
        <v>43265</v>
      </c>
      <c r="E12691" s="115">
        <v>10.882</v>
      </c>
      <c r="F12691" s="115">
        <v>12609</v>
      </c>
      <c r="G12691" s="126">
        <v>0</v>
      </c>
      <c r="H12691" s="126">
        <v>1.8187715523697799E+19</v>
      </c>
    </row>
    <row r="12692" spans="3:8" ht="15" customHeight="1">
      <c r="C12692" s="113" t="b">
        <v>0</v>
      </c>
      <c r="D12692" s="124">
        <v>43266</v>
      </c>
      <c r="E12692" s="115">
        <v>10.839</v>
      </c>
      <c r="F12692" s="115">
        <v>12610</v>
      </c>
      <c r="G12692" s="126">
        <v>0</v>
      </c>
      <c r="H12692" s="126">
        <v>4.6309604100069745E+18</v>
      </c>
    </row>
    <row r="12693" spans="3:8" ht="15" customHeight="1">
      <c r="C12693" s="113" t="b">
        <v>0</v>
      </c>
      <c r="D12693" s="124">
        <v>43267</v>
      </c>
      <c r="E12693" s="115">
        <v>10.72</v>
      </c>
      <c r="F12693" s="115">
        <v>12611</v>
      </c>
      <c r="G12693" s="126">
        <v>0</v>
      </c>
      <c r="H12693" s="126">
        <v>1.2245945409727396E+19</v>
      </c>
    </row>
    <row r="12694" spans="3:8" ht="15" customHeight="1">
      <c r="C12694" s="113" t="b">
        <v>0</v>
      </c>
      <c r="D12694" s="124">
        <v>43268</v>
      </c>
      <c r="E12694" s="115">
        <v>10.742000000000001</v>
      </c>
      <c r="F12694" s="115">
        <v>12612</v>
      </c>
      <c r="G12694" s="126">
        <v>0</v>
      </c>
      <c r="H12694" s="126">
        <v>7.3737894231464069E+18</v>
      </c>
    </row>
    <row r="12695" spans="3:8" ht="15" customHeight="1">
      <c r="C12695" s="113" t="b">
        <v>0</v>
      </c>
      <c r="D12695" s="124">
        <v>43269</v>
      </c>
      <c r="E12695" s="115">
        <v>10.801</v>
      </c>
      <c r="F12695" s="115">
        <v>12613</v>
      </c>
      <c r="G12695" s="126">
        <v>0</v>
      </c>
      <c r="H12695" s="126">
        <v>1.5529095151341804E+19</v>
      </c>
    </row>
    <row r="12696" spans="3:8" ht="15" customHeight="1">
      <c r="C12696" s="113" t="b">
        <v>0</v>
      </c>
      <c r="D12696" s="124">
        <v>43270</v>
      </c>
      <c r="E12696" s="115">
        <v>10.694000000000001</v>
      </c>
      <c r="F12696" s="115">
        <v>12614</v>
      </c>
      <c r="G12696" s="126">
        <v>0</v>
      </c>
      <c r="H12696" s="126">
        <v>1.7841415549417603E+19</v>
      </c>
    </row>
    <row r="12697" spans="3:8" ht="15" customHeight="1">
      <c r="C12697" s="113" t="b">
        <v>0</v>
      </c>
      <c r="D12697" s="124">
        <v>43271</v>
      </c>
      <c r="E12697" s="115">
        <v>10.696</v>
      </c>
      <c r="F12697" s="115">
        <v>12615</v>
      </c>
      <c r="G12697" s="126">
        <v>0</v>
      </c>
      <c r="H12697" s="126">
        <v>6.5167966390007112E+18</v>
      </c>
    </row>
    <row r="12698" spans="3:8" ht="15" customHeight="1">
      <c r="C12698" s="113" t="b">
        <v>0</v>
      </c>
      <c r="D12698" s="124">
        <v>43272</v>
      </c>
      <c r="E12698" s="115">
        <v>10.582000000000001</v>
      </c>
      <c r="F12698" s="115">
        <v>12616</v>
      </c>
      <c r="G12698" s="126">
        <v>0</v>
      </c>
      <c r="H12698" s="126">
        <v>1.7013521540540361E+19</v>
      </c>
    </row>
    <row r="12699" spans="3:8" ht="15" customHeight="1">
      <c r="C12699" s="113" t="b">
        <v>0</v>
      </c>
      <c r="D12699" s="124">
        <v>43273</v>
      </c>
      <c r="E12699" s="115">
        <v>10.483000000000001</v>
      </c>
      <c r="F12699" s="115">
        <v>12617</v>
      </c>
      <c r="G12699" s="126">
        <v>0</v>
      </c>
      <c r="H12699" s="126">
        <v>9.9022233903652741E+18</v>
      </c>
    </row>
    <row r="12700" spans="3:8" ht="15" customHeight="1">
      <c r="C12700" s="113" t="b">
        <v>0</v>
      </c>
      <c r="D12700" s="124">
        <v>43274</v>
      </c>
      <c r="E12700" s="115">
        <v>10.411</v>
      </c>
      <c r="F12700" s="115">
        <v>12618</v>
      </c>
      <c r="G12700" s="126">
        <v>0</v>
      </c>
      <c r="H12700" s="126">
        <v>1.1203011963871146E+19</v>
      </c>
    </row>
    <row r="12701" spans="3:8" ht="15" customHeight="1">
      <c r="C12701" s="113" t="b">
        <v>0</v>
      </c>
      <c r="D12701" s="124">
        <v>43275</v>
      </c>
      <c r="E12701" s="115">
        <v>10.398999999999999</v>
      </c>
      <c r="F12701" s="115">
        <v>12619</v>
      </c>
      <c r="G12701" s="126">
        <v>0</v>
      </c>
      <c r="H12701" s="126">
        <v>2.9464327285122043E+18</v>
      </c>
    </row>
    <row r="12702" spans="3:8" ht="15" customHeight="1">
      <c r="C12702" s="113" t="b">
        <v>0</v>
      </c>
      <c r="D12702" s="124">
        <v>43276</v>
      </c>
      <c r="E12702" s="115">
        <v>10.292999999999999</v>
      </c>
      <c r="F12702" s="115">
        <v>12620</v>
      </c>
      <c r="G12702" s="126">
        <v>0</v>
      </c>
      <c r="H12702" s="126">
        <v>7.5482652314707487E+18</v>
      </c>
    </row>
    <row r="12703" spans="3:8" ht="15" customHeight="1">
      <c r="C12703" s="113" t="b">
        <v>0</v>
      </c>
      <c r="D12703" s="124">
        <v>43277</v>
      </c>
      <c r="E12703" s="115">
        <v>10.225</v>
      </c>
      <c r="F12703" s="115">
        <v>12621</v>
      </c>
      <c r="G12703" s="126">
        <v>0</v>
      </c>
      <c r="H12703" s="126">
        <v>1.8212340876385888E+19</v>
      </c>
    </row>
    <row r="12704" spans="3:8" ht="15" customHeight="1">
      <c r="C12704" s="113" t="b">
        <v>0</v>
      </c>
      <c r="D12704" s="124">
        <v>43278</v>
      </c>
      <c r="E12704" s="115">
        <v>10.135999999999999</v>
      </c>
      <c r="F12704" s="115">
        <v>12622</v>
      </c>
      <c r="G12704" s="126">
        <v>0</v>
      </c>
      <c r="H12704" s="126">
        <v>2.8132702381200087E+18</v>
      </c>
    </row>
    <row r="12705" spans="3:8" ht="15" customHeight="1">
      <c r="C12705" s="113" t="b">
        <v>0</v>
      </c>
      <c r="D12705" s="124">
        <v>43279</v>
      </c>
      <c r="E12705" s="115">
        <v>10.053000000000001</v>
      </c>
      <c r="F12705" s="115">
        <v>12623</v>
      </c>
      <c r="G12705" s="126">
        <v>0</v>
      </c>
      <c r="H12705" s="126">
        <v>1.8089224614625169E+19</v>
      </c>
    </row>
    <row r="12706" spans="3:8" ht="15" customHeight="1">
      <c r="C12706" s="113" t="b">
        <v>0</v>
      </c>
      <c r="D12706" s="124">
        <v>43280</v>
      </c>
      <c r="E12706" s="115">
        <v>10.016999999999999</v>
      </c>
      <c r="F12706" s="115">
        <v>12624</v>
      </c>
      <c r="G12706" s="126">
        <v>0</v>
      </c>
      <c r="H12706" s="126">
        <v>5.4786367543670344E+18</v>
      </c>
    </row>
    <row r="12707" spans="3:8" ht="15" customHeight="1">
      <c r="C12707" s="113" t="b">
        <v>0</v>
      </c>
      <c r="D12707" s="124">
        <v>43281</v>
      </c>
      <c r="E12707" s="115">
        <v>9.9860000000000007</v>
      </c>
      <c r="F12707" s="115">
        <v>12625</v>
      </c>
      <c r="G12707" s="126">
        <v>0</v>
      </c>
      <c r="H12707" s="126">
        <v>1.0496082623873548E+19</v>
      </c>
    </row>
    <row r="12708" spans="3:8" ht="15" customHeight="1">
      <c r="C12708" s="113" t="b">
        <v>0</v>
      </c>
      <c r="D12708" s="124">
        <v>43282</v>
      </c>
      <c r="E12708" s="115">
        <v>9.7590000000000003</v>
      </c>
      <c r="F12708" s="115">
        <v>12626</v>
      </c>
      <c r="G12708" s="126">
        <v>0</v>
      </c>
      <c r="H12708" s="126">
        <v>5.4395211685553183E+18</v>
      </c>
    </row>
    <row r="12709" spans="3:8" ht="15" customHeight="1">
      <c r="C12709" s="113" t="b">
        <v>0</v>
      </c>
      <c r="D12709" s="124">
        <v>43283</v>
      </c>
      <c r="E12709" s="115">
        <v>9.66</v>
      </c>
      <c r="F12709" s="115">
        <v>12627</v>
      </c>
      <c r="G12709" s="126">
        <v>0</v>
      </c>
      <c r="H12709" s="126">
        <v>1.6510385375151612E+19</v>
      </c>
    </row>
    <row r="12710" spans="3:8" ht="15" customHeight="1">
      <c r="C12710" s="113" t="b">
        <v>0</v>
      </c>
      <c r="D12710" s="124">
        <v>43284</v>
      </c>
      <c r="E12710" s="115">
        <v>9.6329999999999991</v>
      </c>
      <c r="F12710" s="115">
        <v>12628</v>
      </c>
      <c r="G12710" s="126">
        <v>0</v>
      </c>
      <c r="H12710" s="126">
        <v>4.0030443343757983E+18</v>
      </c>
    </row>
    <row r="12711" spans="3:8" ht="15" customHeight="1">
      <c r="C12711" s="113" t="b">
        <v>0</v>
      </c>
      <c r="D12711" s="124">
        <v>43285</v>
      </c>
      <c r="E12711" s="115">
        <v>9.5429999999999993</v>
      </c>
      <c r="F12711" s="115">
        <v>12629</v>
      </c>
      <c r="G12711" s="126">
        <v>0</v>
      </c>
      <c r="H12711" s="126">
        <v>1.2393573226490939E+19</v>
      </c>
    </row>
    <row r="12712" spans="3:8" ht="15" customHeight="1">
      <c r="C12712" s="113" t="b">
        <v>0</v>
      </c>
      <c r="D12712" s="124">
        <v>43286</v>
      </c>
      <c r="E12712" s="115">
        <v>9.359</v>
      </c>
      <c r="F12712" s="115">
        <v>12630</v>
      </c>
      <c r="G12712" s="126">
        <v>0</v>
      </c>
      <c r="H12712" s="126">
        <v>1.5154992963744799E+19</v>
      </c>
    </row>
    <row r="12713" spans="3:8" ht="15" customHeight="1">
      <c r="C12713" s="113" t="b">
        <v>0</v>
      </c>
      <c r="D12713" s="124">
        <v>43287</v>
      </c>
      <c r="E12713" s="115">
        <v>9.3889999999999993</v>
      </c>
      <c r="F12713" s="115">
        <v>12631</v>
      </c>
      <c r="G12713" s="126">
        <v>0</v>
      </c>
      <c r="H12713" s="126">
        <v>6.5631119494956093E+18</v>
      </c>
    </row>
    <row r="12714" spans="3:8" ht="15" customHeight="1">
      <c r="C12714" s="113" t="b">
        <v>0</v>
      </c>
      <c r="D12714" s="124">
        <v>43288</v>
      </c>
      <c r="E12714" s="115">
        <v>9.1890000000000001</v>
      </c>
      <c r="F12714" s="115">
        <v>12632</v>
      </c>
      <c r="G12714" s="126">
        <v>0</v>
      </c>
      <c r="H12714" s="126">
        <v>3.8089156934909967E+18</v>
      </c>
    </row>
    <row r="12715" spans="3:8" ht="15" customHeight="1">
      <c r="C12715" s="113" t="b">
        <v>0</v>
      </c>
      <c r="D12715" s="124">
        <v>43289</v>
      </c>
      <c r="E12715" s="115">
        <v>9.1929999999999996</v>
      </c>
      <c r="F12715" s="115">
        <v>12633</v>
      </c>
      <c r="G12715" s="126">
        <v>0</v>
      </c>
      <c r="H12715" s="126">
        <v>1.4204022507440276E+18</v>
      </c>
    </row>
    <row r="12716" spans="3:8" ht="15" customHeight="1">
      <c r="C12716" s="113" t="b">
        <v>0</v>
      </c>
      <c r="D12716" s="124">
        <v>43290</v>
      </c>
      <c r="E12716" s="115">
        <v>9.17</v>
      </c>
      <c r="F12716" s="115">
        <v>12634</v>
      </c>
      <c r="G12716" s="126">
        <v>0</v>
      </c>
      <c r="H12716" s="126">
        <v>1.129515537599998E+19</v>
      </c>
    </row>
    <row r="12717" spans="3:8" ht="15" customHeight="1">
      <c r="C12717" s="113" t="b">
        <v>0</v>
      </c>
      <c r="D12717" s="124">
        <v>43291</v>
      </c>
      <c r="E12717" s="115">
        <v>9.0120000000000005</v>
      </c>
      <c r="F12717" s="115">
        <v>12635</v>
      </c>
      <c r="G12717" s="126">
        <v>0</v>
      </c>
      <c r="H12717" s="126">
        <v>1.4098590826034821E+19</v>
      </c>
    </row>
    <row r="12718" spans="3:8" ht="15" customHeight="1">
      <c r="C12718" s="113" t="b">
        <v>0</v>
      </c>
      <c r="D12718" s="124">
        <v>43292</v>
      </c>
      <c r="E12718" s="115">
        <v>8.85</v>
      </c>
      <c r="F12718" s="115">
        <v>12636</v>
      </c>
      <c r="G12718" s="126">
        <v>0</v>
      </c>
      <c r="H12718" s="126">
        <v>1.0480660535244917E+19</v>
      </c>
    </row>
    <row r="12719" spans="3:8" ht="15" customHeight="1">
      <c r="C12719" s="113" t="b">
        <v>0</v>
      </c>
      <c r="D12719" s="124">
        <v>43293</v>
      </c>
      <c r="E12719" s="115">
        <v>8.7240000000000002</v>
      </c>
      <c r="F12719" s="115">
        <v>12637</v>
      </c>
      <c r="G12719" s="126">
        <v>0</v>
      </c>
      <c r="H12719" s="126">
        <v>1.0223675232445202E+19</v>
      </c>
    </row>
    <row r="12720" spans="3:8" ht="15" customHeight="1">
      <c r="C12720" s="113" t="b">
        <v>0</v>
      </c>
      <c r="D12720" s="124">
        <v>43294</v>
      </c>
      <c r="E12720" s="115">
        <v>8.48</v>
      </c>
      <c r="F12720" s="115">
        <v>12638</v>
      </c>
      <c r="G12720" s="126">
        <v>0</v>
      </c>
      <c r="H12720" s="126">
        <v>1.3067475622366251E+19</v>
      </c>
    </row>
    <row r="12721" spans="3:8" ht="15" customHeight="1">
      <c r="C12721" s="113" t="b">
        <v>0</v>
      </c>
      <c r="D12721" s="124">
        <v>43295</v>
      </c>
      <c r="E12721" s="115">
        <v>8.3699999999999992</v>
      </c>
      <c r="F12721" s="115">
        <v>12639</v>
      </c>
      <c r="G12721" s="126">
        <v>0</v>
      </c>
      <c r="H12721" s="126">
        <v>7.9038442599241513E+18</v>
      </c>
    </row>
    <row r="12722" spans="3:8" ht="15" customHeight="1">
      <c r="C12722" s="113" t="b">
        <v>0</v>
      </c>
      <c r="D12722" s="124">
        <v>43296</v>
      </c>
      <c r="E12722" s="115">
        <v>8.4350000000000005</v>
      </c>
      <c r="F12722" s="115">
        <v>12640</v>
      </c>
      <c r="G12722" s="126">
        <v>0</v>
      </c>
      <c r="H12722" s="126">
        <v>1.6336500903549415E+19</v>
      </c>
    </row>
    <row r="12723" spans="3:8" ht="15" customHeight="1">
      <c r="C12723" s="113" t="b">
        <v>0</v>
      </c>
      <c r="D12723" s="124">
        <v>43297</v>
      </c>
      <c r="E12723" s="115">
        <v>8.3450000000000006</v>
      </c>
      <c r="F12723" s="115">
        <v>12641</v>
      </c>
      <c r="G12723" s="126">
        <v>0</v>
      </c>
      <c r="H12723" s="126">
        <v>5.6612767011399117E+18</v>
      </c>
    </row>
    <row r="12724" spans="3:8" ht="15" customHeight="1">
      <c r="C12724" s="113" t="b">
        <v>0</v>
      </c>
      <c r="D12724" s="124">
        <v>43298</v>
      </c>
      <c r="E12724" s="115">
        <v>8.2319999999999993</v>
      </c>
      <c r="F12724" s="115">
        <v>12642</v>
      </c>
      <c r="G12724" s="126">
        <v>0</v>
      </c>
      <c r="H12724" s="126">
        <v>6.1325485260866906E+17</v>
      </c>
    </row>
    <row r="12725" spans="3:8" ht="15" customHeight="1">
      <c r="C12725" s="113" t="b">
        <v>0</v>
      </c>
      <c r="D12725" s="124">
        <v>43299</v>
      </c>
      <c r="E12725" s="115">
        <v>8.1519999999999992</v>
      </c>
      <c r="F12725" s="115">
        <v>12643</v>
      </c>
      <c r="G12725" s="126">
        <v>0</v>
      </c>
      <c r="H12725" s="126">
        <v>3.353526725735614E+18</v>
      </c>
    </row>
    <row r="12726" spans="3:8" ht="15" customHeight="1">
      <c r="C12726" s="113" t="b">
        <v>0</v>
      </c>
      <c r="D12726" s="124">
        <v>43300</v>
      </c>
      <c r="E12726" s="115">
        <v>8.1110000000000007</v>
      </c>
      <c r="F12726" s="115">
        <v>12644</v>
      </c>
      <c r="G12726" s="126">
        <v>0</v>
      </c>
      <c r="H12726" s="126">
        <v>4.8749383165470761E+18</v>
      </c>
    </row>
    <row r="12727" spans="3:8" ht="15" customHeight="1">
      <c r="C12727" s="113" t="b">
        <v>0</v>
      </c>
      <c r="D12727" s="124">
        <v>43301</v>
      </c>
      <c r="E12727" s="115">
        <v>7.931</v>
      </c>
      <c r="F12727" s="115">
        <v>12645</v>
      </c>
      <c r="G12727" s="126">
        <v>0</v>
      </c>
      <c r="H12727" s="126">
        <v>1.1773973148769556E+19</v>
      </c>
    </row>
    <row r="12728" spans="3:8" ht="15" customHeight="1">
      <c r="C12728" s="113" t="b">
        <v>0</v>
      </c>
      <c r="D12728" s="124">
        <v>43302</v>
      </c>
      <c r="E12728" s="115">
        <v>7.7610000000000001</v>
      </c>
      <c r="F12728" s="115">
        <v>12646</v>
      </c>
      <c r="G12728" s="126">
        <v>0</v>
      </c>
      <c r="H12728" s="126">
        <v>6.7592474424538225E+18</v>
      </c>
    </row>
    <row r="12729" spans="3:8" ht="15" customHeight="1">
      <c r="C12729" s="113" t="b">
        <v>0</v>
      </c>
      <c r="D12729" s="124">
        <v>43303</v>
      </c>
      <c r="E12729" s="115">
        <v>7.6139999999999999</v>
      </c>
      <c r="F12729" s="115">
        <v>12647</v>
      </c>
      <c r="G12729" s="126">
        <v>0</v>
      </c>
      <c r="H12729" s="126">
        <v>2.2669298487633521E+18</v>
      </c>
    </row>
    <row r="12730" spans="3:8" ht="15" customHeight="1">
      <c r="C12730" s="113" t="b">
        <v>0</v>
      </c>
      <c r="D12730" s="124">
        <v>43304</v>
      </c>
      <c r="E12730" s="115">
        <v>7.3559999999999999</v>
      </c>
      <c r="F12730" s="115">
        <v>12648</v>
      </c>
      <c r="G12730" s="126">
        <v>0</v>
      </c>
      <c r="H12730" s="126">
        <v>1.0577004861083355E+19</v>
      </c>
    </row>
    <row r="12731" spans="3:8" ht="15" customHeight="1">
      <c r="C12731" s="113" t="b">
        <v>0</v>
      </c>
      <c r="D12731" s="124">
        <v>43305</v>
      </c>
      <c r="E12731" s="115">
        <v>7.2380000000000004</v>
      </c>
      <c r="F12731" s="115">
        <v>12649</v>
      </c>
      <c r="G12731" s="126">
        <v>0</v>
      </c>
      <c r="H12731" s="126">
        <v>8.0174696748503872E+16</v>
      </c>
    </row>
    <row r="12732" spans="3:8" ht="15" customHeight="1">
      <c r="C12732" s="113" t="b">
        <v>0</v>
      </c>
      <c r="D12732" s="124">
        <v>43306</v>
      </c>
      <c r="E12732" s="115">
        <v>7.2450000000000001</v>
      </c>
      <c r="F12732" s="115">
        <v>12650</v>
      </c>
      <c r="G12732" s="126">
        <v>0</v>
      </c>
      <c r="H12732" s="126">
        <v>1.2678138761849653E+19</v>
      </c>
    </row>
    <row r="12733" spans="3:8" ht="15" customHeight="1">
      <c r="C12733" s="113" t="b">
        <v>0</v>
      </c>
      <c r="D12733" s="124">
        <v>43307</v>
      </c>
      <c r="E12733" s="115">
        <v>7.1619999999999999</v>
      </c>
      <c r="F12733" s="115">
        <v>12651</v>
      </c>
      <c r="G12733" s="126">
        <v>0</v>
      </c>
      <c r="H12733" s="126">
        <v>3.0522746371436698E+17</v>
      </c>
    </row>
    <row r="12734" spans="3:8" ht="15" customHeight="1">
      <c r="C12734" s="113" t="b">
        <v>0</v>
      </c>
      <c r="D12734" s="124">
        <v>43308</v>
      </c>
      <c r="E12734" s="115">
        <v>7.077</v>
      </c>
      <c r="F12734" s="115">
        <v>12652</v>
      </c>
      <c r="G12734" s="126">
        <v>0</v>
      </c>
      <c r="H12734" s="126">
        <v>1.2511837119491363E+19</v>
      </c>
    </row>
    <row r="12735" spans="3:8" ht="15" customHeight="1">
      <c r="C12735" s="113" t="b">
        <v>0</v>
      </c>
      <c r="D12735" s="124">
        <v>43309</v>
      </c>
      <c r="E12735" s="115">
        <v>7.0960000000000001</v>
      </c>
      <c r="F12735" s="115">
        <v>12653</v>
      </c>
      <c r="G12735" s="126">
        <v>0</v>
      </c>
      <c r="H12735" s="126">
        <v>1.1760760179473976E+18</v>
      </c>
    </row>
    <row r="12736" spans="3:8" ht="15" customHeight="1">
      <c r="C12736" s="113" t="b">
        <v>0</v>
      </c>
      <c r="D12736" s="124">
        <v>43310</v>
      </c>
      <c r="E12736" s="115">
        <v>6.93</v>
      </c>
      <c r="F12736" s="115">
        <v>12654</v>
      </c>
      <c r="G12736" s="126">
        <v>0</v>
      </c>
      <c r="H12736" s="126">
        <v>1.4987183216609116E+18</v>
      </c>
    </row>
    <row r="12737" spans="3:8" ht="15" customHeight="1">
      <c r="C12737" s="113" t="b">
        <v>0</v>
      </c>
      <c r="D12737" s="124">
        <v>43311</v>
      </c>
      <c r="E12737" s="115">
        <v>6.7110000000000003</v>
      </c>
      <c r="F12737" s="115">
        <v>12655</v>
      </c>
      <c r="G12737" s="126">
        <v>0</v>
      </c>
      <c r="H12737" s="126">
        <v>4.8589423726709443E+18</v>
      </c>
    </row>
    <row r="12738" spans="3:8" ht="15" customHeight="1">
      <c r="C12738" s="113" t="b">
        <v>0</v>
      </c>
      <c r="D12738" s="124">
        <v>43312</v>
      </c>
      <c r="E12738" s="115">
        <v>6.5839999999999996</v>
      </c>
      <c r="F12738" s="115">
        <v>12656</v>
      </c>
      <c r="G12738" s="126">
        <v>0</v>
      </c>
      <c r="H12738" s="126">
        <v>1.7247872481601372E+19</v>
      </c>
    </row>
    <row r="12739" spans="3:8" ht="15" customHeight="1">
      <c r="C12739" s="113" t="b">
        <v>0</v>
      </c>
      <c r="D12739" s="124">
        <v>43313</v>
      </c>
      <c r="E12739" s="115">
        <v>6.53</v>
      </c>
      <c r="F12739" s="115">
        <v>12657</v>
      </c>
      <c r="G12739" s="126">
        <v>0</v>
      </c>
      <c r="H12739" s="126">
        <v>1.5489242755816276E+19</v>
      </c>
    </row>
    <row r="12740" spans="3:8" ht="15" customHeight="1">
      <c r="C12740" s="113" t="b">
        <v>0</v>
      </c>
      <c r="D12740" s="124">
        <v>43314</v>
      </c>
      <c r="E12740" s="115">
        <v>6.5259999999999998</v>
      </c>
      <c r="F12740" s="115">
        <v>12658</v>
      </c>
      <c r="G12740" s="126">
        <v>0</v>
      </c>
      <c r="H12740" s="126">
        <v>1.7466559187084702E+19</v>
      </c>
    </row>
    <row r="12741" spans="3:8" ht="15" customHeight="1">
      <c r="C12741" s="113" t="b">
        <v>0</v>
      </c>
      <c r="D12741" s="124">
        <v>43315</v>
      </c>
      <c r="E12741" s="115">
        <v>6.41</v>
      </c>
      <c r="F12741" s="115">
        <v>12659</v>
      </c>
      <c r="G12741" s="126">
        <v>0</v>
      </c>
      <c r="H12741" s="126">
        <v>8.2927743467135345E+18</v>
      </c>
    </row>
    <row r="12742" spans="3:8" ht="15" customHeight="1">
      <c r="C12742" s="113" t="b">
        <v>0</v>
      </c>
      <c r="D12742" s="124">
        <v>43316</v>
      </c>
      <c r="E12742" s="115">
        <v>6.3680000000000003</v>
      </c>
      <c r="F12742" s="115">
        <v>12660</v>
      </c>
      <c r="G12742" s="126">
        <v>0</v>
      </c>
      <c r="H12742" s="126">
        <v>1.7012405979101002E+19</v>
      </c>
    </row>
    <row r="12743" spans="3:8" ht="15" customHeight="1">
      <c r="C12743" s="113" t="b">
        <v>0</v>
      </c>
      <c r="D12743" s="124">
        <v>43317</v>
      </c>
      <c r="E12743" s="115">
        <v>6.2530000000000001</v>
      </c>
      <c r="F12743" s="115">
        <v>12661</v>
      </c>
      <c r="G12743" s="126">
        <v>0</v>
      </c>
      <c r="H12743" s="126">
        <v>1.461305737883996E+19</v>
      </c>
    </row>
    <row r="12744" spans="3:8" ht="15" customHeight="1">
      <c r="C12744" s="113" t="b">
        <v>0</v>
      </c>
      <c r="D12744" s="124">
        <v>43318</v>
      </c>
      <c r="E12744" s="115">
        <v>6.1239999999999997</v>
      </c>
      <c r="F12744" s="115">
        <v>12662</v>
      </c>
      <c r="G12744" s="126">
        <v>0</v>
      </c>
      <c r="H12744" s="126">
        <v>1.6114107337073914E+19</v>
      </c>
    </row>
    <row r="12745" spans="3:8" ht="15" customHeight="1">
      <c r="C12745" s="113" t="b">
        <v>0</v>
      </c>
      <c r="D12745" s="124">
        <v>43319</v>
      </c>
      <c r="E12745" s="115">
        <v>6.04</v>
      </c>
      <c r="F12745" s="115">
        <v>12663</v>
      </c>
      <c r="G12745" s="126">
        <v>0</v>
      </c>
      <c r="H12745" s="126">
        <v>1.553512442875307E+18</v>
      </c>
    </row>
    <row r="12746" spans="3:8" ht="15" customHeight="1">
      <c r="C12746" s="113" t="b">
        <v>0</v>
      </c>
      <c r="D12746" s="124">
        <v>43320</v>
      </c>
      <c r="E12746" s="115">
        <v>5.9980000000000002</v>
      </c>
      <c r="F12746" s="115">
        <v>12664</v>
      </c>
      <c r="G12746" s="126">
        <v>0</v>
      </c>
      <c r="H12746" s="126">
        <v>1.1579342403353692E+19</v>
      </c>
    </row>
    <row r="12747" spans="3:8" ht="15" customHeight="1">
      <c r="C12747" s="113" t="b">
        <v>0</v>
      </c>
      <c r="D12747" s="124">
        <v>43321</v>
      </c>
      <c r="E12747" s="115">
        <v>5.9630000000000001</v>
      </c>
      <c r="F12747" s="115">
        <v>12665</v>
      </c>
      <c r="G12747" s="126">
        <v>0</v>
      </c>
      <c r="H12747" s="126">
        <v>1.0194261160589597E+18</v>
      </c>
    </row>
    <row r="12748" spans="3:8" ht="15" customHeight="1">
      <c r="C12748" s="113" t="b">
        <v>0</v>
      </c>
      <c r="D12748" s="124">
        <v>43322</v>
      </c>
      <c r="E12748" s="115">
        <v>5.8639999999999999</v>
      </c>
      <c r="F12748" s="115">
        <v>12666</v>
      </c>
      <c r="G12748" s="126">
        <v>0</v>
      </c>
      <c r="H12748" s="126">
        <v>5.6179780532426496E+18</v>
      </c>
    </row>
    <row r="12749" spans="3:8" ht="15" customHeight="1">
      <c r="C12749" s="113" t="b">
        <v>0</v>
      </c>
      <c r="D12749" s="124">
        <v>43323</v>
      </c>
      <c r="E12749" s="115">
        <v>5.891</v>
      </c>
      <c r="F12749" s="115">
        <v>12667</v>
      </c>
      <c r="G12749" s="126">
        <v>0</v>
      </c>
      <c r="H12749" s="126">
        <v>9.7932818519347302E+18</v>
      </c>
    </row>
    <row r="12750" spans="3:8" ht="15" customHeight="1">
      <c r="C12750" s="113" t="b">
        <v>0</v>
      </c>
      <c r="D12750" s="124">
        <v>43324</v>
      </c>
      <c r="E12750" s="115">
        <v>5.86</v>
      </c>
      <c r="F12750" s="115">
        <v>12668</v>
      </c>
      <c r="G12750" s="126">
        <v>0</v>
      </c>
      <c r="H12750" s="126">
        <v>1.2526813749565989E+19</v>
      </c>
    </row>
    <row r="12751" spans="3:8" ht="15" customHeight="1">
      <c r="C12751" s="113" t="b">
        <v>0</v>
      </c>
      <c r="D12751" s="124">
        <v>43325</v>
      </c>
      <c r="E12751" s="115">
        <v>5.7370000000000001</v>
      </c>
      <c r="F12751" s="115">
        <v>12669</v>
      </c>
      <c r="G12751" s="126">
        <v>0</v>
      </c>
      <c r="H12751" s="126">
        <v>8.1374166855248916E+18</v>
      </c>
    </row>
    <row r="12752" spans="3:8" ht="15" customHeight="1">
      <c r="C12752" s="113" t="b">
        <v>0</v>
      </c>
      <c r="D12752" s="124">
        <v>43326</v>
      </c>
      <c r="E12752" s="115">
        <v>5.6360000000000001</v>
      </c>
      <c r="F12752" s="115">
        <v>12670</v>
      </c>
      <c r="G12752" s="126">
        <v>0</v>
      </c>
      <c r="H12752" s="126">
        <v>3.1663827083335301E+18</v>
      </c>
    </row>
    <row r="12753" spans="3:8" ht="15" customHeight="1">
      <c r="C12753" s="113" t="b">
        <v>0</v>
      </c>
      <c r="D12753" s="124">
        <v>43327</v>
      </c>
      <c r="E12753" s="115">
        <v>5.5609999999999999</v>
      </c>
      <c r="F12753" s="115">
        <v>12671</v>
      </c>
      <c r="G12753" s="126">
        <v>0</v>
      </c>
      <c r="H12753" s="126">
        <v>1.6653620794178075E+19</v>
      </c>
    </row>
    <row r="12754" spans="3:8" ht="15" customHeight="1">
      <c r="C12754" s="113" t="b">
        <v>0</v>
      </c>
      <c r="D12754" s="124">
        <v>43328</v>
      </c>
      <c r="E12754" s="115">
        <v>5.476</v>
      </c>
      <c r="F12754" s="115">
        <v>12672</v>
      </c>
      <c r="G12754" s="126">
        <v>0</v>
      </c>
      <c r="H12754" s="126">
        <v>1.6920078896134666E+19</v>
      </c>
    </row>
    <row r="12755" spans="3:8" ht="15" customHeight="1">
      <c r="C12755" s="113" t="b">
        <v>0</v>
      </c>
      <c r="D12755" s="124">
        <v>43329</v>
      </c>
      <c r="E12755" s="115">
        <v>5.4489999999999998</v>
      </c>
      <c r="F12755" s="115">
        <v>12673</v>
      </c>
      <c r="G12755" s="126">
        <v>0</v>
      </c>
      <c r="H12755" s="126">
        <v>9.5970029429423575E+18</v>
      </c>
    </row>
    <row r="12756" spans="3:8" ht="15" customHeight="1">
      <c r="C12756" s="113" t="b">
        <v>0</v>
      </c>
      <c r="D12756" s="124">
        <v>43330</v>
      </c>
      <c r="E12756" s="115">
        <v>5.4530000000000003</v>
      </c>
      <c r="F12756" s="115">
        <v>12674</v>
      </c>
      <c r="G12756" s="126">
        <v>0</v>
      </c>
      <c r="H12756" s="126">
        <v>4.7177939190516593E+18</v>
      </c>
    </row>
    <row r="12757" spans="3:8" ht="15" customHeight="1">
      <c r="C12757" s="113" t="b">
        <v>0</v>
      </c>
      <c r="D12757" s="124">
        <v>43331</v>
      </c>
      <c r="E12757" s="115">
        <v>5.4219999999999997</v>
      </c>
      <c r="F12757" s="115">
        <v>12675</v>
      </c>
      <c r="G12757" s="126">
        <v>0</v>
      </c>
      <c r="H12757" s="126">
        <v>1.087866474906444E+19</v>
      </c>
    </row>
    <row r="12758" spans="3:8" ht="15" customHeight="1">
      <c r="C12758" s="113" t="b">
        <v>0</v>
      </c>
      <c r="D12758" s="124">
        <v>43332</v>
      </c>
      <c r="E12758" s="115">
        <v>5.2770000000000001</v>
      </c>
      <c r="F12758" s="115">
        <v>12676</v>
      </c>
      <c r="G12758" s="126">
        <v>0</v>
      </c>
      <c r="H12758" s="126">
        <v>6.3538551013459108E+18</v>
      </c>
    </row>
    <row r="12759" spans="3:8" ht="15" customHeight="1">
      <c r="C12759" s="113" t="b">
        <v>0</v>
      </c>
      <c r="D12759" s="124">
        <v>43333</v>
      </c>
      <c r="E12759" s="115">
        <v>5.2539999999999996</v>
      </c>
      <c r="F12759" s="115">
        <v>12677</v>
      </c>
      <c r="G12759" s="126">
        <v>0</v>
      </c>
      <c r="H12759" s="126">
        <v>5.2538055212463647E+18</v>
      </c>
    </row>
    <row r="12760" spans="3:8" ht="15" customHeight="1">
      <c r="C12760" s="113" t="b">
        <v>0</v>
      </c>
      <c r="D12760" s="124">
        <v>43334</v>
      </c>
      <c r="E12760" s="115">
        <v>5.2</v>
      </c>
      <c r="F12760" s="115">
        <v>12678</v>
      </c>
      <c r="G12760" s="126">
        <v>0</v>
      </c>
      <c r="H12760" s="126">
        <v>1.0663286874042659E+19</v>
      </c>
    </row>
    <row r="12761" spans="3:8" ht="15" customHeight="1">
      <c r="C12761" s="113" t="b">
        <v>0</v>
      </c>
      <c r="D12761" s="124">
        <v>43335</v>
      </c>
      <c r="E12761" s="115">
        <v>5.2220000000000004</v>
      </c>
      <c r="F12761" s="115">
        <v>12679</v>
      </c>
      <c r="G12761" s="126">
        <v>0</v>
      </c>
      <c r="H12761" s="126">
        <v>1.067016929200538E+19</v>
      </c>
    </row>
    <row r="12762" spans="3:8" ht="15" customHeight="1">
      <c r="C12762" s="113" t="b">
        <v>0</v>
      </c>
      <c r="D12762" s="124">
        <v>43336</v>
      </c>
      <c r="E12762" s="115">
        <v>5.1589999999999998</v>
      </c>
      <c r="F12762" s="115">
        <v>12680</v>
      </c>
      <c r="G12762" s="126">
        <v>0</v>
      </c>
      <c r="H12762" s="126">
        <v>1.4654497396693068E+19</v>
      </c>
    </row>
    <row r="12763" spans="3:8" ht="15" customHeight="1">
      <c r="C12763" s="113" t="b">
        <v>0</v>
      </c>
      <c r="D12763" s="124">
        <v>43337</v>
      </c>
      <c r="E12763" s="115">
        <v>5.1280000000000001</v>
      </c>
      <c r="F12763" s="115">
        <v>12681</v>
      </c>
      <c r="G12763" s="126">
        <v>0</v>
      </c>
      <c r="H12763" s="126">
        <v>9.5337640342915727E+18</v>
      </c>
    </row>
    <row r="12764" spans="3:8" ht="15" customHeight="1">
      <c r="C12764" s="113" t="b">
        <v>0</v>
      </c>
      <c r="D12764" s="124">
        <v>43338</v>
      </c>
      <c r="E12764" s="115">
        <v>5.0949999999999998</v>
      </c>
      <c r="F12764" s="115">
        <v>12682</v>
      </c>
      <c r="G12764" s="126">
        <v>0</v>
      </c>
      <c r="H12764" s="126">
        <v>4.9694734517053512E+18</v>
      </c>
    </row>
    <row r="12765" spans="3:8" ht="15" customHeight="1">
      <c r="C12765" s="113" t="b">
        <v>0</v>
      </c>
      <c r="D12765" s="124">
        <v>43339</v>
      </c>
      <c r="E12765" s="115">
        <v>5.0659999999999998</v>
      </c>
      <c r="F12765" s="115">
        <v>12683</v>
      </c>
      <c r="G12765" s="126">
        <v>0</v>
      </c>
      <c r="H12765" s="126">
        <v>1.1198031276999045E+19</v>
      </c>
    </row>
    <row r="12766" spans="3:8" ht="15" customHeight="1">
      <c r="C12766" s="113" t="b">
        <v>0</v>
      </c>
      <c r="D12766" s="124">
        <v>43340</v>
      </c>
      <c r="E12766" s="115">
        <v>5.0220000000000002</v>
      </c>
      <c r="F12766" s="115">
        <v>12684</v>
      </c>
      <c r="G12766" s="126">
        <v>0</v>
      </c>
      <c r="H12766" s="126">
        <v>6.3040748400286157E+18</v>
      </c>
    </row>
    <row r="12767" spans="3:8" ht="15" customHeight="1">
      <c r="C12767" s="113" t="b">
        <v>0</v>
      </c>
      <c r="D12767" s="124">
        <v>43341</v>
      </c>
      <c r="E12767" s="115">
        <v>5.01</v>
      </c>
      <c r="F12767" s="115">
        <v>12685</v>
      </c>
      <c r="G12767" s="126">
        <v>0</v>
      </c>
      <c r="H12767" s="126">
        <v>6.8818459638123069E+18</v>
      </c>
    </row>
    <row r="12768" spans="3:8" ht="15" customHeight="1">
      <c r="C12768" s="113" t="b">
        <v>0</v>
      </c>
      <c r="D12768" s="124">
        <v>43342</v>
      </c>
      <c r="E12768" s="115">
        <v>5.0570000000000004</v>
      </c>
      <c r="F12768" s="115">
        <v>12686</v>
      </c>
      <c r="G12768" s="126">
        <v>0</v>
      </c>
      <c r="H12768" s="126">
        <v>1.1571652860664603E+19</v>
      </c>
    </row>
    <row r="12769" spans="3:8" ht="15" customHeight="1">
      <c r="C12769" s="113" t="b">
        <v>0</v>
      </c>
      <c r="D12769" s="124">
        <v>43343</v>
      </c>
      <c r="E12769" s="115">
        <v>5.008</v>
      </c>
      <c r="F12769" s="115">
        <v>12687</v>
      </c>
      <c r="G12769" s="126">
        <v>0</v>
      </c>
      <c r="H12769" s="126">
        <v>5.1397405291593523E+18</v>
      </c>
    </row>
    <row r="12770" spans="3:8" ht="15" customHeight="1">
      <c r="C12770" s="113" t="b">
        <v>0</v>
      </c>
      <c r="D12770" s="124">
        <v>43344</v>
      </c>
      <c r="E12770" s="115">
        <v>4.9450000000000003</v>
      </c>
      <c r="F12770" s="115">
        <v>12688</v>
      </c>
      <c r="G12770" s="126">
        <v>0</v>
      </c>
      <c r="H12770" s="126">
        <v>9.1997809016245545E+18</v>
      </c>
    </row>
    <row r="12771" spans="3:8" ht="15" customHeight="1">
      <c r="C12771" s="113" t="b">
        <v>0</v>
      </c>
      <c r="D12771" s="124">
        <v>43345</v>
      </c>
      <c r="E12771" s="115">
        <v>4.8949999999999996</v>
      </c>
      <c r="F12771" s="115">
        <v>12689</v>
      </c>
      <c r="G12771" s="126">
        <v>0</v>
      </c>
      <c r="H12771" s="126">
        <v>7.9446131540864051E+17</v>
      </c>
    </row>
    <row r="12772" spans="3:8" ht="15" customHeight="1">
      <c r="C12772" s="113" t="b">
        <v>0</v>
      </c>
      <c r="D12772" s="124">
        <v>43346</v>
      </c>
      <c r="E12772" s="115">
        <v>4.8869999999999996</v>
      </c>
      <c r="F12772" s="115">
        <v>12690</v>
      </c>
      <c r="G12772" s="126">
        <v>0</v>
      </c>
      <c r="H12772" s="126">
        <v>7.711316028206465E+18</v>
      </c>
    </row>
    <row r="12773" spans="3:8" ht="15" customHeight="1">
      <c r="C12773" s="113" t="b">
        <v>0</v>
      </c>
      <c r="D12773" s="124">
        <v>43347</v>
      </c>
      <c r="E12773" s="115">
        <v>4.88</v>
      </c>
      <c r="F12773" s="115">
        <v>12691</v>
      </c>
      <c r="G12773" s="126">
        <v>0</v>
      </c>
      <c r="H12773" s="126">
        <v>1.4692898593112635E+19</v>
      </c>
    </row>
    <row r="12774" spans="3:8" ht="15" customHeight="1">
      <c r="C12774" s="113" t="b">
        <v>0</v>
      </c>
      <c r="D12774" s="124">
        <v>43348</v>
      </c>
      <c r="E12774" s="115">
        <v>4.87</v>
      </c>
      <c r="F12774" s="115">
        <v>12692</v>
      </c>
      <c r="G12774" s="126">
        <v>0</v>
      </c>
      <c r="H12774" s="126">
        <v>1.3484009821055865E+19</v>
      </c>
    </row>
    <row r="12775" spans="3:8" ht="15" customHeight="1">
      <c r="C12775" s="113" t="b">
        <v>0</v>
      </c>
      <c r="D12775" s="124">
        <v>43349</v>
      </c>
      <c r="E12775" s="115">
        <v>4.8739999999999997</v>
      </c>
      <c r="F12775" s="115">
        <v>12693</v>
      </c>
      <c r="G12775" s="126">
        <v>0</v>
      </c>
      <c r="H12775" s="126">
        <v>1.0636514211333558E+19</v>
      </c>
    </row>
    <row r="12776" spans="3:8" ht="15" customHeight="1">
      <c r="C12776" s="113" t="b">
        <v>0</v>
      </c>
      <c r="D12776" s="124">
        <v>43350</v>
      </c>
      <c r="E12776" s="115">
        <v>4.8410000000000002</v>
      </c>
      <c r="F12776" s="115">
        <v>12694</v>
      </c>
      <c r="G12776" s="126">
        <v>0</v>
      </c>
      <c r="H12776" s="126">
        <v>1.4728258314200326E+19</v>
      </c>
    </row>
    <row r="12777" spans="3:8" ht="15" customHeight="1">
      <c r="C12777" s="113" t="b">
        <v>0</v>
      </c>
      <c r="D12777" s="124">
        <v>43351</v>
      </c>
      <c r="E12777" s="115">
        <v>4.8209999999999997</v>
      </c>
      <c r="F12777" s="115">
        <v>12695</v>
      </c>
      <c r="G12777" s="126">
        <v>0</v>
      </c>
      <c r="H12777" s="126">
        <v>1.4170143797859426E+19</v>
      </c>
    </row>
    <row r="12778" spans="3:8" ht="15" customHeight="1">
      <c r="C12778" s="113" t="b">
        <v>0</v>
      </c>
      <c r="D12778" s="124">
        <v>43352</v>
      </c>
      <c r="E12778" s="115">
        <v>4.827</v>
      </c>
      <c r="F12778" s="115">
        <v>12696</v>
      </c>
      <c r="G12778" s="126">
        <v>0</v>
      </c>
      <c r="H12778" s="126">
        <v>1.3642848855343563E+19</v>
      </c>
    </row>
    <row r="12779" spans="3:8" ht="15" customHeight="1">
      <c r="C12779" s="113" t="b">
        <v>0</v>
      </c>
      <c r="D12779" s="124">
        <v>43353</v>
      </c>
      <c r="E12779" s="115">
        <v>4.8070000000000004</v>
      </c>
      <c r="F12779" s="115">
        <v>12697</v>
      </c>
      <c r="G12779" s="126">
        <v>0</v>
      </c>
      <c r="H12779" s="126">
        <v>9.7418028615404954E+17</v>
      </c>
    </row>
    <row r="12780" spans="3:8" ht="15" customHeight="1">
      <c r="C12780" s="113" t="b">
        <v>0</v>
      </c>
      <c r="D12780" s="124">
        <v>43354</v>
      </c>
      <c r="E12780" s="115">
        <v>4.7629999999999999</v>
      </c>
      <c r="F12780" s="115">
        <v>12698</v>
      </c>
      <c r="G12780" s="126">
        <v>0</v>
      </c>
      <c r="H12780" s="126">
        <v>2.6573372795383962E+18</v>
      </c>
    </row>
    <row r="12781" spans="3:8" ht="15" customHeight="1">
      <c r="C12781" s="113" t="b">
        <v>0</v>
      </c>
      <c r="D12781" s="124">
        <v>43355</v>
      </c>
      <c r="E12781" s="115">
        <v>4.7489999999999997</v>
      </c>
      <c r="F12781" s="115">
        <v>12699</v>
      </c>
      <c r="G12781" s="126">
        <v>0</v>
      </c>
      <c r="H12781" s="126">
        <v>1.1188045542125431E+19</v>
      </c>
    </row>
    <row r="12782" spans="3:8" ht="15" customHeight="1">
      <c r="C12782" s="113" t="b">
        <v>0</v>
      </c>
      <c r="D12782" s="124">
        <v>43356</v>
      </c>
      <c r="E12782" s="115">
        <v>4.7569999999999997</v>
      </c>
      <c r="F12782" s="115">
        <v>12700</v>
      </c>
      <c r="G12782" s="126">
        <v>0</v>
      </c>
      <c r="H12782" s="126">
        <v>1.2861396998628264E+19</v>
      </c>
    </row>
    <row r="12783" spans="3:8" ht="15" customHeight="1">
      <c r="C12783" s="113" t="b">
        <v>0</v>
      </c>
      <c r="D12783" s="124">
        <v>43357</v>
      </c>
      <c r="E12783" s="115">
        <v>4.7</v>
      </c>
      <c r="F12783" s="115">
        <v>12701</v>
      </c>
      <c r="G12783" s="126">
        <v>0</v>
      </c>
      <c r="H12783" s="126">
        <v>1.758233930903639E+19</v>
      </c>
    </row>
    <row r="12784" spans="3:8" ht="15" customHeight="1">
      <c r="C12784" s="113" t="b">
        <v>0</v>
      </c>
      <c r="D12784" s="124">
        <v>43358</v>
      </c>
      <c r="E12784" s="115">
        <v>4.6879999999999997</v>
      </c>
      <c r="F12784" s="115">
        <v>12702</v>
      </c>
      <c r="G12784" s="126">
        <v>0</v>
      </c>
      <c r="H12784" s="126">
        <v>1.6706877860537082E+19</v>
      </c>
    </row>
    <row r="12785" spans="3:8" ht="15" customHeight="1">
      <c r="C12785" s="113" t="b">
        <v>0</v>
      </c>
      <c r="D12785" s="124">
        <v>43359</v>
      </c>
      <c r="E12785" s="115">
        <v>4.673</v>
      </c>
      <c r="F12785" s="115">
        <v>12703</v>
      </c>
      <c r="G12785" s="126">
        <v>0</v>
      </c>
      <c r="H12785" s="126">
        <v>1.5597447035856529E+19</v>
      </c>
    </row>
    <row r="12786" spans="3:8" ht="15" customHeight="1">
      <c r="C12786" s="113" t="b">
        <v>0</v>
      </c>
      <c r="D12786" s="124">
        <v>43360</v>
      </c>
      <c r="E12786" s="115">
        <v>4.6769999999999996</v>
      </c>
      <c r="F12786" s="115">
        <v>12704</v>
      </c>
      <c r="G12786" s="126">
        <v>0</v>
      </c>
      <c r="H12786" s="126">
        <v>5.0494095713178092E+18</v>
      </c>
    </row>
    <row r="12787" spans="3:8" ht="15" customHeight="1">
      <c r="C12787" s="113" t="b">
        <v>0</v>
      </c>
      <c r="D12787" s="124">
        <v>43361</v>
      </c>
      <c r="E12787" s="115">
        <v>4.7110000000000003</v>
      </c>
      <c r="F12787" s="115">
        <v>12705</v>
      </c>
      <c r="G12787" s="126">
        <v>0</v>
      </c>
      <c r="H12787" s="126">
        <v>6.7068812764898304E+18</v>
      </c>
    </row>
    <row r="12788" spans="3:8" ht="15" customHeight="1">
      <c r="C12788" s="113" t="b">
        <v>0</v>
      </c>
      <c r="D12788" s="124">
        <v>43362</v>
      </c>
      <c r="E12788" s="115">
        <v>4.6630000000000003</v>
      </c>
      <c r="F12788" s="115">
        <v>12706</v>
      </c>
      <c r="G12788" s="126">
        <v>0</v>
      </c>
      <c r="H12788" s="126">
        <v>1.5877971770164689E+19</v>
      </c>
    </row>
    <row r="12789" spans="3:8" ht="15" customHeight="1">
      <c r="C12789" s="113" t="b">
        <v>0</v>
      </c>
      <c r="D12789" s="124">
        <v>43363</v>
      </c>
      <c r="E12789" s="115">
        <v>4.6449999999999996</v>
      </c>
      <c r="F12789" s="115">
        <v>12707</v>
      </c>
      <c r="G12789" s="126">
        <v>0</v>
      </c>
      <c r="H12789" s="126">
        <v>1.7045827441022116E+19</v>
      </c>
    </row>
    <row r="12790" spans="3:8" ht="15" customHeight="1">
      <c r="C12790" s="113" t="b">
        <v>0</v>
      </c>
      <c r="D12790" s="124">
        <v>43364</v>
      </c>
      <c r="E12790" s="115">
        <v>4.63</v>
      </c>
      <c r="F12790" s="115">
        <v>12708</v>
      </c>
      <c r="G12790" s="126">
        <v>0</v>
      </c>
      <c r="H12790" s="126">
        <v>1.4658198167888937E+19</v>
      </c>
    </row>
    <row r="12791" spans="3:8" ht="15" customHeight="1">
      <c r="C12791" s="113" t="b">
        <v>0</v>
      </c>
      <c r="D12791" s="124">
        <v>43365</v>
      </c>
      <c r="E12791" s="115">
        <v>4.649</v>
      </c>
      <c r="F12791" s="115">
        <v>12709</v>
      </c>
      <c r="G12791" s="126">
        <v>0</v>
      </c>
      <c r="H12791" s="126">
        <v>1.5458962839218856E+19</v>
      </c>
    </row>
    <row r="12792" spans="3:8" ht="15" customHeight="1">
      <c r="C12792" s="113" t="b">
        <v>0</v>
      </c>
      <c r="D12792" s="124">
        <v>43366</v>
      </c>
      <c r="E12792" s="115">
        <v>4.6920000000000002</v>
      </c>
      <c r="F12792" s="115">
        <v>12710</v>
      </c>
      <c r="G12792" s="126">
        <v>0</v>
      </c>
      <c r="H12792" s="126">
        <v>1.3993168126641293E+19</v>
      </c>
    </row>
    <row r="12793" spans="3:8" ht="15" customHeight="1">
      <c r="C12793" s="113" t="b">
        <v>0</v>
      </c>
      <c r="D12793" s="124">
        <v>43367</v>
      </c>
      <c r="E12793" s="115">
        <v>4.7080000000000002</v>
      </c>
      <c r="F12793" s="115">
        <v>12711</v>
      </c>
      <c r="G12793" s="126">
        <v>0</v>
      </c>
      <c r="H12793" s="126">
        <v>4.4915626007349043E+18</v>
      </c>
    </row>
    <row r="12794" spans="3:8" ht="15" customHeight="1">
      <c r="C12794" s="113" t="b">
        <v>0</v>
      </c>
      <c r="D12794" s="124">
        <v>43368</v>
      </c>
      <c r="E12794" s="115">
        <v>4.7699999999999996</v>
      </c>
      <c r="F12794" s="115">
        <v>12712</v>
      </c>
      <c r="G12794" s="126">
        <v>0</v>
      </c>
      <c r="H12794" s="126">
        <v>2.9249143431613814E+18</v>
      </c>
    </row>
    <row r="12795" spans="3:8" ht="15" customHeight="1">
      <c r="C12795" s="113" t="b">
        <v>0</v>
      </c>
      <c r="D12795" s="124">
        <v>43369</v>
      </c>
      <c r="E12795" s="115">
        <v>4.8010000000000002</v>
      </c>
      <c r="F12795" s="115">
        <v>12713</v>
      </c>
      <c r="G12795" s="126">
        <v>0</v>
      </c>
      <c r="H12795" s="126">
        <v>1.5400139038504534E+19</v>
      </c>
    </row>
    <row r="12796" spans="3:8" ht="15" customHeight="1">
      <c r="C12796" s="113" t="b">
        <v>0</v>
      </c>
      <c r="D12796" s="124">
        <v>43370</v>
      </c>
      <c r="E12796" s="115">
        <v>4.8840000000000003</v>
      </c>
      <c r="F12796" s="115">
        <v>12714</v>
      </c>
      <c r="G12796" s="126">
        <v>0</v>
      </c>
      <c r="H12796" s="126">
        <v>5.4217118282487014E+17</v>
      </c>
    </row>
    <row r="12797" spans="3:8" ht="15" customHeight="1">
      <c r="C12797" s="113" t="b">
        <v>0</v>
      </c>
      <c r="D12797" s="124">
        <v>43371</v>
      </c>
      <c r="E12797" s="115">
        <v>4.899</v>
      </c>
      <c r="F12797" s="115">
        <v>12715</v>
      </c>
      <c r="G12797" s="126">
        <v>0</v>
      </c>
      <c r="H12797" s="126">
        <v>7.1439803187399444E+18</v>
      </c>
    </row>
    <row r="12798" spans="3:8" ht="15" customHeight="1">
      <c r="C12798" s="113" t="b">
        <v>0</v>
      </c>
      <c r="D12798" s="124">
        <v>43372</v>
      </c>
      <c r="E12798" s="115">
        <v>4.915</v>
      </c>
      <c r="F12798" s="115">
        <v>12716</v>
      </c>
      <c r="G12798" s="126">
        <v>0</v>
      </c>
      <c r="H12798" s="126">
        <v>1.3380942151813734E+19</v>
      </c>
    </row>
    <row r="12799" spans="3:8" ht="15" customHeight="1">
      <c r="C12799" s="113" t="b">
        <v>0</v>
      </c>
      <c r="D12799" s="124">
        <v>43373</v>
      </c>
      <c r="E12799" s="115">
        <v>4.9359999999999999</v>
      </c>
      <c r="F12799" s="115">
        <v>12717</v>
      </c>
      <c r="G12799" s="126">
        <v>0</v>
      </c>
      <c r="H12799" s="126">
        <v>7.4206414090794639E+18</v>
      </c>
    </row>
    <row r="12800" spans="3:8" ht="15" customHeight="1">
      <c r="C12800" s="113" t="b">
        <v>0</v>
      </c>
      <c r="D12800" s="124">
        <v>43374</v>
      </c>
      <c r="E12800" s="115">
        <v>5.0540000000000003</v>
      </c>
      <c r="F12800" s="115">
        <v>12718</v>
      </c>
      <c r="G12800" s="126">
        <v>0</v>
      </c>
      <c r="H12800" s="126">
        <v>2.3467179141726976E+18</v>
      </c>
    </row>
    <row r="12801" spans="3:8" ht="15" customHeight="1">
      <c r="C12801" s="113" t="b">
        <v>0</v>
      </c>
      <c r="D12801" s="124">
        <v>43375</v>
      </c>
      <c r="E12801" s="115">
        <v>5.0380000000000003</v>
      </c>
      <c r="F12801" s="115">
        <v>12719</v>
      </c>
      <c r="G12801" s="126">
        <v>0</v>
      </c>
      <c r="H12801" s="126">
        <v>2.211262401465301E+18</v>
      </c>
    </row>
    <row r="12802" spans="3:8" ht="15" customHeight="1">
      <c r="C12802" s="113" t="b">
        <v>0</v>
      </c>
      <c r="D12802" s="124">
        <v>43376</v>
      </c>
      <c r="E12802" s="115">
        <v>5.0629999999999997</v>
      </c>
      <c r="F12802" s="115">
        <v>12720</v>
      </c>
      <c r="G12802" s="126">
        <v>0</v>
      </c>
      <c r="H12802" s="126">
        <v>1.6781399659930776E+19</v>
      </c>
    </row>
    <row r="12803" spans="3:8" ht="15" customHeight="1">
      <c r="C12803" s="113" t="b">
        <v>0</v>
      </c>
      <c r="D12803" s="124">
        <v>43377</v>
      </c>
      <c r="E12803" s="115">
        <v>5.1269999999999998</v>
      </c>
      <c r="F12803" s="115">
        <v>12721</v>
      </c>
      <c r="G12803" s="126">
        <v>0</v>
      </c>
      <c r="H12803" s="126">
        <v>1.1567511759390075E+18</v>
      </c>
    </row>
    <row r="12804" spans="3:8" ht="15" customHeight="1">
      <c r="C12804" s="113" t="b">
        <v>0</v>
      </c>
      <c r="D12804" s="124">
        <v>43378</v>
      </c>
      <c r="E12804" s="115">
        <v>5.1390000000000002</v>
      </c>
      <c r="F12804" s="115">
        <v>12722</v>
      </c>
      <c r="G12804" s="126">
        <v>0</v>
      </c>
      <c r="H12804" s="126">
        <v>9.7290061761764229E+18</v>
      </c>
    </row>
    <row r="12805" spans="3:8" ht="15" customHeight="1">
      <c r="C12805" s="113" t="b">
        <v>0</v>
      </c>
      <c r="D12805" s="124">
        <v>43379</v>
      </c>
      <c r="E12805" s="115">
        <v>5.117</v>
      </c>
      <c r="F12805" s="115">
        <v>12723</v>
      </c>
      <c r="G12805" s="126">
        <v>0</v>
      </c>
      <c r="H12805" s="126">
        <v>7.8925332438643313E+18</v>
      </c>
    </row>
    <row r="12806" spans="3:8" ht="15" customHeight="1">
      <c r="C12806" s="113" t="b">
        <v>0</v>
      </c>
      <c r="D12806" s="124">
        <v>43380</v>
      </c>
      <c r="E12806" s="115">
        <v>5.1349999999999998</v>
      </c>
      <c r="F12806" s="115">
        <v>12724</v>
      </c>
      <c r="G12806" s="126">
        <v>0</v>
      </c>
      <c r="H12806" s="126">
        <v>9.5217690982441103E+18</v>
      </c>
    </row>
    <row r="12807" spans="3:8" ht="15" customHeight="1">
      <c r="C12807" s="113" t="b">
        <v>0</v>
      </c>
      <c r="D12807" s="124">
        <v>43381</v>
      </c>
      <c r="E12807" s="115">
        <v>5.1609999999999996</v>
      </c>
      <c r="F12807" s="115">
        <v>12725</v>
      </c>
      <c r="G12807" s="126">
        <v>0</v>
      </c>
      <c r="H12807" s="126">
        <v>7.9960871115936727E+18</v>
      </c>
    </row>
    <row r="12808" spans="3:8" ht="15" customHeight="1">
      <c r="C12808" s="113" t="b">
        <v>0</v>
      </c>
      <c r="D12808" s="124">
        <v>43382</v>
      </c>
      <c r="E12808" s="115">
        <v>5.2370000000000001</v>
      </c>
      <c r="F12808" s="115">
        <v>12726</v>
      </c>
      <c r="G12808" s="126">
        <v>0</v>
      </c>
      <c r="H12808" s="126">
        <v>1.2627316749243599E+19</v>
      </c>
    </row>
    <row r="12809" spans="3:8" ht="15" customHeight="1">
      <c r="C12809" s="113" t="b">
        <v>0</v>
      </c>
      <c r="D12809" s="124">
        <v>43383</v>
      </c>
      <c r="E12809" s="115">
        <v>5.2270000000000003</v>
      </c>
      <c r="F12809" s="115">
        <v>12727</v>
      </c>
      <c r="G12809" s="126">
        <v>0</v>
      </c>
      <c r="H12809" s="126">
        <v>7.3462402660210545E+18</v>
      </c>
    </row>
    <row r="12810" spans="3:8" ht="15" customHeight="1">
      <c r="C12810" s="113" t="b">
        <v>0</v>
      </c>
      <c r="D12810" s="124">
        <v>43384</v>
      </c>
      <c r="E12810" s="115">
        <v>5.3</v>
      </c>
      <c r="F12810" s="115">
        <v>12728</v>
      </c>
      <c r="G12810" s="126">
        <v>0</v>
      </c>
      <c r="H12810" s="126">
        <v>9.1095961042658847E+18</v>
      </c>
    </row>
    <row r="12811" spans="3:8" ht="15" customHeight="1">
      <c r="C12811" s="113" t="b">
        <v>0</v>
      </c>
      <c r="D12811" s="124">
        <v>43385</v>
      </c>
      <c r="E12811" s="115">
        <v>5.4160000000000004</v>
      </c>
      <c r="F12811" s="115">
        <v>12729</v>
      </c>
      <c r="G12811" s="126">
        <v>0</v>
      </c>
      <c r="H12811" s="126">
        <v>4.5582073439533834E+18</v>
      </c>
    </row>
    <row r="12812" spans="3:8" ht="15" customHeight="1">
      <c r="C12812" s="113" t="b">
        <v>0</v>
      </c>
      <c r="D12812" s="124">
        <v>43386</v>
      </c>
      <c r="E12812" s="115">
        <v>5.5129999999999999</v>
      </c>
      <c r="F12812" s="115">
        <v>12730</v>
      </c>
      <c r="G12812" s="126">
        <v>0</v>
      </c>
      <c r="H12812" s="126">
        <v>1.7053080291045284E+19</v>
      </c>
    </row>
    <row r="12813" spans="3:8" ht="15" customHeight="1">
      <c r="C12813" s="113" t="b">
        <v>0</v>
      </c>
      <c r="D12813" s="124">
        <v>43387</v>
      </c>
      <c r="E12813" s="115">
        <v>5.6539999999999999</v>
      </c>
      <c r="F12813" s="115">
        <v>12731</v>
      </c>
      <c r="G12813" s="126">
        <v>0</v>
      </c>
      <c r="H12813" s="126">
        <v>1.0435898478317722E+19</v>
      </c>
    </row>
    <row r="12814" spans="3:8" ht="15" customHeight="1">
      <c r="C12814" s="113" t="b">
        <v>0</v>
      </c>
      <c r="D12814" s="124">
        <v>43388</v>
      </c>
      <c r="E12814" s="115">
        <v>5.8369999999999997</v>
      </c>
      <c r="F12814" s="115">
        <v>12732</v>
      </c>
      <c r="G12814" s="126">
        <v>0</v>
      </c>
      <c r="H12814" s="126">
        <v>5.6311552113768069E+18</v>
      </c>
    </row>
    <row r="12815" spans="3:8" ht="15" customHeight="1">
      <c r="C12815" s="113" t="b">
        <v>0</v>
      </c>
      <c r="D12815" s="124">
        <v>43389</v>
      </c>
      <c r="E12815" s="115">
        <v>5.984</v>
      </c>
      <c r="F12815" s="115">
        <v>12733</v>
      </c>
      <c r="G12815" s="126">
        <v>0</v>
      </c>
      <c r="H12815" s="126">
        <v>1.1382582427538379E+19</v>
      </c>
    </row>
    <row r="12816" spans="3:8" ht="15" customHeight="1">
      <c r="C12816" s="113" t="b">
        <v>0</v>
      </c>
      <c r="D12816" s="124">
        <v>43390</v>
      </c>
      <c r="E12816" s="115">
        <v>5.9610000000000003</v>
      </c>
      <c r="F12816" s="115">
        <v>12734</v>
      </c>
      <c r="G12816" s="126">
        <v>0</v>
      </c>
      <c r="H12816" s="126">
        <v>7.3322788370083E+18</v>
      </c>
    </row>
    <row r="12817" spans="3:8" ht="15" customHeight="1">
      <c r="C12817" s="113" t="b">
        <v>0</v>
      </c>
      <c r="D12817" s="124">
        <v>43391</v>
      </c>
      <c r="E12817" s="115">
        <v>6.0469999999999997</v>
      </c>
      <c r="F12817" s="115">
        <v>12735</v>
      </c>
      <c r="G12817" s="126">
        <v>0</v>
      </c>
      <c r="H12817" s="126">
        <v>8.0674307053454449E+18</v>
      </c>
    </row>
    <row r="12818" spans="3:8" ht="15" customHeight="1">
      <c r="C12818" s="113" t="b">
        <v>0</v>
      </c>
      <c r="D12818" s="124">
        <v>43392</v>
      </c>
      <c r="E12818" s="115">
        <v>6.1459999999999999</v>
      </c>
      <c r="F12818" s="115">
        <v>12736</v>
      </c>
      <c r="G12818" s="126">
        <v>0</v>
      </c>
      <c r="H12818" s="126">
        <v>6.2870167240540549E+18</v>
      </c>
    </row>
    <row r="12819" spans="3:8" ht="15" customHeight="1">
      <c r="C12819" s="113" t="b">
        <v>0</v>
      </c>
      <c r="D12819" s="124">
        <v>43393</v>
      </c>
      <c r="E12819" s="115">
        <v>6.2619999999999996</v>
      </c>
      <c r="F12819" s="115">
        <v>12737</v>
      </c>
      <c r="G12819" s="126">
        <v>0</v>
      </c>
      <c r="H12819" s="126">
        <v>1.1570324786263845E+19</v>
      </c>
    </row>
    <row r="12820" spans="3:8" ht="15" customHeight="1">
      <c r="C12820" s="113" t="b">
        <v>0</v>
      </c>
      <c r="D12820" s="124">
        <v>43394</v>
      </c>
      <c r="E12820" s="115">
        <v>6.46</v>
      </c>
      <c r="F12820" s="115">
        <v>12738</v>
      </c>
      <c r="G12820" s="126">
        <v>0</v>
      </c>
      <c r="H12820" s="126">
        <v>1.4511300922841692E+19</v>
      </c>
    </row>
    <row r="12821" spans="3:8" ht="15" customHeight="1">
      <c r="C12821" s="113" t="b">
        <v>0</v>
      </c>
      <c r="D12821" s="124">
        <v>43395</v>
      </c>
      <c r="E12821" s="115">
        <v>6.6349999999999998</v>
      </c>
      <c r="F12821" s="115">
        <v>12739</v>
      </c>
      <c r="G12821" s="126">
        <v>0</v>
      </c>
      <c r="H12821" s="126">
        <v>2.5119255219359283E+18</v>
      </c>
    </row>
    <row r="12822" spans="3:8" ht="15" customHeight="1">
      <c r="C12822" s="113" t="b">
        <v>0</v>
      </c>
      <c r="D12822" s="124">
        <v>43396</v>
      </c>
      <c r="E12822" s="115">
        <v>6.7629999999999999</v>
      </c>
      <c r="F12822" s="115">
        <v>12740</v>
      </c>
      <c r="G12822" s="126">
        <v>0</v>
      </c>
      <c r="H12822" s="126">
        <v>1.7603645078793122E+19</v>
      </c>
    </row>
    <row r="12823" spans="3:8" ht="15" customHeight="1">
      <c r="C12823" s="113" t="b">
        <v>0</v>
      </c>
      <c r="D12823" s="124">
        <v>43397</v>
      </c>
      <c r="E12823" s="115">
        <v>6.9969999999999999</v>
      </c>
      <c r="F12823" s="115">
        <v>12741</v>
      </c>
      <c r="G12823" s="126">
        <v>0</v>
      </c>
      <c r="H12823" s="126">
        <v>1.4182220930810016E+19</v>
      </c>
    </row>
    <row r="12824" spans="3:8" ht="15" customHeight="1">
      <c r="C12824" s="113" t="b">
        <v>0</v>
      </c>
      <c r="D12824" s="124">
        <v>43398</v>
      </c>
      <c r="E12824" s="115">
        <v>7.2089999999999996</v>
      </c>
      <c r="F12824" s="115">
        <v>12742</v>
      </c>
      <c r="G12824" s="126">
        <v>0</v>
      </c>
      <c r="H12824" s="126">
        <v>8.5172772204378696E+18</v>
      </c>
    </row>
    <row r="12825" spans="3:8" ht="15" customHeight="1">
      <c r="C12825" s="113" t="b">
        <v>0</v>
      </c>
      <c r="D12825" s="124">
        <v>43399</v>
      </c>
      <c r="E12825" s="115">
        <v>7.5279999999999996</v>
      </c>
      <c r="F12825" s="115">
        <v>12743</v>
      </c>
      <c r="G12825" s="126">
        <v>0</v>
      </c>
      <c r="H12825" s="126">
        <v>1.3508204606766469E+18</v>
      </c>
    </row>
    <row r="12826" spans="3:8" ht="15" customHeight="1">
      <c r="C12826" s="113" t="b">
        <v>0</v>
      </c>
      <c r="D12826" s="124">
        <v>43400</v>
      </c>
      <c r="E12826" s="115">
        <v>7.7119999999999997</v>
      </c>
      <c r="F12826" s="115">
        <v>12744</v>
      </c>
      <c r="G12826" s="126">
        <v>0</v>
      </c>
      <c r="H12826" s="126">
        <v>1.5776820639673305E+19</v>
      </c>
    </row>
    <row r="12827" spans="3:8" ht="15" customHeight="1">
      <c r="C12827" s="113" t="b">
        <v>0</v>
      </c>
      <c r="D12827" s="124">
        <v>43401</v>
      </c>
      <c r="E12827" s="115">
        <v>7.6829999999999998</v>
      </c>
      <c r="F12827" s="115">
        <v>12745</v>
      </c>
      <c r="G12827" s="126">
        <v>0</v>
      </c>
      <c r="H12827" s="126">
        <v>1.8301943937375298E+19</v>
      </c>
    </row>
    <row r="12828" spans="3:8" ht="15" customHeight="1">
      <c r="C12828" s="113" t="b">
        <v>0</v>
      </c>
      <c r="D12828" s="124">
        <v>43402</v>
      </c>
      <c r="E12828" s="115">
        <v>7.7050000000000001</v>
      </c>
      <c r="F12828" s="115">
        <v>12746</v>
      </c>
      <c r="G12828" s="126">
        <v>0</v>
      </c>
      <c r="H12828" s="126">
        <v>1.3352234799244911E+19</v>
      </c>
    </row>
    <row r="12829" spans="3:8" ht="15" customHeight="1">
      <c r="C12829" s="113" t="b">
        <v>0</v>
      </c>
      <c r="D12829" s="124">
        <v>43403</v>
      </c>
      <c r="E12829" s="115">
        <v>7.9059999999999997</v>
      </c>
      <c r="F12829" s="115">
        <v>12747</v>
      </c>
      <c r="G12829" s="126">
        <v>0</v>
      </c>
      <c r="H12829" s="126">
        <v>8.2434483603538074E+18</v>
      </c>
    </row>
    <row r="12830" spans="3:8" ht="15" customHeight="1">
      <c r="C12830" s="113" t="b">
        <v>0</v>
      </c>
      <c r="D12830" s="124">
        <v>43404</v>
      </c>
      <c r="E12830" s="115">
        <v>8.141</v>
      </c>
      <c r="F12830" s="115">
        <v>12748</v>
      </c>
      <c r="G12830" s="126">
        <v>0</v>
      </c>
      <c r="H12830" s="126">
        <v>2.4525805382375163E+18</v>
      </c>
    </row>
    <row r="12831" spans="3:8" ht="15" customHeight="1">
      <c r="C12831" s="113" t="b">
        <v>0</v>
      </c>
      <c r="D12831" s="124">
        <v>43405</v>
      </c>
      <c r="E12831" s="115">
        <v>8.3149999999999995</v>
      </c>
      <c r="F12831" s="115">
        <v>12749</v>
      </c>
      <c r="G12831" s="126">
        <v>0</v>
      </c>
      <c r="H12831" s="126">
        <v>1.7664537530240309E+19</v>
      </c>
    </row>
    <row r="12832" spans="3:8" ht="15" customHeight="1">
      <c r="C12832" s="113" t="b">
        <v>0</v>
      </c>
      <c r="D12832" s="124">
        <v>43406</v>
      </c>
      <c r="E12832" s="115">
        <v>8.4749999999999996</v>
      </c>
      <c r="F12832" s="115">
        <v>12750</v>
      </c>
      <c r="G12832" s="126">
        <v>0</v>
      </c>
      <c r="H12832" s="126">
        <v>1.1738817015818979E+19</v>
      </c>
    </row>
    <row r="12833" spans="3:8" ht="15" customHeight="1">
      <c r="C12833" s="113" t="b">
        <v>0</v>
      </c>
      <c r="D12833" s="124">
        <v>43407</v>
      </c>
      <c r="E12833" s="115">
        <v>8.73</v>
      </c>
      <c r="F12833" s="115">
        <v>12751</v>
      </c>
      <c r="G12833" s="126">
        <v>0</v>
      </c>
      <c r="H12833" s="126">
        <v>1.476065286801108E+19</v>
      </c>
    </row>
    <row r="12834" spans="3:8" ht="15" customHeight="1">
      <c r="C12834" s="113" t="b">
        <v>0</v>
      </c>
      <c r="D12834" s="124">
        <v>43408</v>
      </c>
      <c r="E12834" s="115">
        <v>8.8420000000000005</v>
      </c>
      <c r="F12834" s="115">
        <v>12752</v>
      </c>
      <c r="G12834" s="126">
        <v>0</v>
      </c>
      <c r="H12834" s="126">
        <v>2.223502365091189E+18</v>
      </c>
    </row>
    <row r="12835" spans="3:8" ht="15" customHeight="1">
      <c r="C12835" s="113" t="b">
        <v>0</v>
      </c>
      <c r="D12835" s="124">
        <v>43409</v>
      </c>
      <c r="E12835" s="115">
        <v>8.9220000000000006</v>
      </c>
      <c r="F12835" s="115">
        <v>12753</v>
      </c>
      <c r="G12835" s="126">
        <v>0</v>
      </c>
      <c r="H12835" s="126">
        <v>1.4329655938929093E+19</v>
      </c>
    </row>
    <row r="12836" spans="3:8" ht="15" customHeight="1">
      <c r="C12836" s="113" t="b">
        <v>0</v>
      </c>
      <c r="D12836" s="124">
        <v>43410</v>
      </c>
      <c r="E12836" s="115">
        <v>8.952</v>
      </c>
      <c r="F12836" s="115">
        <v>12754</v>
      </c>
      <c r="G12836" s="126">
        <v>0</v>
      </c>
      <c r="H12836" s="126">
        <v>3.3388345484221606E+17</v>
      </c>
    </row>
    <row r="12837" spans="3:8" ht="15" customHeight="1">
      <c r="C12837" s="113" t="b">
        <v>0</v>
      </c>
      <c r="D12837" s="124">
        <v>43411</v>
      </c>
      <c r="E12837" s="115">
        <v>9.0289999999999999</v>
      </c>
      <c r="F12837" s="115">
        <v>12755</v>
      </c>
      <c r="G12837" s="126">
        <v>0</v>
      </c>
      <c r="H12837" s="126">
        <v>2.7215439236579142E+17</v>
      </c>
    </row>
    <row r="12838" spans="3:8" ht="15" customHeight="1">
      <c r="C12838" s="113" t="b">
        <v>0</v>
      </c>
      <c r="D12838" s="124">
        <v>43412</v>
      </c>
      <c r="E12838" s="115">
        <v>9.0879999999999992</v>
      </c>
      <c r="F12838" s="115">
        <v>12756</v>
      </c>
      <c r="G12838" s="126">
        <v>0</v>
      </c>
      <c r="H12838" s="126">
        <v>1.1313789198309175E+19</v>
      </c>
    </row>
    <row r="12839" spans="3:8" ht="15" customHeight="1">
      <c r="C12839" s="113" t="b">
        <v>0</v>
      </c>
      <c r="D12839" s="124">
        <v>43413</v>
      </c>
      <c r="E12839" s="115">
        <v>9.2279999999999998</v>
      </c>
      <c r="F12839" s="115">
        <v>12757</v>
      </c>
      <c r="G12839" s="126">
        <v>0</v>
      </c>
      <c r="H12839" s="126">
        <v>1.493160325474645E+18</v>
      </c>
    </row>
    <row r="12840" spans="3:8" ht="15" customHeight="1">
      <c r="C12840" s="113" t="b">
        <v>0</v>
      </c>
      <c r="D12840" s="124">
        <v>43414</v>
      </c>
      <c r="E12840" s="115">
        <v>9.2870000000000008</v>
      </c>
      <c r="F12840" s="115">
        <v>12758</v>
      </c>
      <c r="G12840" s="126">
        <v>0</v>
      </c>
      <c r="H12840" s="126">
        <v>1.6069684809922912E+19</v>
      </c>
    </row>
    <row r="12841" spans="3:8" ht="15" customHeight="1">
      <c r="C12841" s="113" t="b">
        <v>0</v>
      </c>
      <c r="D12841" s="124">
        <v>43415</v>
      </c>
      <c r="E12841" s="115">
        <v>9.4130000000000003</v>
      </c>
      <c r="F12841" s="115">
        <v>12759</v>
      </c>
      <c r="G12841" s="126">
        <v>0</v>
      </c>
      <c r="H12841" s="126">
        <v>1.504470218438415E+19</v>
      </c>
    </row>
    <row r="12842" spans="3:8" ht="15" customHeight="1">
      <c r="C12842" s="113" t="b">
        <v>0</v>
      </c>
      <c r="D12842" s="124">
        <v>43416</v>
      </c>
      <c r="E12842" s="115">
        <v>9.5109999999999992</v>
      </c>
      <c r="F12842" s="115">
        <v>12760</v>
      </c>
      <c r="G12842" s="126">
        <v>0</v>
      </c>
      <c r="H12842" s="126">
        <v>2.8176539998195768E+18</v>
      </c>
    </row>
    <row r="12843" spans="3:8" ht="15" customHeight="1">
      <c r="C12843" s="113" t="b">
        <v>0</v>
      </c>
      <c r="D12843" s="124">
        <v>43417</v>
      </c>
      <c r="E12843" s="115">
        <v>9.5640000000000001</v>
      </c>
      <c r="F12843" s="115">
        <v>12761</v>
      </c>
      <c r="G12843" s="126">
        <v>0</v>
      </c>
      <c r="H12843" s="126">
        <v>1.1225970351970415E+19</v>
      </c>
    </row>
    <row r="12844" spans="3:8" ht="15" customHeight="1">
      <c r="C12844" s="113" t="b">
        <v>0</v>
      </c>
      <c r="D12844" s="124">
        <v>43418</v>
      </c>
      <c r="E12844" s="115">
        <v>9.6</v>
      </c>
      <c r="F12844" s="115">
        <v>12762</v>
      </c>
      <c r="G12844" s="126">
        <v>0</v>
      </c>
      <c r="H12844" s="126">
        <v>4.2475208198407613E+18</v>
      </c>
    </row>
    <row r="12845" spans="3:8" ht="15" customHeight="1">
      <c r="C12845" s="113" t="b">
        <v>0</v>
      </c>
      <c r="D12845" s="124">
        <v>43419</v>
      </c>
      <c r="E12845" s="115">
        <v>9.7349999999999994</v>
      </c>
      <c r="F12845" s="115">
        <v>12763</v>
      </c>
      <c r="G12845" s="126">
        <v>0</v>
      </c>
      <c r="H12845" s="126">
        <v>2.4298012520534513E+18</v>
      </c>
    </row>
    <row r="12846" spans="3:8" ht="15" customHeight="1">
      <c r="C12846" s="113" t="b">
        <v>0</v>
      </c>
      <c r="D12846" s="124">
        <v>43420</v>
      </c>
      <c r="E12846" s="115">
        <v>9.8819999999999997</v>
      </c>
      <c r="F12846" s="115">
        <v>12764</v>
      </c>
      <c r="G12846" s="126">
        <v>0</v>
      </c>
      <c r="H12846" s="126">
        <v>1.8240758361312539E+19</v>
      </c>
    </row>
    <row r="12847" spans="3:8" ht="15" customHeight="1">
      <c r="C12847" s="113" t="b">
        <v>0</v>
      </c>
      <c r="D12847" s="124">
        <v>43421</v>
      </c>
      <c r="E12847" s="115">
        <v>10.005000000000001</v>
      </c>
      <c r="F12847" s="115">
        <v>12765</v>
      </c>
      <c r="G12847" s="126">
        <v>0</v>
      </c>
      <c r="H12847" s="126">
        <v>2.6804282836192174E+18</v>
      </c>
    </row>
    <row r="12848" spans="3:8" ht="15" customHeight="1">
      <c r="C12848" s="113" t="b">
        <v>0</v>
      </c>
      <c r="D12848" s="124">
        <v>43422</v>
      </c>
      <c r="E12848" s="115">
        <v>10.090999999999999</v>
      </c>
      <c r="F12848" s="115">
        <v>12766</v>
      </c>
      <c r="G12848" s="126">
        <v>0</v>
      </c>
      <c r="H12848" s="126">
        <v>1.6030778659518464E+19</v>
      </c>
    </row>
    <row r="12849" spans="3:8" ht="15" customHeight="1">
      <c r="C12849" s="113" t="b">
        <v>0</v>
      </c>
      <c r="D12849" s="124">
        <v>43423</v>
      </c>
      <c r="E12849" s="115">
        <v>10.217000000000001</v>
      </c>
      <c r="F12849" s="115">
        <v>12767</v>
      </c>
      <c r="G12849" s="126">
        <v>0</v>
      </c>
      <c r="H12849" s="126">
        <v>7.8688347560682662E+17</v>
      </c>
    </row>
    <row r="12850" spans="3:8" ht="15" customHeight="1">
      <c r="C12850" s="113" t="b">
        <v>0</v>
      </c>
      <c r="D12850" s="124">
        <v>43424</v>
      </c>
      <c r="E12850" s="115">
        <v>10.349</v>
      </c>
      <c r="F12850" s="115">
        <v>12768</v>
      </c>
      <c r="G12850" s="126">
        <v>0</v>
      </c>
      <c r="H12850" s="126">
        <v>1.8155293170520697E+19</v>
      </c>
    </row>
    <row r="12851" spans="3:8" ht="15" customHeight="1">
      <c r="C12851" s="113" t="b">
        <v>0</v>
      </c>
      <c r="D12851" s="124">
        <v>43425</v>
      </c>
      <c r="E12851" s="115">
        <v>10.484999999999999</v>
      </c>
      <c r="F12851" s="115">
        <v>12769</v>
      </c>
      <c r="G12851" s="126">
        <v>0</v>
      </c>
      <c r="H12851" s="126">
        <v>8.0327258088663951E+18</v>
      </c>
    </row>
    <row r="12852" spans="3:8" ht="15" customHeight="1">
      <c r="C12852" s="113" t="b">
        <v>0</v>
      </c>
      <c r="D12852" s="124">
        <v>43426</v>
      </c>
      <c r="E12852" s="115">
        <v>10.68</v>
      </c>
      <c r="F12852" s="115">
        <v>12770</v>
      </c>
      <c r="G12852" s="126">
        <v>0</v>
      </c>
      <c r="H12852" s="126">
        <v>2.7903327072835792E+17</v>
      </c>
    </row>
    <row r="12853" spans="3:8" ht="15" customHeight="1">
      <c r="C12853" s="113" t="b">
        <v>0</v>
      </c>
      <c r="D12853" s="124">
        <v>43427</v>
      </c>
      <c r="E12853" s="115">
        <v>10.587999999999999</v>
      </c>
      <c r="F12853" s="115">
        <v>12771</v>
      </c>
      <c r="G12853" s="126">
        <v>0</v>
      </c>
      <c r="H12853" s="126">
        <v>1.8412309775769649E+19</v>
      </c>
    </row>
    <row r="12854" spans="3:8" ht="15" customHeight="1">
      <c r="C12854" s="113" t="b">
        <v>0</v>
      </c>
      <c r="D12854" s="124">
        <v>43428</v>
      </c>
      <c r="E12854" s="115">
        <v>10.678000000000001</v>
      </c>
      <c r="F12854" s="115">
        <v>12772</v>
      </c>
      <c r="G12854" s="126">
        <v>0</v>
      </c>
      <c r="H12854" s="126">
        <v>1.1019046227413725E+19</v>
      </c>
    </row>
    <row r="12855" spans="3:8" ht="15" customHeight="1">
      <c r="C12855" s="113" t="b">
        <v>0</v>
      </c>
      <c r="D12855" s="124">
        <v>43429</v>
      </c>
      <c r="E12855" s="115">
        <v>10.696999999999999</v>
      </c>
      <c r="F12855" s="115">
        <v>12773</v>
      </c>
      <c r="G12855" s="126">
        <v>0</v>
      </c>
      <c r="H12855" s="126">
        <v>1.1575266080351146E+19</v>
      </c>
    </row>
    <row r="12856" spans="3:8" ht="15" customHeight="1">
      <c r="C12856" s="113" t="b">
        <v>0</v>
      </c>
      <c r="D12856" s="124">
        <v>43430</v>
      </c>
      <c r="E12856" s="115">
        <v>10.775</v>
      </c>
      <c r="F12856" s="115">
        <v>12774</v>
      </c>
      <c r="G12856" s="126">
        <v>0</v>
      </c>
      <c r="H12856" s="126">
        <v>1.3424919023188998E+19</v>
      </c>
    </row>
    <row r="12857" spans="3:8" ht="15" customHeight="1">
      <c r="C12857" s="113" t="b">
        <v>0</v>
      </c>
      <c r="D12857" s="124">
        <v>43431</v>
      </c>
      <c r="E12857" s="115">
        <v>10.795</v>
      </c>
      <c r="F12857" s="115">
        <v>12775</v>
      </c>
      <c r="G12857" s="126">
        <v>0</v>
      </c>
      <c r="H12857" s="126">
        <v>4.2523849193378637E+18</v>
      </c>
    </row>
    <row r="12858" spans="3:8" ht="15" customHeight="1">
      <c r="C12858" s="113" t="b">
        <v>0</v>
      </c>
      <c r="D12858" s="124">
        <v>43432</v>
      </c>
      <c r="E12858" s="115">
        <v>10.826000000000001</v>
      </c>
      <c r="F12858" s="115">
        <v>12776</v>
      </c>
      <c r="G12858" s="126">
        <v>0</v>
      </c>
      <c r="H12858" s="126">
        <v>1.3361212672284797E+19</v>
      </c>
    </row>
    <row r="12859" spans="3:8" ht="15" customHeight="1">
      <c r="C12859" s="113" t="b">
        <v>0</v>
      </c>
      <c r="D12859" s="124">
        <v>43433</v>
      </c>
      <c r="E12859" s="115">
        <v>10.929</v>
      </c>
      <c r="F12859" s="115">
        <v>12777</v>
      </c>
      <c r="G12859" s="126">
        <v>0</v>
      </c>
      <c r="H12859" s="126">
        <v>8.1073594261949696E+18</v>
      </c>
    </row>
    <row r="12860" spans="3:8" ht="15" customHeight="1">
      <c r="C12860" s="113" t="b">
        <v>0</v>
      </c>
      <c r="D12860" s="124">
        <v>43434</v>
      </c>
      <c r="E12860" s="115">
        <v>11.006</v>
      </c>
      <c r="F12860" s="115">
        <v>12778</v>
      </c>
      <c r="G12860" s="126">
        <v>0</v>
      </c>
      <c r="H12860" s="126">
        <v>1.1945065957554506E+19</v>
      </c>
    </row>
    <row r="12861" spans="3:8" ht="15" customHeight="1">
      <c r="C12861" s="113" t="b">
        <v>0</v>
      </c>
      <c r="D12861" s="124">
        <v>43435</v>
      </c>
      <c r="E12861" s="115">
        <v>11.071</v>
      </c>
      <c r="F12861" s="115">
        <v>12779</v>
      </c>
      <c r="G12861" s="126">
        <v>0</v>
      </c>
      <c r="H12861" s="126">
        <v>4.9371555717741588E+18</v>
      </c>
    </row>
    <row r="12862" spans="3:8" ht="15" customHeight="1">
      <c r="C12862" s="113" t="b">
        <v>0</v>
      </c>
      <c r="D12862" s="124">
        <v>43436</v>
      </c>
      <c r="E12862" s="115">
        <v>11.074999999999999</v>
      </c>
      <c r="F12862" s="115">
        <v>12780</v>
      </c>
      <c r="G12862" s="126">
        <v>0</v>
      </c>
      <c r="H12862" s="126">
        <v>7.8584001558444114E+18</v>
      </c>
    </row>
    <row r="12863" spans="3:8" ht="15" customHeight="1">
      <c r="C12863" s="113" t="b">
        <v>0</v>
      </c>
      <c r="D12863" s="124">
        <v>43437</v>
      </c>
      <c r="E12863" s="115">
        <v>11.175000000000001</v>
      </c>
      <c r="F12863" s="115">
        <v>12781</v>
      </c>
      <c r="G12863" s="126">
        <v>0</v>
      </c>
      <c r="H12863" s="126">
        <v>1.3339761378394192E+19</v>
      </c>
    </row>
    <row r="12864" spans="3:8" ht="15" customHeight="1">
      <c r="C12864" s="113" t="b">
        <v>0</v>
      </c>
      <c r="D12864" s="124">
        <v>43438</v>
      </c>
      <c r="E12864" s="115">
        <v>11.138</v>
      </c>
      <c r="F12864" s="115">
        <v>12782</v>
      </c>
      <c r="G12864" s="126">
        <v>0</v>
      </c>
      <c r="H12864" s="126">
        <v>1.756300179496236E+19</v>
      </c>
    </row>
    <row r="12865" spans="3:8" ht="15" customHeight="1">
      <c r="C12865" s="113" t="b">
        <v>0</v>
      </c>
      <c r="D12865" s="124">
        <v>43439</v>
      </c>
      <c r="E12865" s="115">
        <v>11.202999999999999</v>
      </c>
      <c r="F12865" s="115">
        <v>12783</v>
      </c>
      <c r="G12865" s="126">
        <v>0</v>
      </c>
      <c r="H12865" s="126">
        <v>1.7690065846720674E+19</v>
      </c>
    </row>
    <row r="12866" spans="3:8" ht="15" customHeight="1">
      <c r="C12866" s="113" t="b">
        <v>0</v>
      </c>
      <c r="D12866" s="124">
        <v>43440</v>
      </c>
      <c r="E12866" s="115">
        <v>11.233000000000001</v>
      </c>
      <c r="F12866" s="115">
        <v>12784</v>
      </c>
      <c r="G12866" s="126">
        <v>0</v>
      </c>
      <c r="H12866" s="126">
        <v>3.4719753642571571E+18</v>
      </c>
    </row>
    <row r="12867" spans="3:8" ht="15" customHeight="1">
      <c r="C12867" s="113" t="b">
        <v>0</v>
      </c>
      <c r="D12867" s="124">
        <v>43441</v>
      </c>
      <c r="E12867" s="115">
        <v>11.337</v>
      </c>
      <c r="F12867" s="115">
        <v>12785</v>
      </c>
      <c r="G12867" s="126">
        <v>0</v>
      </c>
      <c r="H12867" s="126">
        <v>1.4728773154030218E+18</v>
      </c>
    </row>
    <row r="12868" spans="3:8" ht="15" customHeight="1">
      <c r="C12868" s="113" t="b">
        <v>0</v>
      </c>
      <c r="D12868" s="124">
        <v>43442</v>
      </c>
      <c r="E12868" s="115">
        <v>11.413</v>
      </c>
      <c r="F12868" s="115">
        <v>12786</v>
      </c>
      <c r="G12868" s="126">
        <v>0</v>
      </c>
      <c r="H12868" s="126">
        <v>1.3807321118118056E+19</v>
      </c>
    </row>
    <row r="12869" spans="3:8" ht="15" customHeight="1">
      <c r="C12869" s="113" t="b">
        <v>0</v>
      </c>
      <c r="D12869" s="124">
        <v>43443</v>
      </c>
      <c r="E12869" s="115">
        <v>11.503</v>
      </c>
      <c r="F12869" s="115">
        <v>12787</v>
      </c>
      <c r="G12869" s="126">
        <v>0</v>
      </c>
      <c r="H12869" s="126">
        <v>9.3266730026453176E+18</v>
      </c>
    </row>
    <row r="12870" spans="3:8" ht="15" customHeight="1">
      <c r="C12870" s="113" t="b">
        <v>0</v>
      </c>
      <c r="D12870" s="124">
        <v>43444</v>
      </c>
      <c r="E12870" s="115">
        <v>11.506</v>
      </c>
      <c r="F12870" s="115">
        <v>12788</v>
      </c>
      <c r="G12870" s="126">
        <v>0</v>
      </c>
      <c r="H12870" s="126">
        <v>4.1381848622555699E+18</v>
      </c>
    </row>
    <row r="12871" spans="3:8" ht="15" customHeight="1">
      <c r="C12871" s="113" t="b">
        <v>0</v>
      </c>
      <c r="D12871" s="124">
        <v>43445</v>
      </c>
      <c r="E12871" s="115">
        <v>11.648</v>
      </c>
      <c r="F12871" s="115">
        <v>12789</v>
      </c>
      <c r="G12871" s="126">
        <v>0</v>
      </c>
      <c r="H12871" s="126">
        <v>9.122390611243703E+17</v>
      </c>
    </row>
    <row r="12872" spans="3:8" ht="15" customHeight="1">
      <c r="C12872" s="113" t="b">
        <v>0</v>
      </c>
      <c r="D12872" s="124">
        <v>43446</v>
      </c>
      <c r="E12872" s="115">
        <v>11.672000000000001</v>
      </c>
      <c r="F12872" s="115">
        <v>12790</v>
      </c>
      <c r="G12872" s="126">
        <v>0</v>
      </c>
      <c r="H12872" s="126">
        <v>1.1510361606029175E+19</v>
      </c>
    </row>
    <row r="12873" spans="3:8" ht="15" customHeight="1">
      <c r="C12873" s="113" t="b">
        <v>0</v>
      </c>
      <c r="D12873" s="124">
        <v>43447</v>
      </c>
      <c r="E12873" s="115">
        <v>11.811</v>
      </c>
      <c r="F12873" s="115">
        <v>12791</v>
      </c>
      <c r="G12873" s="126">
        <v>0</v>
      </c>
      <c r="H12873" s="126">
        <v>4.2818745486705249E+18</v>
      </c>
    </row>
    <row r="12874" spans="3:8" ht="15" customHeight="1">
      <c r="C12874" s="113" t="b">
        <v>0</v>
      </c>
      <c r="D12874" s="124">
        <v>43448</v>
      </c>
      <c r="E12874" s="115">
        <v>11.856</v>
      </c>
      <c r="F12874" s="115">
        <v>12792</v>
      </c>
      <c r="G12874" s="126">
        <v>0</v>
      </c>
      <c r="H12874" s="126">
        <v>1.617009248851722E+19</v>
      </c>
    </row>
    <row r="12875" spans="3:8" ht="15" customHeight="1">
      <c r="C12875" s="113" t="b">
        <v>0</v>
      </c>
      <c r="D12875" s="124">
        <v>43449</v>
      </c>
      <c r="E12875" s="115">
        <v>11.926</v>
      </c>
      <c r="F12875" s="115">
        <v>12793</v>
      </c>
      <c r="G12875" s="126">
        <v>0</v>
      </c>
      <c r="H12875" s="126">
        <v>1.5623851936873998E+19</v>
      </c>
    </row>
    <row r="12876" spans="3:8" ht="15" customHeight="1">
      <c r="C12876" s="113" t="b">
        <v>0</v>
      </c>
      <c r="D12876" s="124">
        <v>43450</v>
      </c>
      <c r="E12876" s="115">
        <v>11.972</v>
      </c>
      <c r="F12876" s="115">
        <v>12794</v>
      </c>
      <c r="G12876" s="126">
        <v>0</v>
      </c>
      <c r="H12876" s="126">
        <v>1.3490637644249956E+19</v>
      </c>
    </row>
    <row r="12877" spans="3:8" ht="15" customHeight="1">
      <c r="C12877" s="113" t="b">
        <v>0</v>
      </c>
      <c r="D12877" s="124">
        <v>43451</v>
      </c>
      <c r="E12877" s="115">
        <v>12.007</v>
      </c>
      <c r="F12877" s="115">
        <v>12795</v>
      </c>
      <c r="G12877" s="126">
        <v>0</v>
      </c>
      <c r="H12877" s="126">
        <v>3.3254145451563603E+17</v>
      </c>
    </row>
    <row r="12878" spans="3:8" ht="15" customHeight="1">
      <c r="C12878" s="113" t="b">
        <v>0</v>
      </c>
      <c r="D12878" s="124">
        <v>43452</v>
      </c>
      <c r="E12878" s="115">
        <v>12.066000000000001</v>
      </c>
      <c r="F12878" s="115">
        <v>12796</v>
      </c>
      <c r="G12878" s="126">
        <v>0</v>
      </c>
      <c r="H12878" s="126">
        <v>1.5785071336979892E+19</v>
      </c>
    </row>
    <row r="12879" spans="3:8" ht="15" customHeight="1">
      <c r="C12879" s="113" t="b">
        <v>0</v>
      </c>
      <c r="D12879" s="124">
        <v>43453</v>
      </c>
      <c r="E12879" s="115">
        <v>12.115</v>
      </c>
      <c r="F12879" s="115">
        <v>12797</v>
      </c>
      <c r="G12879" s="126">
        <v>0</v>
      </c>
      <c r="H12879" s="126">
        <v>9.912733692953813E+18</v>
      </c>
    </row>
    <row r="12880" spans="3:8" ht="15" customHeight="1">
      <c r="C12880" s="113" t="b">
        <v>0</v>
      </c>
      <c r="D12880" s="124">
        <v>43454</v>
      </c>
      <c r="E12880" s="115">
        <v>12.054</v>
      </c>
      <c r="F12880" s="115">
        <v>12798</v>
      </c>
      <c r="G12880" s="126">
        <v>0</v>
      </c>
      <c r="H12880" s="126">
        <v>1.8159195686973053E+19</v>
      </c>
    </row>
    <row r="12881" spans="3:8" ht="15" customHeight="1">
      <c r="C12881" s="113" t="b">
        <v>0</v>
      </c>
      <c r="D12881" s="124">
        <v>43455</v>
      </c>
      <c r="E12881" s="115">
        <v>12.16</v>
      </c>
      <c r="F12881" s="115">
        <v>12799</v>
      </c>
      <c r="G12881" s="126">
        <v>0</v>
      </c>
      <c r="H12881" s="126">
        <v>2.3591773121251753E+18</v>
      </c>
    </row>
    <row r="12882" spans="3:8" ht="15" customHeight="1">
      <c r="C12882" s="113" t="b">
        <v>0</v>
      </c>
      <c r="D12882" s="124">
        <v>43456</v>
      </c>
      <c r="E12882" s="115">
        <v>12.269</v>
      </c>
      <c r="F12882" s="115">
        <v>12800</v>
      </c>
      <c r="G12882" s="126">
        <v>0</v>
      </c>
      <c r="H12882" s="126">
        <v>8.3024480976692716E+18</v>
      </c>
    </row>
    <row r="12883" spans="3:8" ht="15" customHeight="1">
      <c r="C12883" s="113" t="b">
        <v>0</v>
      </c>
      <c r="D12883" s="124">
        <v>43457</v>
      </c>
      <c r="E12883" s="115">
        <v>12.316000000000001</v>
      </c>
      <c r="F12883" s="115">
        <v>12801</v>
      </c>
      <c r="G12883" s="126">
        <v>0</v>
      </c>
      <c r="H12883" s="126">
        <v>1.0232085643929829E+19</v>
      </c>
    </row>
    <row r="12884" spans="3:8" ht="15" customHeight="1">
      <c r="C12884" s="113" t="b">
        <v>0</v>
      </c>
      <c r="D12884" s="124">
        <v>43458</v>
      </c>
      <c r="E12884" s="115">
        <v>12.253</v>
      </c>
      <c r="F12884" s="115">
        <v>12802</v>
      </c>
      <c r="G12884" s="126">
        <v>0</v>
      </c>
      <c r="H12884" s="126">
        <v>1.4928445805622759E+19</v>
      </c>
    </row>
    <row r="12885" spans="3:8" ht="15" customHeight="1">
      <c r="C12885" s="113" t="b">
        <v>0</v>
      </c>
      <c r="D12885" s="124">
        <v>43459</v>
      </c>
      <c r="E12885" s="115">
        <v>12.273</v>
      </c>
      <c r="F12885" s="115">
        <v>12803</v>
      </c>
      <c r="G12885" s="126">
        <v>0</v>
      </c>
      <c r="H12885" s="126">
        <v>1.1107032233897906E+19</v>
      </c>
    </row>
    <row r="12886" spans="3:8" ht="15" customHeight="1">
      <c r="C12886" s="113" t="b">
        <v>0</v>
      </c>
      <c r="D12886" s="124">
        <v>43460</v>
      </c>
      <c r="E12886" s="115">
        <v>12.272</v>
      </c>
      <c r="F12886" s="115">
        <v>12804</v>
      </c>
      <c r="G12886" s="126">
        <v>0</v>
      </c>
      <c r="H12886" s="126">
        <v>3.3099117122442194E+18</v>
      </c>
    </row>
    <row r="12887" spans="3:8" ht="15" customHeight="1">
      <c r="C12887" s="113" t="b">
        <v>0</v>
      </c>
      <c r="D12887" s="124">
        <v>43461</v>
      </c>
      <c r="E12887" s="115">
        <v>12.324999999999999</v>
      </c>
      <c r="F12887" s="115">
        <v>12805</v>
      </c>
      <c r="G12887" s="126">
        <v>0</v>
      </c>
      <c r="H12887" s="126">
        <v>7.6249850807855698E+18</v>
      </c>
    </row>
    <row r="12888" spans="3:8" ht="15" customHeight="1">
      <c r="C12888" s="113" t="b">
        <v>0</v>
      </c>
      <c r="D12888" s="124">
        <v>43462</v>
      </c>
      <c r="E12888" s="115">
        <v>12.343999999999999</v>
      </c>
      <c r="F12888" s="115">
        <v>12806</v>
      </c>
      <c r="G12888" s="126">
        <v>0</v>
      </c>
      <c r="H12888" s="126">
        <v>8.5376224129037548E+18</v>
      </c>
    </row>
    <row r="12889" spans="3:8" ht="15" customHeight="1">
      <c r="C12889" s="113" t="b">
        <v>0</v>
      </c>
      <c r="D12889" s="124">
        <v>43463</v>
      </c>
      <c r="E12889" s="115">
        <v>12.523</v>
      </c>
      <c r="F12889" s="115">
        <v>12807</v>
      </c>
      <c r="G12889" s="126">
        <v>0</v>
      </c>
      <c r="H12889" s="126">
        <v>7.0834827641982228E+18</v>
      </c>
    </row>
    <row r="12890" spans="3:8" ht="15" customHeight="1">
      <c r="C12890" s="113" t="b">
        <v>0</v>
      </c>
      <c r="D12890" s="124">
        <v>43464</v>
      </c>
      <c r="E12890" s="115">
        <v>12.569000000000001</v>
      </c>
      <c r="F12890" s="115">
        <v>12808</v>
      </c>
      <c r="G12890" s="126">
        <v>0</v>
      </c>
      <c r="H12890" s="126">
        <v>7.1869143726969907E+18</v>
      </c>
    </row>
    <row r="12891" spans="3:8" ht="15" customHeight="1">
      <c r="C12891" s="113" t="b">
        <v>0</v>
      </c>
      <c r="D12891" s="124">
        <v>43465</v>
      </c>
      <c r="E12891" s="115">
        <v>12.621</v>
      </c>
      <c r="F12891" s="115">
        <v>12809</v>
      </c>
      <c r="G12891" s="126">
        <v>0</v>
      </c>
      <c r="H12891" s="126">
        <v>1.7907622384840344E+19</v>
      </c>
    </row>
    <row r="12892" spans="3:8" ht="15" customHeight="1">
      <c r="C12892" s="113" t="b">
        <v>0</v>
      </c>
      <c r="D12892" s="124">
        <v>43466</v>
      </c>
      <c r="E12892" s="115">
        <v>12.933999999999999</v>
      </c>
      <c r="F12892" s="115">
        <v>12810</v>
      </c>
      <c r="G12892" s="126">
        <v>0</v>
      </c>
      <c r="H12892" s="126">
        <v>3.1287686277197645E+18</v>
      </c>
    </row>
    <row r="12893" spans="3:8" ht="15" customHeight="1">
      <c r="C12893" s="113" t="b">
        <v>0</v>
      </c>
      <c r="D12893" s="124">
        <v>43467</v>
      </c>
      <c r="E12893" s="115">
        <v>12.992000000000001</v>
      </c>
      <c r="F12893" s="115">
        <v>12811</v>
      </c>
      <c r="G12893" s="126">
        <v>0</v>
      </c>
      <c r="H12893" s="126">
        <v>3.0870709052476585E+18</v>
      </c>
    </row>
    <row r="12894" spans="3:8" ht="15" customHeight="1">
      <c r="C12894" s="113" t="b">
        <v>0</v>
      </c>
      <c r="D12894" s="124">
        <v>43468</v>
      </c>
      <c r="E12894" s="115">
        <v>12.98</v>
      </c>
      <c r="F12894" s="115">
        <v>12812</v>
      </c>
      <c r="G12894" s="126">
        <v>0</v>
      </c>
      <c r="H12894" s="126">
        <v>7.5900818111417344E+18</v>
      </c>
    </row>
    <row r="12895" spans="3:8" ht="15" customHeight="1">
      <c r="C12895" s="113" t="b">
        <v>0</v>
      </c>
      <c r="D12895" s="124">
        <v>43469</v>
      </c>
      <c r="E12895" s="115">
        <v>13.045</v>
      </c>
      <c r="F12895" s="115">
        <v>12813</v>
      </c>
      <c r="G12895" s="126">
        <v>0</v>
      </c>
      <c r="H12895" s="126">
        <v>1.8317972597860801E+19</v>
      </c>
    </row>
    <row r="12896" spans="3:8" ht="15" customHeight="1">
      <c r="C12896" s="113" t="b">
        <v>0</v>
      </c>
      <c r="D12896" s="124">
        <v>43470</v>
      </c>
      <c r="E12896" s="115">
        <v>13.147</v>
      </c>
      <c r="F12896" s="115">
        <v>12814</v>
      </c>
      <c r="G12896" s="126">
        <v>0</v>
      </c>
      <c r="H12896" s="126">
        <v>1.5059112501952059E+18</v>
      </c>
    </row>
    <row r="12897" spans="3:8" ht="15" customHeight="1">
      <c r="C12897" s="113" t="b">
        <v>0</v>
      </c>
      <c r="D12897" s="124">
        <v>43471</v>
      </c>
      <c r="E12897" s="115">
        <v>13.316000000000001</v>
      </c>
      <c r="F12897" s="115">
        <v>12815</v>
      </c>
      <c r="G12897" s="126">
        <v>0</v>
      </c>
      <c r="H12897" s="126">
        <v>3.4294288067678602E+18</v>
      </c>
    </row>
    <row r="12898" spans="3:8" ht="15" customHeight="1">
      <c r="C12898" s="113" t="b">
        <v>0</v>
      </c>
      <c r="D12898" s="124">
        <v>43472</v>
      </c>
      <c r="E12898" s="115">
        <v>13.282</v>
      </c>
      <c r="F12898" s="115">
        <v>12816</v>
      </c>
      <c r="G12898" s="126">
        <v>0</v>
      </c>
      <c r="H12898" s="126">
        <v>7.9353020971707156E+18</v>
      </c>
    </row>
    <row r="12899" spans="3:8" ht="15" customHeight="1">
      <c r="C12899" s="113" t="b">
        <v>0</v>
      </c>
      <c r="D12899" s="124">
        <v>43473</v>
      </c>
      <c r="E12899" s="115">
        <v>13.236000000000001</v>
      </c>
      <c r="F12899" s="115">
        <v>12817</v>
      </c>
      <c r="G12899" s="126">
        <v>0</v>
      </c>
      <c r="H12899" s="126">
        <v>1.1932897602146822E+19</v>
      </c>
    </row>
    <row r="12900" spans="3:8" ht="15" customHeight="1">
      <c r="C12900" s="113" t="b">
        <v>0</v>
      </c>
      <c r="D12900" s="124">
        <v>43474</v>
      </c>
      <c r="E12900" s="115">
        <v>13.458</v>
      </c>
      <c r="F12900" s="115">
        <v>12818</v>
      </c>
      <c r="G12900" s="126">
        <v>0</v>
      </c>
      <c r="H12900" s="126">
        <v>6.0215298879580477E+18</v>
      </c>
    </row>
    <row r="12901" spans="3:8" ht="15" customHeight="1">
      <c r="C12901" s="113" t="b">
        <v>0</v>
      </c>
      <c r="D12901" s="124">
        <v>43475</v>
      </c>
      <c r="E12901" s="115">
        <v>13.382999999999999</v>
      </c>
      <c r="F12901" s="115">
        <v>12819</v>
      </c>
      <c r="G12901" s="126">
        <v>0</v>
      </c>
      <c r="H12901" s="126">
        <v>1.8882779065477404E+18</v>
      </c>
    </row>
    <row r="12902" spans="3:8" ht="15" customHeight="1">
      <c r="C12902" s="113" t="b">
        <v>0</v>
      </c>
      <c r="D12902" s="124">
        <v>43476</v>
      </c>
      <c r="E12902" s="115">
        <v>13.388999999999999</v>
      </c>
      <c r="F12902" s="115">
        <v>12820</v>
      </c>
      <c r="G12902" s="126">
        <v>0</v>
      </c>
      <c r="H12902" s="126">
        <v>1.3692852739780649E+19</v>
      </c>
    </row>
    <row r="12903" spans="3:8" ht="15" customHeight="1">
      <c r="C12903" s="113" t="b">
        <v>0</v>
      </c>
      <c r="D12903" s="124">
        <v>43477</v>
      </c>
      <c r="E12903" s="115">
        <v>13.324</v>
      </c>
      <c r="F12903" s="115">
        <v>12821</v>
      </c>
      <c r="G12903" s="126">
        <v>0</v>
      </c>
      <c r="H12903" s="126">
        <v>7.9569630659188716E+18</v>
      </c>
    </row>
    <row r="12904" spans="3:8" ht="15" customHeight="1">
      <c r="C12904" s="113" t="b">
        <v>0</v>
      </c>
      <c r="D12904" s="124">
        <v>43478</v>
      </c>
      <c r="E12904" s="115">
        <v>13.339</v>
      </c>
      <c r="F12904" s="115">
        <v>12822</v>
      </c>
      <c r="G12904" s="126">
        <v>0</v>
      </c>
      <c r="H12904" s="126">
        <v>1.3215919377206206E+19</v>
      </c>
    </row>
    <row r="12905" spans="3:8" ht="15" customHeight="1">
      <c r="C12905" s="113" t="b">
        <v>0</v>
      </c>
      <c r="D12905" s="124">
        <v>43479</v>
      </c>
      <c r="E12905" s="115">
        <v>13.462</v>
      </c>
      <c r="F12905" s="115">
        <v>12823</v>
      </c>
      <c r="G12905" s="126">
        <v>0</v>
      </c>
      <c r="H12905" s="126">
        <v>1.2812612953166793E+19</v>
      </c>
    </row>
    <row r="12906" spans="3:8" ht="15" customHeight="1">
      <c r="C12906" s="113" t="b">
        <v>0</v>
      </c>
      <c r="D12906" s="124">
        <v>43480</v>
      </c>
      <c r="E12906" s="115">
        <v>13.537000000000001</v>
      </c>
      <c r="F12906" s="115">
        <v>12824</v>
      </c>
      <c r="G12906" s="126">
        <v>0</v>
      </c>
      <c r="H12906" s="126">
        <v>4.5693695456779514E+17</v>
      </c>
    </row>
    <row r="12907" spans="3:8" ht="15" customHeight="1">
      <c r="C12907" s="113" t="b">
        <v>0</v>
      </c>
      <c r="D12907" s="124">
        <v>43481</v>
      </c>
      <c r="E12907" s="115">
        <v>13.574999999999999</v>
      </c>
      <c r="F12907" s="115">
        <v>12825</v>
      </c>
      <c r="G12907" s="126">
        <v>0</v>
      </c>
      <c r="H12907" s="126">
        <v>4.9827770082961152E+18</v>
      </c>
    </row>
    <row r="12908" spans="3:8" ht="15" customHeight="1">
      <c r="C12908" s="113" t="b">
        <v>0</v>
      </c>
      <c r="D12908" s="124">
        <v>43482</v>
      </c>
      <c r="E12908" s="115">
        <v>13.632999999999999</v>
      </c>
      <c r="F12908" s="115">
        <v>12826</v>
      </c>
      <c r="G12908" s="126">
        <v>0</v>
      </c>
      <c r="H12908" s="126">
        <v>1.1285313909185255E+19</v>
      </c>
    </row>
    <row r="12909" spans="3:8" ht="15" customHeight="1">
      <c r="C12909" s="113" t="b">
        <v>0</v>
      </c>
      <c r="D12909" s="124">
        <v>43483</v>
      </c>
      <c r="E12909" s="115">
        <v>13.638999999999999</v>
      </c>
      <c r="F12909" s="115">
        <v>12827</v>
      </c>
      <c r="G12909" s="126">
        <v>0</v>
      </c>
      <c r="H12909" s="126">
        <v>5.3376631808893604E+18</v>
      </c>
    </row>
    <row r="12910" spans="3:8" ht="15" customHeight="1">
      <c r="C12910" s="113" t="b">
        <v>0</v>
      </c>
      <c r="D12910" s="124">
        <v>43484</v>
      </c>
      <c r="E12910" s="115">
        <v>13.686</v>
      </c>
      <c r="F12910" s="115">
        <v>12828</v>
      </c>
      <c r="G12910" s="126">
        <v>0</v>
      </c>
      <c r="H12910" s="126">
        <v>7.8176843299952671E+18</v>
      </c>
    </row>
    <row r="12911" spans="3:8" ht="15" customHeight="1">
      <c r="C12911" s="113" t="b">
        <v>0</v>
      </c>
      <c r="D12911" s="124">
        <v>43485</v>
      </c>
      <c r="E12911" s="115">
        <v>13.759</v>
      </c>
      <c r="F12911" s="115">
        <v>12829</v>
      </c>
      <c r="G12911" s="126">
        <v>0</v>
      </c>
      <c r="H12911" s="126">
        <v>4.3721437637627505E+18</v>
      </c>
    </row>
    <row r="12912" spans="3:8" ht="15" customHeight="1">
      <c r="C12912" s="113" t="b">
        <v>0</v>
      </c>
      <c r="D12912" s="124">
        <v>43486</v>
      </c>
      <c r="E12912" s="115">
        <v>13.82</v>
      </c>
      <c r="F12912" s="115">
        <v>12830</v>
      </c>
      <c r="G12912" s="126">
        <v>0</v>
      </c>
      <c r="H12912" s="126">
        <v>1.258349944065331E+19</v>
      </c>
    </row>
    <row r="12913" spans="3:8" ht="15" customHeight="1">
      <c r="C12913" s="113" t="b">
        <v>0</v>
      </c>
      <c r="D12913" s="124">
        <v>43487</v>
      </c>
      <c r="E12913" s="115">
        <v>13.805</v>
      </c>
      <c r="F12913" s="115">
        <v>12831</v>
      </c>
      <c r="G12913" s="126">
        <v>0</v>
      </c>
      <c r="H12913" s="126">
        <v>5.7688907919070065E+18</v>
      </c>
    </row>
    <row r="12914" spans="3:8" ht="15" customHeight="1">
      <c r="C12914" s="113" t="b">
        <v>0</v>
      </c>
      <c r="D12914" s="124">
        <v>43488</v>
      </c>
      <c r="E12914" s="115">
        <v>13.865</v>
      </c>
      <c r="F12914" s="115">
        <v>12832</v>
      </c>
      <c r="G12914" s="126">
        <v>0</v>
      </c>
      <c r="H12914" s="126">
        <v>1.1475115234197376E+18</v>
      </c>
    </row>
    <row r="12915" spans="3:8" ht="15" customHeight="1">
      <c r="C12915" s="113" t="b">
        <v>0</v>
      </c>
      <c r="D12915" s="124">
        <v>43489</v>
      </c>
      <c r="E12915" s="115">
        <v>13.906000000000001</v>
      </c>
      <c r="F12915" s="115">
        <v>12833</v>
      </c>
      <c r="G12915" s="126">
        <v>0</v>
      </c>
      <c r="H12915" s="126">
        <v>8.815761717847423E+18</v>
      </c>
    </row>
    <row r="12916" spans="3:8" ht="15" customHeight="1">
      <c r="C12916" s="113" t="b">
        <v>0</v>
      </c>
      <c r="D12916" s="124">
        <v>43490</v>
      </c>
      <c r="E12916" s="115">
        <v>13.89</v>
      </c>
      <c r="F12916" s="115">
        <v>12834</v>
      </c>
      <c r="G12916" s="126">
        <v>0</v>
      </c>
      <c r="H12916" s="126">
        <v>6.8222933396924058E+17</v>
      </c>
    </row>
    <row r="12917" spans="3:8" ht="15" customHeight="1">
      <c r="C12917" s="113" t="b">
        <v>0</v>
      </c>
      <c r="D12917" s="124">
        <v>43491</v>
      </c>
      <c r="E12917" s="115">
        <v>13.939</v>
      </c>
      <c r="F12917" s="115">
        <v>12835</v>
      </c>
      <c r="G12917" s="126">
        <v>0</v>
      </c>
      <c r="H12917" s="126">
        <v>1.2136741858320226E+19</v>
      </c>
    </row>
    <row r="12918" spans="3:8" ht="15" customHeight="1">
      <c r="C12918" s="113" t="b">
        <v>0</v>
      </c>
      <c r="D12918" s="124">
        <v>43492</v>
      </c>
      <c r="E12918" s="115">
        <v>14.054</v>
      </c>
      <c r="F12918" s="115">
        <v>12836</v>
      </c>
      <c r="G12918" s="126">
        <v>0</v>
      </c>
      <c r="H12918" s="126">
        <v>7.3152067931345997E+17</v>
      </c>
    </row>
    <row r="12919" spans="3:8" ht="15" customHeight="1">
      <c r="C12919" s="113" t="b">
        <v>0</v>
      </c>
      <c r="D12919" s="124">
        <v>43493</v>
      </c>
      <c r="E12919" s="115">
        <v>14.076000000000001</v>
      </c>
      <c r="F12919" s="115">
        <v>12837</v>
      </c>
      <c r="G12919" s="126">
        <v>0</v>
      </c>
      <c r="H12919" s="126">
        <v>1.1842545722570234E+19</v>
      </c>
    </row>
    <row r="12920" spans="3:8" ht="15" customHeight="1">
      <c r="C12920" s="113" t="b">
        <v>0</v>
      </c>
      <c r="D12920" s="124">
        <v>43494</v>
      </c>
      <c r="E12920" s="115">
        <v>14.051</v>
      </c>
      <c r="F12920" s="115">
        <v>12838</v>
      </c>
      <c r="G12920" s="126">
        <v>0</v>
      </c>
      <c r="H12920" s="126">
        <v>4.9733211482083328E+18</v>
      </c>
    </row>
    <row r="12921" spans="3:8" ht="15" customHeight="1">
      <c r="C12921" s="113" t="b">
        <v>0</v>
      </c>
      <c r="D12921" s="124">
        <v>43495</v>
      </c>
      <c r="E12921" s="115">
        <v>14.041</v>
      </c>
      <c r="F12921" s="115">
        <v>12839</v>
      </c>
      <c r="G12921" s="126">
        <v>0</v>
      </c>
      <c r="H12921" s="126">
        <v>1.3966494425630089E+19</v>
      </c>
    </row>
    <row r="12922" spans="3:8" ht="15" customHeight="1">
      <c r="C12922" s="113" t="b">
        <v>0</v>
      </c>
      <c r="D12922" s="124">
        <v>43496</v>
      </c>
      <c r="E12922" s="115">
        <v>14.021000000000001</v>
      </c>
      <c r="F12922" s="115">
        <v>12840</v>
      </c>
      <c r="G12922" s="126">
        <v>0</v>
      </c>
      <c r="H12922" s="126">
        <v>8.5892677552003748E+18</v>
      </c>
    </row>
    <row r="12923" spans="3:8" ht="15" customHeight="1">
      <c r="C12923" s="113" t="b">
        <v>0</v>
      </c>
      <c r="D12923" s="124">
        <v>43497</v>
      </c>
      <c r="E12923" s="115">
        <v>14.086</v>
      </c>
      <c r="F12923" s="115">
        <v>12841</v>
      </c>
      <c r="G12923" s="126">
        <v>0</v>
      </c>
      <c r="H12923" s="126">
        <v>1.5369401618411553E+19</v>
      </c>
    </row>
    <row r="12924" spans="3:8" ht="15" customHeight="1">
      <c r="C12924" s="113" t="b">
        <v>0</v>
      </c>
      <c r="D12924" s="124">
        <v>43498</v>
      </c>
      <c r="E12924" s="115">
        <v>14.019</v>
      </c>
      <c r="F12924" s="115">
        <v>12842</v>
      </c>
      <c r="G12924" s="126">
        <v>0</v>
      </c>
      <c r="H12924" s="126">
        <v>1.2518086233985274E+19</v>
      </c>
    </row>
    <row r="12925" spans="3:8" ht="15" customHeight="1">
      <c r="C12925" s="113" t="b">
        <v>0</v>
      </c>
      <c r="D12925" s="124">
        <v>43499</v>
      </c>
      <c r="E12925" s="115">
        <v>14.025</v>
      </c>
      <c r="F12925" s="115">
        <v>12843</v>
      </c>
      <c r="G12925" s="126">
        <v>0</v>
      </c>
      <c r="H12925" s="126">
        <v>7.7327561614126459E+18</v>
      </c>
    </row>
    <row r="12926" spans="3:8" ht="15" customHeight="1">
      <c r="C12926" s="113" t="b">
        <v>0</v>
      </c>
      <c r="D12926" s="124">
        <v>43500</v>
      </c>
      <c r="E12926" s="115">
        <v>14.026</v>
      </c>
      <c r="F12926" s="115">
        <v>12844</v>
      </c>
      <c r="G12926" s="126">
        <v>0</v>
      </c>
      <c r="H12926" s="126">
        <v>5.6677052142327235E+18</v>
      </c>
    </row>
    <row r="12927" spans="3:8" ht="15" customHeight="1">
      <c r="C12927" s="113" t="b">
        <v>0</v>
      </c>
      <c r="D12927" s="124">
        <v>43501</v>
      </c>
      <c r="E12927" s="115">
        <v>14.093</v>
      </c>
      <c r="F12927" s="115">
        <v>12845</v>
      </c>
      <c r="G12927" s="126">
        <v>0</v>
      </c>
      <c r="H12927" s="126">
        <v>4.9615673162770289E+18</v>
      </c>
    </row>
    <row r="12928" spans="3:8" ht="15" customHeight="1">
      <c r="C12928" s="113" t="b">
        <v>0</v>
      </c>
      <c r="D12928" s="124">
        <v>43502</v>
      </c>
      <c r="E12928" s="115">
        <v>14.082000000000001</v>
      </c>
      <c r="F12928" s="115">
        <v>12846</v>
      </c>
      <c r="G12928" s="126">
        <v>0</v>
      </c>
      <c r="H12928" s="126">
        <v>4.8077892081131648E+17</v>
      </c>
    </row>
    <row r="12929" spans="3:8" ht="15" customHeight="1">
      <c r="C12929" s="113" t="b">
        <v>0</v>
      </c>
      <c r="D12929" s="124">
        <v>43503</v>
      </c>
      <c r="E12929" s="115">
        <v>14.108000000000001</v>
      </c>
      <c r="F12929" s="115">
        <v>12847</v>
      </c>
      <c r="G12929" s="126">
        <v>0</v>
      </c>
      <c r="H12929" s="126">
        <v>1.386981282274161E+19</v>
      </c>
    </row>
    <row r="12930" spans="3:8" ht="15" customHeight="1">
      <c r="C12930" s="113" t="b">
        <v>0</v>
      </c>
      <c r="D12930" s="124">
        <v>43504</v>
      </c>
      <c r="E12930" s="115">
        <v>14.172000000000001</v>
      </c>
      <c r="F12930" s="115">
        <v>12848</v>
      </c>
      <c r="G12930" s="126">
        <v>0</v>
      </c>
      <c r="H12930" s="126">
        <v>1.0984189864678056E+19</v>
      </c>
    </row>
    <row r="12931" spans="3:8" ht="15" customHeight="1">
      <c r="C12931" s="113" t="b">
        <v>0</v>
      </c>
      <c r="D12931" s="124">
        <v>43505</v>
      </c>
      <c r="E12931" s="115">
        <v>14.250999999999999</v>
      </c>
      <c r="F12931" s="115">
        <v>12849</v>
      </c>
      <c r="G12931" s="126">
        <v>0</v>
      </c>
      <c r="H12931" s="126">
        <v>2.0080555449127962E+18</v>
      </c>
    </row>
    <row r="12932" spans="3:8" ht="15" customHeight="1">
      <c r="C12932" s="113" t="b">
        <v>0</v>
      </c>
      <c r="D12932" s="124">
        <v>43506</v>
      </c>
      <c r="E12932" s="115">
        <v>14.254</v>
      </c>
      <c r="F12932" s="115">
        <v>12850</v>
      </c>
      <c r="G12932" s="126">
        <v>0</v>
      </c>
      <c r="H12932" s="126">
        <v>1.4048348375165458E+19</v>
      </c>
    </row>
    <row r="12933" spans="3:8" ht="15" customHeight="1">
      <c r="C12933" s="113" t="b">
        <v>0</v>
      </c>
      <c r="D12933" s="124">
        <v>43507</v>
      </c>
      <c r="E12933" s="115">
        <v>14.295</v>
      </c>
      <c r="F12933" s="115">
        <v>12851</v>
      </c>
      <c r="G12933" s="126">
        <v>0</v>
      </c>
      <c r="H12933" s="126">
        <v>1.5317410994886558E+19</v>
      </c>
    </row>
    <row r="12934" spans="3:8" ht="15" customHeight="1">
      <c r="C12934" s="113" t="b">
        <v>0</v>
      </c>
      <c r="D12934" s="124">
        <v>43508</v>
      </c>
      <c r="E12934" s="115">
        <v>14.32</v>
      </c>
      <c r="F12934" s="115">
        <v>12852</v>
      </c>
      <c r="G12934" s="126">
        <v>0</v>
      </c>
      <c r="H12934" s="126">
        <v>1.2583381815741999E+19</v>
      </c>
    </row>
    <row r="12935" spans="3:8" ht="15" customHeight="1">
      <c r="C12935" s="113" t="b">
        <v>0</v>
      </c>
      <c r="D12935" s="124">
        <v>43509</v>
      </c>
      <c r="E12935" s="115">
        <v>14.471</v>
      </c>
      <c r="F12935" s="115">
        <v>12853</v>
      </c>
      <c r="G12935" s="126">
        <v>0</v>
      </c>
      <c r="H12935" s="126">
        <v>3.9721706252887081E+18</v>
      </c>
    </row>
    <row r="12936" spans="3:8" ht="15" customHeight="1">
      <c r="C12936" s="113" t="b">
        <v>0</v>
      </c>
      <c r="D12936" s="124">
        <v>43510</v>
      </c>
      <c r="E12936" s="115">
        <v>14.513</v>
      </c>
      <c r="F12936" s="115">
        <v>12854</v>
      </c>
      <c r="G12936" s="126">
        <v>0</v>
      </c>
      <c r="H12936" s="126">
        <v>1.1094435805670044E+19</v>
      </c>
    </row>
    <row r="12937" spans="3:8" ht="15" customHeight="1">
      <c r="C12937" s="113" t="b">
        <v>0</v>
      </c>
      <c r="D12937" s="124">
        <v>43511</v>
      </c>
      <c r="E12937" s="115">
        <v>14.419</v>
      </c>
      <c r="F12937" s="115">
        <v>12855</v>
      </c>
      <c r="G12937" s="126">
        <v>0</v>
      </c>
      <c r="H12937" s="126">
        <v>6.5337453776720445E+18</v>
      </c>
    </row>
    <row r="12938" spans="3:8" ht="15" customHeight="1">
      <c r="C12938" s="113" t="b">
        <v>0</v>
      </c>
      <c r="D12938" s="124">
        <v>43512</v>
      </c>
      <c r="E12938" s="115">
        <v>14.448</v>
      </c>
      <c r="F12938" s="115">
        <v>12856</v>
      </c>
      <c r="G12938" s="126">
        <v>0</v>
      </c>
      <c r="H12938" s="126">
        <v>7.6691934477013801E+18</v>
      </c>
    </row>
    <row r="12939" spans="3:8" ht="15" customHeight="1">
      <c r="C12939" s="113" t="b">
        <v>0</v>
      </c>
      <c r="D12939" s="124">
        <v>43513</v>
      </c>
      <c r="E12939" s="115">
        <v>14.462</v>
      </c>
      <c r="F12939" s="115">
        <v>12857</v>
      </c>
      <c r="G12939" s="126">
        <v>0</v>
      </c>
      <c r="H12939" s="126">
        <v>7.8745504525873265E+18</v>
      </c>
    </row>
    <row r="12940" spans="3:8" ht="15" customHeight="1">
      <c r="C12940" s="113" t="b">
        <v>0</v>
      </c>
      <c r="D12940" s="124">
        <v>43514</v>
      </c>
      <c r="E12940" s="115">
        <v>14.553000000000001</v>
      </c>
      <c r="F12940" s="115">
        <v>12858</v>
      </c>
      <c r="G12940" s="126">
        <v>0</v>
      </c>
      <c r="H12940" s="126">
        <v>5.9433807818450708E+18</v>
      </c>
    </row>
    <row r="12941" spans="3:8" ht="15" customHeight="1">
      <c r="C12941" s="113" t="b">
        <v>0</v>
      </c>
      <c r="D12941" s="124">
        <v>43515</v>
      </c>
      <c r="E12941" s="115">
        <v>14.596</v>
      </c>
      <c r="F12941" s="115">
        <v>12859</v>
      </c>
      <c r="G12941" s="126">
        <v>0</v>
      </c>
      <c r="H12941" s="126">
        <v>8.246932126998144E+18</v>
      </c>
    </row>
    <row r="12942" spans="3:8" ht="15" customHeight="1">
      <c r="C12942" s="113" t="b">
        <v>0</v>
      </c>
      <c r="D12942" s="124">
        <v>43516</v>
      </c>
      <c r="E12942" s="115">
        <v>14.678000000000001</v>
      </c>
      <c r="F12942" s="115">
        <v>12860</v>
      </c>
      <c r="G12942" s="126">
        <v>0</v>
      </c>
      <c r="H12942" s="126">
        <v>1.378276467559306E+19</v>
      </c>
    </row>
    <row r="12943" spans="3:8" ht="15" customHeight="1">
      <c r="C12943" s="113" t="b">
        <v>0</v>
      </c>
      <c r="D12943" s="124">
        <v>43517</v>
      </c>
      <c r="E12943" s="115">
        <v>14.709</v>
      </c>
      <c r="F12943" s="115">
        <v>12861</v>
      </c>
      <c r="G12943" s="126">
        <v>0</v>
      </c>
      <c r="H12943" s="126">
        <v>1.1447573637861174E+18</v>
      </c>
    </row>
    <row r="12944" spans="3:8" ht="15" customHeight="1">
      <c r="C12944" s="113" t="b">
        <v>0</v>
      </c>
      <c r="D12944" s="124">
        <v>43518</v>
      </c>
      <c r="E12944" s="115">
        <v>14.708</v>
      </c>
      <c r="F12944" s="115">
        <v>12862</v>
      </c>
      <c r="G12944" s="126">
        <v>0</v>
      </c>
      <c r="H12944" s="126">
        <v>2.5648794719090939E+18</v>
      </c>
    </row>
    <row r="12945" spans="3:8" ht="15" customHeight="1">
      <c r="C12945" s="113" t="b">
        <v>0</v>
      </c>
      <c r="D12945" s="124">
        <v>43519</v>
      </c>
      <c r="E12945" s="115">
        <v>14.699</v>
      </c>
      <c r="F12945" s="115">
        <v>12863</v>
      </c>
      <c r="G12945" s="126">
        <v>0</v>
      </c>
      <c r="H12945" s="126">
        <v>1.5152834112670964E+19</v>
      </c>
    </row>
    <row r="12946" spans="3:8" ht="15" customHeight="1">
      <c r="C12946" s="113" t="b">
        <v>0</v>
      </c>
      <c r="D12946" s="124">
        <v>43520</v>
      </c>
      <c r="E12946" s="115">
        <v>14.651999999999999</v>
      </c>
      <c r="F12946" s="115">
        <v>12864</v>
      </c>
      <c r="G12946" s="126">
        <v>0</v>
      </c>
      <c r="H12946" s="126">
        <v>1.2511474878414054E+18</v>
      </c>
    </row>
    <row r="12947" spans="3:8" ht="15" customHeight="1">
      <c r="C12947" s="113" t="b">
        <v>0</v>
      </c>
      <c r="D12947" s="124">
        <v>43521</v>
      </c>
      <c r="E12947" s="115">
        <v>14.573</v>
      </c>
      <c r="F12947" s="115">
        <v>12865</v>
      </c>
      <c r="G12947" s="126">
        <v>0</v>
      </c>
      <c r="H12947" s="126">
        <v>6.2066186541532078E+18</v>
      </c>
    </row>
    <row r="12948" spans="3:8" ht="15" customHeight="1">
      <c r="C12948" s="113" t="b">
        <v>0</v>
      </c>
      <c r="D12948" s="124">
        <v>43522</v>
      </c>
      <c r="E12948" s="115">
        <v>14.611000000000001</v>
      </c>
      <c r="F12948" s="115">
        <v>12866</v>
      </c>
      <c r="G12948" s="126">
        <v>0</v>
      </c>
      <c r="H12948" s="126">
        <v>3.290249938829908E+18</v>
      </c>
    </row>
    <row r="12949" spans="3:8" ht="15" customHeight="1">
      <c r="C12949" s="113" t="b">
        <v>0</v>
      </c>
      <c r="D12949" s="124">
        <v>43523</v>
      </c>
      <c r="E12949" s="115">
        <v>14.606</v>
      </c>
      <c r="F12949" s="115">
        <v>12867</v>
      </c>
      <c r="G12949" s="126">
        <v>0</v>
      </c>
      <c r="H12949" s="126">
        <v>1.3251163341891936E+19</v>
      </c>
    </row>
    <row r="12950" spans="3:8" ht="15" customHeight="1">
      <c r="C12950" s="113" t="b">
        <v>0</v>
      </c>
      <c r="D12950" s="124">
        <v>43524</v>
      </c>
      <c r="E12950" s="115">
        <v>14.593999999999999</v>
      </c>
      <c r="F12950" s="115">
        <v>12868</v>
      </c>
      <c r="G12950" s="126">
        <v>0</v>
      </c>
      <c r="H12950" s="126">
        <v>3.8772672065862426E+18</v>
      </c>
    </row>
    <row r="12951" spans="3:8" ht="15" customHeight="1">
      <c r="C12951" s="113" t="b">
        <v>0</v>
      </c>
      <c r="D12951" s="124">
        <v>43525</v>
      </c>
      <c r="E12951" s="115">
        <v>14.545999999999999</v>
      </c>
      <c r="F12951" s="115">
        <v>12869</v>
      </c>
      <c r="G12951" s="126">
        <v>0</v>
      </c>
      <c r="H12951" s="126">
        <v>9.708331656855765E+18</v>
      </c>
    </row>
    <row r="12952" spans="3:8" ht="15" customHeight="1">
      <c r="C12952" s="113" t="b">
        <v>0</v>
      </c>
      <c r="D12952" s="124">
        <v>43526</v>
      </c>
      <c r="E12952" s="115">
        <v>14.595000000000001</v>
      </c>
      <c r="F12952" s="115">
        <v>12870</v>
      </c>
      <c r="G12952" s="126">
        <v>0</v>
      </c>
      <c r="H12952" s="126">
        <v>1.193481606120925E+19</v>
      </c>
    </row>
    <row r="12953" spans="3:8" ht="15" customHeight="1">
      <c r="C12953" s="113" t="b">
        <v>0</v>
      </c>
      <c r="D12953" s="124">
        <v>43527</v>
      </c>
      <c r="E12953" s="115">
        <v>14.622</v>
      </c>
      <c r="F12953" s="115">
        <v>12871</v>
      </c>
      <c r="G12953" s="126">
        <v>0</v>
      </c>
      <c r="H12953" s="126">
        <v>1.7403759722586538E+19</v>
      </c>
    </row>
    <row r="12954" spans="3:8" ht="15" customHeight="1">
      <c r="C12954" s="113" t="b">
        <v>0</v>
      </c>
      <c r="D12954" s="124">
        <v>43528</v>
      </c>
      <c r="E12954" s="115">
        <v>14.65</v>
      </c>
      <c r="F12954" s="115">
        <v>12872</v>
      </c>
      <c r="G12954" s="126">
        <v>0</v>
      </c>
      <c r="H12954" s="126">
        <v>4.6114457434633119E+18</v>
      </c>
    </row>
    <row r="12955" spans="3:8" ht="15" customHeight="1">
      <c r="C12955" s="113" t="b">
        <v>0</v>
      </c>
      <c r="D12955" s="124">
        <v>43529</v>
      </c>
      <c r="E12955" s="115">
        <v>14.643000000000001</v>
      </c>
      <c r="F12955" s="115">
        <v>12873</v>
      </c>
      <c r="G12955" s="126">
        <v>0</v>
      </c>
      <c r="H12955" s="126">
        <v>8.7420959417681981E+18</v>
      </c>
    </row>
    <row r="12956" spans="3:8" ht="15" customHeight="1">
      <c r="C12956" s="113" t="b">
        <v>0</v>
      </c>
      <c r="D12956" s="124">
        <v>43530</v>
      </c>
      <c r="E12956" s="115">
        <v>14.656000000000001</v>
      </c>
      <c r="F12956" s="115">
        <v>12874</v>
      </c>
      <c r="G12956" s="126">
        <v>0</v>
      </c>
      <c r="H12956" s="126">
        <v>7.8126083986641213E+18</v>
      </c>
    </row>
    <row r="12957" spans="3:8" ht="15" customHeight="1">
      <c r="C12957" s="113" t="b">
        <v>0</v>
      </c>
      <c r="D12957" s="124">
        <v>43531</v>
      </c>
      <c r="E12957" s="115">
        <v>14.718999999999999</v>
      </c>
      <c r="F12957" s="115">
        <v>12875</v>
      </c>
      <c r="G12957" s="126">
        <v>0</v>
      </c>
      <c r="H12957" s="126">
        <v>1.2780822272359662E+19</v>
      </c>
    </row>
    <row r="12958" spans="3:8" ht="15" customHeight="1">
      <c r="C12958" s="113" t="b">
        <v>0</v>
      </c>
      <c r="D12958" s="124">
        <v>43532</v>
      </c>
      <c r="E12958" s="115">
        <v>14.772</v>
      </c>
      <c r="F12958" s="115">
        <v>12876</v>
      </c>
      <c r="G12958" s="126">
        <v>0</v>
      </c>
      <c r="H12958" s="126">
        <v>1.1434915150041455E+19</v>
      </c>
    </row>
    <row r="12959" spans="3:8" ht="15" customHeight="1">
      <c r="C12959" s="113" t="b">
        <v>0</v>
      </c>
      <c r="D12959" s="124">
        <v>43533</v>
      </c>
      <c r="E12959" s="115">
        <v>14.801</v>
      </c>
      <c r="F12959" s="115">
        <v>12877</v>
      </c>
      <c r="G12959" s="126">
        <v>0</v>
      </c>
      <c r="H12959" s="126">
        <v>1.5026608460512281E+19</v>
      </c>
    </row>
    <row r="12960" spans="3:8" ht="15" customHeight="1">
      <c r="C12960" s="113" t="b">
        <v>0</v>
      </c>
      <c r="D12960" s="124">
        <v>43534</v>
      </c>
      <c r="E12960" s="115">
        <v>14.772</v>
      </c>
      <c r="F12960" s="115">
        <v>12878</v>
      </c>
      <c r="G12960" s="126">
        <v>0</v>
      </c>
      <c r="H12960" s="126">
        <v>1.2498091855295517E+19</v>
      </c>
    </row>
    <row r="12961" spans="3:8" ht="15" customHeight="1">
      <c r="C12961" s="113" t="b">
        <v>0</v>
      </c>
      <c r="D12961" s="124">
        <v>43535</v>
      </c>
      <c r="E12961" s="115">
        <v>14.896000000000001</v>
      </c>
      <c r="F12961" s="115">
        <v>12879</v>
      </c>
      <c r="G12961" s="126">
        <v>0</v>
      </c>
      <c r="H12961" s="126">
        <v>1.3177514236168151E+19</v>
      </c>
    </row>
    <row r="12962" spans="3:8" ht="15" customHeight="1">
      <c r="C12962" s="113" t="b">
        <v>0</v>
      </c>
      <c r="D12962" s="124">
        <v>43536</v>
      </c>
      <c r="E12962" s="115">
        <v>14.797000000000001</v>
      </c>
      <c r="F12962" s="115">
        <v>12880</v>
      </c>
      <c r="G12962" s="126">
        <v>0</v>
      </c>
      <c r="H12962" s="126">
        <v>1.8232199247090386E+18</v>
      </c>
    </row>
    <row r="12963" spans="3:8" ht="15" customHeight="1">
      <c r="C12963" s="113" t="b">
        <v>0</v>
      </c>
      <c r="D12963" s="124">
        <v>43537</v>
      </c>
      <c r="E12963" s="115">
        <v>14.818</v>
      </c>
      <c r="F12963" s="115">
        <v>12881</v>
      </c>
      <c r="G12963" s="126">
        <v>0</v>
      </c>
      <c r="H12963" s="126">
        <v>2.4446312869165542E+18</v>
      </c>
    </row>
    <row r="12964" spans="3:8" ht="15" customHeight="1">
      <c r="C12964" s="113" t="b">
        <v>0</v>
      </c>
      <c r="D12964" s="124">
        <v>43538</v>
      </c>
      <c r="E12964" s="115">
        <v>14.76</v>
      </c>
      <c r="F12964" s="115">
        <v>12882</v>
      </c>
      <c r="G12964" s="126">
        <v>0</v>
      </c>
      <c r="H12964" s="126">
        <v>1.7678867072873699E+19</v>
      </c>
    </row>
    <row r="12965" spans="3:8" ht="15" customHeight="1">
      <c r="C12965" s="113" t="b">
        <v>0</v>
      </c>
      <c r="D12965" s="124">
        <v>43539</v>
      </c>
      <c r="E12965" s="115">
        <v>14.715999999999999</v>
      </c>
      <c r="F12965" s="115">
        <v>12883</v>
      </c>
      <c r="G12965" s="126">
        <v>0</v>
      </c>
      <c r="H12965" s="126">
        <v>1.7493924870087412E+19</v>
      </c>
    </row>
    <row r="12966" spans="3:8" ht="15" customHeight="1">
      <c r="C12966" s="113" t="b">
        <v>0</v>
      </c>
      <c r="D12966" s="124">
        <v>43540</v>
      </c>
      <c r="E12966" s="115">
        <v>14.694000000000001</v>
      </c>
      <c r="F12966" s="115">
        <v>12884</v>
      </c>
      <c r="G12966" s="126">
        <v>0</v>
      </c>
      <c r="H12966" s="126">
        <v>8.0974245175300122E+17</v>
      </c>
    </row>
    <row r="12967" spans="3:8" ht="15" customHeight="1">
      <c r="C12967" s="113" t="b">
        <v>0</v>
      </c>
      <c r="D12967" s="124">
        <v>43541</v>
      </c>
      <c r="E12967" s="115">
        <v>14.659000000000001</v>
      </c>
      <c r="F12967" s="115">
        <v>12885</v>
      </c>
      <c r="G12967" s="126">
        <v>0</v>
      </c>
      <c r="H12967" s="126">
        <v>3.1467165180510372E+18</v>
      </c>
    </row>
    <row r="12968" spans="3:8" ht="15" customHeight="1">
      <c r="C12968" s="113" t="b">
        <v>0</v>
      </c>
      <c r="D12968" s="124">
        <v>43542</v>
      </c>
      <c r="E12968" s="115">
        <v>14.555999999999999</v>
      </c>
      <c r="F12968" s="115">
        <v>12886</v>
      </c>
      <c r="G12968" s="126">
        <v>0</v>
      </c>
      <c r="H12968" s="126">
        <v>1.0189607109496732E+19</v>
      </c>
    </row>
    <row r="12969" spans="3:8" ht="15" customHeight="1">
      <c r="C12969" s="113" t="b">
        <v>0</v>
      </c>
      <c r="D12969" s="124">
        <v>43543</v>
      </c>
      <c r="E12969" s="115">
        <v>14.531000000000001</v>
      </c>
      <c r="F12969" s="115">
        <v>12887</v>
      </c>
      <c r="G12969" s="126">
        <v>0</v>
      </c>
      <c r="H12969" s="126">
        <v>2.7464250326197811E+18</v>
      </c>
    </row>
    <row r="12970" spans="3:8" ht="15" customHeight="1">
      <c r="C12970" s="113" t="b">
        <v>0</v>
      </c>
      <c r="D12970" s="124">
        <v>43544</v>
      </c>
      <c r="E12970" s="115">
        <v>14.694000000000001</v>
      </c>
      <c r="F12970" s="115">
        <v>12888</v>
      </c>
      <c r="G12970" s="126">
        <v>0</v>
      </c>
      <c r="H12970" s="126">
        <v>1.0213167822655207E+19</v>
      </c>
    </row>
    <row r="12971" spans="3:8" ht="15" customHeight="1">
      <c r="C12971" s="113" t="b">
        <v>0</v>
      </c>
      <c r="D12971" s="124">
        <v>43545</v>
      </c>
      <c r="E12971" s="115">
        <v>14.618</v>
      </c>
      <c r="F12971" s="115">
        <v>12889</v>
      </c>
      <c r="G12971" s="126">
        <v>0</v>
      </c>
      <c r="H12971" s="126">
        <v>1.3035138093285808E+19</v>
      </c>
    </row>
    <row r="12972" spans="3:8" ht="15" customHeight="1">
      <c r="C12972" s="113" t="b">
        <v>0</v>
      </c>
      <c r="D12972" s="124">
        <v>43546</v>
      </c>
      <c r="E12972" s="115">
        <v>14.597</v>
      </c>
      <c r="F12972" s="115">
        <v>12890</v>
      </c>
      <c r="G12972" s="126">
        <v>0</v>
      </c>
      <c r="H12972" s="126">
        <v>1.2899360911737076E+19</v>
      </c>
    </row>
    <row r="12973" spans="3:8" ht="15" customHeight="1">
      <c r="C12973" s="113" t="b">
        <v>0</v>
      </c>
      <c r="D12973" s="124">
        <v>43547</v>
      </c>
      <c r="E12973" s="115">
        <v>14.486000000000001</v>
      </c>
      <c r="F12973" s="115">
        <v>12891</v>
      </c>
      <c r="G12973" s="126">
        <v>0</v>
      </c>
      <c r="H12973" s="126">
        <v>1.4571632694569441E+19</v>
      </c>
    </row>
    <row r="12974" spans="3:8" ht="15" customHeight="1">
      <c r="C12974" s="113" t="b">
        <v>0</v>
      </c>
      <c r="D12974" s="124">
        <v>43548</v>
      </c>
      <c r="E12974" s="115">
        <v>14.451000000000001</v>
      </c>
      <c r="F12974" s="115">
        <v>12892</v>
      </c>
      <c r="G12974" s="126">
        <v>0</v>
      </c>
      <c r="H12974" s="126">
        <v>6.0875792220853466E+17</v>
      </c>
    </row>
    <row r="12975" spans="3:8" ht="15" customHeight="1">
      <c r="C12975" s="113" t="b">
        <v>0</v>
      </c>
      <c r="D12975" s="124">
        <v>43549</v>
      </c>
      <c r="E12975" s="115">
        <v>14.382</v>
      </c>
      <c r="F12975" s="115">
        <v>12893</v>
      </c>
      <c r="G12975" s="126">
        <v>0</v>
      </c>
      <c r="H12975" s="126">
        <v>2.3947946092694799E+18</v>
      </c>
    </row>
    <row r="12976" spans="3:8" ht="15" customHeight="1">
      <c r="C12976" s="113" t="b">
        <v>0</v>
      </c>
      <c r="D12976" s="124">
        <v>43550</v>
      </c>
      <c r="E12976" s="115">
        <v>14.33</v>
      </c>
      <c r="F12976" s="115">
        <v>12894</v>
      </c>
      <c r="G12976" s="126">
        <v>0</v>
      </c>
      <c r="H12976" s="126">
        <v>1.2699866264330684E+19</v>
      </c>
    </row>
    <row r="12977" spans="3:8" ht="15" customHeight="1">
      <c r="C12977" s="113" t="b">
        <v>0</v>
      </c>
      <c r="D12977" s="124">
        <v>43551</v>
      </c>
      <c r="E12977" s="115">
        <v>14.331</v>
      </c>
      <c r="F12977" s="115">
        <v>12895</v>
      </c>
      <c r="G12977" s="126">
        <v>0</v>
      </c>
      <c r="H12977" s="126">
        <v>4.859245721470165E+18</v>
      </c>
    </row>
    <row r="12978" spans="3:8" ht="15" customHeight="1">
      <c r="C12978" s="113" t="b">
        <v>0</v>
      </c>
      <c r="D12978" s="124">
        <v>43552</v>
      </c>
      <c r="E12978" s="115">
        <v>14.308</v>
      </c>
      <c r="F12978" s="115">
        <v>12896</v>
      </c>
      <c r="G12978" s="126">
        <v>0</v>
      </c>
      <c r="H12978" s="126">
        <v>9.8188534702868951E+18</v>
      </c>
    </row>
    <row r="12979" spans="3:8" ht="15" customHeight="1">
      <c r="C12979" s="113" t="b">
        <v>0</v>
      </c>
      <c r="D12979" s="124">
        <v>43553</v>
      </c>
      <c r="E12979" s="115">
        <v>14.227</v>
      </c>
      <c r="F12979" s="115">
        <v>12897</v>
      </c>
      <c r="G12979" s="126">
        <v>0</v>
      </c>
      <c r="H12979" s="126">
        <v>1.0683318098143132E+19</v>
      </c>
    </row>
    <row r="12980" spans="3:8" ht="15" customHeight="1">
      <c r="C12980" s="113" t="b">
        <v>0</v>
      </c>
      <c r="D12980" s="124">
        <v>43554</v>
      </c>
      <c r="E12980" s="115">
        <v>14.096</v>
      </c>
      <c r="F12980" s="115">
        <v>12898</v>
      </c>
      <c r="G12980" s="126">
        <v>0</v>
      </c>
      <c r="H12980" s="126">
        <v>1.6609206504663079E+19</v>
      </c>
    </row>
    <row r="12981" spans="3:8" ht="15" customHeight="1">
      <c r="C12981" s="113" t="b">
        <v>0</v>
      </c>
      <c r="D12981" s="124">
        <v>43555</v>
      </c>
      <c r="E12981" s="115">
        <v>14.06</v>
      </c>
      <c r="F12981" s="115">
        <v>12899</v>
      </c>
      <c r="G12981" s="126">
        <v>0</v>
      </c>
      <c r="H12981" s="126">
        <v>8.5130029931501793E+18</v>
      </c>
    </row>
    <row r="12982" spans="3:8" ht="15" customHeight="1">
      <c r="C12982" s="113" t="b">
        <v>0</v>
      </c>
      <c r="D12982" s="124">
        <v>43556</v>
      </c>
      <c r="E12982" s="115">
        <v>14.013999999999999</v>
      </c>
      <c r="F12982" s="115">
        <v>12900</v>
      </c>
      <c r="G12982" s="126">
        <v>0</v>
      </c>
      <c r="H12982" s="126">
        <v>1.4409241142492617E+19</v>
      </c>
    </row>
    <row r="12983" spans="3:8" ht="15" customHeight="1">
      <c r="C12983" s="113" t="b">
        <v>0</v>
      </c>
      <c r="D12983" s="124">
        <v>43557</v>
      </c>
      <c r="E12983" s="115">
        <v>14.013</v>
      </c>
      <c r="F12983" s="115">
        <v>12901</v>
      </c>
      <c r="G12983" s="126">
        <v>0</v>
      </c>
      <c r="H12983" s="126">
        <v>8.8065001953780879E+18</v>
      </c>
    </row>
    <row r="12984" spans="3:8" ht="15" customHeight="1">
      <c r="C12984" s="113" t="b">
        <v>0</v>
      </c>
      <c r="D12984" s="124">
        <v>43558</v>
      </c>
      <c r="E12984" s="115">
        <v>13.965999999999999</v>
      </c>
      <c r="F12984" s="115">
        <v>12902</v>
      </c>
      <c r="G12984" s="126">
        <v>0</v>
      </c>
      <c r="H12984" s="126">
        <v>3.6131589034581094E+18</v>
      </c>
    </row>
    <row r="12985" spans="3:8" ht="15" customHeight="1">
      <c r="C12985" s="113" t="b">
        <v>0</v>
      </c>
      <c r="D12985" s="124">
        <v>43559</v>
      </c>
      <c r="E12985" s="115">
        <v>13.888999999999999</v>
      </c>
      <c r="F12985" s="115">
        <v>12903</v>
      </c>
      <c r="G12985" s="126">
        <v>0</v>
      </c>
      <c r="H12985" s="126">
        <v>1.2597832202474787E+19</v>
      </c>
    </row>
    <row r="12986" spans="3:8" ht="15" customHeight="1">
      <c r="C12986" s="113" t="b">
        <v>0</v>
      </c>
      <c r="D12986" s="124">
        <v>43560</v>
      </c>
      <c r="E12986" s="115">
        <v>13.766999999999999</v>
      </c>
      <c r="F12986" s="115">
        <v>12904</v>
      </c>
      <c r="G12986" s="126">
        <v>0</v>
      </c>
      <c r="H12986" s="126">
        <v>1.1071875915008653E+19</v>
      </c>
    </row>
    <row r="12987" spans="3:8" ht="15" customHeight="1">
      <c r="C12987" s="113" t="b">
        <v>0</v>
      </c>
      <c r="D12987" s="124">
        <v>43561</v>
      </c>
      <c r="E12987" s="115">
        <v>13.627000000000001</v>
      </c>
      <c r="F12987" s="115">
        <v>12905</v>
      </c>
      <c r="G12987" s="126">
        <v>0</v>
      </c>
      <c r="H12987" s="126">
        <v>1.4618827862341123E+18</v>
      </c>
    </row>
    <row r="12988" spans="3:8" ht="15" customHeight="1">
      <c r="C12988" s="113" t="b">
        <v>0</v>
      </c>
      <c r="D12988" s="124">
        <v>43562</v>
      </c>
      <c r="E12988" s="115">
        <v>13.539</v>
      </c>
      <c r="F12988" s="115">
        <v>12906</v>
      </c>
      <c r="G12988" s="126">
        <v>0</v>
      </c>
      <c r="H12988" s="126">
        <v>1.2511394386826635E+19</v>
      </c>
    </row>
    <row r="12989" spans="3:8" ht="15" customHeight="1">
      <c r="C12989" s="113" t="b">
        <v>0</v>
      </c>
      <c r="D12989" s="124">
        <v>43563</v>
      </c>
      <c r="E12989" s="115">
        <v>13.565</v>
      </c>
      <c r="F12989" s="115">
        <v>12907</v>
      </c>
      <c r="G12989" s="126">
        <v>0</v>
      </c>
      <c r="H12989" s="126">
        <v>5.5648319546142966E+18</v>
      </c>
    </row>
    <row r="12990" spans="3:8" ht="15" customHeight="1">
      <c r="C12990" s="113" t="b">
        <v>0</v>
      </c>
      <c r="D12990" s="124">
        <v>43564</v>
      </c>
      <c r="E12990" s="115">
        <v>13.554</v>
      </c>
      <c r="F12990" s="115">
        <v>12908</v>
      </c>
      <c r="G12990" s="126">
        <v>0</v>
      </c>
      <c r="H12990" s="126">
        <v>2.5264042591790397E+18</v>
      </c>
    </row>
    <row r="12991" spans="3:8" ht="15" customHeight="1">
      <c r="C12991" s="113" t="b">
        <v>0</v>
      </c>
      <c r="D12991" s="124">
        <v>43565</v>
      </c>
      <c r="E12991" s="115">
        <v>13.547000000000001</v>
      </c>
      <c r="F12991" s="115">
        <v>12909</v>
      </c>
      <c r="G12991" s="126">
        <v>0</v>
      </c>
      <c r="H12991" s="126">
        <v>1.7155030754929254E+19</v>
      </c>
    </row>
    <row r="12992" spans="3:8" ht="15" customHeight="1">
      <c r="C12992" s="113" t="b">
        <v>0</v>
      </c>
      <c r="D12992" s="124">
        <v>43566</v>
      </c>
      <c r="E12992" s="115">
        <v>13.515000000000001</v>
      </c>
      <c r="F12992" s="115">
        <v>12910</v>
      </c>
      <c r="G12992" s="126">
        <v>0</v>
      </c>
      <c r="H12992" s="126">
        <v>1.1477487257511801E+19</v>
      </c>
    </row>
    <row r="12993" spans="3:8" ht="15" customHeight="1">
      <c r="C12993" s="113" t="b">
        <v>0</v>
      </c>
      <c r="D12993" s="124">
        <v>43567</v>
      </c>
      <c r="E12993" s="115">
        <v>13.462</v>
      </c>
      <c r="F12993" s="115">
        <v>12911</v>
      </c>
      <c r="G12993" s="126">
        <v>0</v>
      </c>
      <c r="H12993" s="126">
        <v>1.189354761929386E+19</v>
      </c>
    </row>
    <row r="12994" spans="3:8" ht="15" customHeight="1">
      <c r="C12994" s="113" t="b">
        <v>0</v>
      </c>
      <c r="D12994" s="124">
        <v>43568</v>
      </c>
      <c r="E12994" s="115">
        <v>13.5</v>
      </c>
      <c r="F12994" s="115">
        <v>12912</v>
      </c>
      <c r="G12994" s="126">
        <v>0</v>
      </c>
      <c r="H12994" s="126">
        <v>1.7338313595761179E+19</v>
      </c>
    </row>
    <row r="12995" spans="3:8" ht="15" customHeight="1">
      <c r="C12995" s="113" t="b">
        <v>0</v>
      </c>
      <c r="D12995" s="124">
        <v>43569</v>
      </c>
      <c r="E12995" s="115">
        <v>13.49</v>
      </c>
      <c r="F12995" s="115">
        <v>12913</v>
      </c>
      <c r="G12995" s="126">
        <v>0</v>
      </c>
      <c r="H12995" s="126">
        <v>1.2198515010021683E+19</v>
      </c>
    </row>
    <row r="12996" spans="3:8" ht="15" customHeight="1">
      <c r="C12996" s="113" t="b">
        <v>0</v>
      </c>
      <c r="D12996" s="124">
        <v>43570</v>
      </c>
      <c r="E12996" s="115">
        <v>13.430999999999999</v>
      </c>
      <c r="F12996" s="115">
        <v>12914</v>
      </c>
      <c r="G12996" s="126">
        <v>0</v>
      </c>
      <c r="H12996" s="126">
        <v>1.8407107056182901E+19</v>
      </c>
    </row>
    <row r="12997" spans="3:8" ht="15" customHeight="1">
      <c r="C12997" s="113" t="b">
        <v>0</v>
      </c>
      <c r="D12997" s="124">
        <v>43571</v>
      </c>
      <c r="E12997" s="115">
        <v>13.394</v>
      </c>
      <c r="F12997" s="115">
        <v>12915</v>
      </c>
      <c r="G12997" s="126">
        <v>0</v>
      </c>
      <c r="H12997" s="126">
        <v>7.4206441268248044E+18</v>
      </c>
    </row>
    <row r="12998" spans="3:8" ht="15" customHeight="1">
      <c r="C12998" s="113" t="b">
        <v>0</v>
      </c>
      <c r="D12998" s="124">
        <v>43572</v>
      </c>
      <c r="E12998" s="115">
        <v>13.327999999999999</v>
      </c>
      <c r="F12998" s="115">
        <v>12916</v>
      </c>
      <c r="G12998" s="126">
        <v>0</v>
      </c>
      <c r="H12998" s="126">
        <v>8.3128157776593756E+18</v>
      </c>
    </row>
    <row r="12999" spans="3:8" ht="15" customHeight="1">
      <c r="C12999" s="113" t="b">
        <v>0</v>
      </c>
      <c r="D12999" s="124">
        <v>43573</v>
      </c>
      <c r="E12999" s="115">
        <v>13.254</v>
      </c>
      <c r="F12999" s="115">
        <v>12917</v>
      </c>
      <c r="G12999" s="126">
        <v>0</v>
      </c>
      <c r="H12999" s="126">
        <v>1.3407384593856668E+18</v>
      </c>
    </row>
    <row r="13000" spans="3:8" ht="15" customHeight="1">
      <c r="C13000" s="113" t="b">
        <v>0</v>
      </c>
      <c r="D13000" s="124">
        <v>43574</v>
      </c>
      <c r="E13000" s="115">
        <v>13.214</v>
      </c>
      <c r="F13000" s="115">
        <v>12918</v>
      </c>
      <c r="G13000" s="126">
        <v>0</v>
      </c>
      <c r="H13000" s="126">
        <v>1.6183515672717236E+19</v>
      </c>
    </row>
    <row r="13001" spans="3:8" ht="15" customHeight="1">
      <c r="C13001" s="113" t="b">
        <v>0</v>
      </c>
      <c r="D13001" s="124">
        <v>43575</v>
      </c>
      <c r="E13001" s="115">
        <v>13.23</v>
      </c>
      <c r="F13001" s="115">
        <v>12919</v>
      </c>
      <c r="G13001" s="126">
        <v>0</v>
      </c>
      <c r="H13001" s="126">
        <v>1.1254754869064174E+19</v>
      </c>
    </row>
    <row r="13002" spans="3:8" ht="15" customHeight="1">
      <c r="C13002" s="113" t="b">
        <v>0</v>
      </c>
      <c r="D13002" s="124">
        <v>43576</v>
      </c>
      <c r="E13002" s="115">
        <v>13.262</v>
      </c>
      <c r="F13002" s="115">
        <v>12920</v>
      </c>
      <c r="G13002" s="126">
        <v>0</v>
      </c>
      <c r="H13002" s="126">
        <v>1.320031869061931E+19</v>
      </c>
    </row>
    <row r="13003" spans="3:8" ht="15" customHeight="1">
      <c r="C13003" s="113" t="b">
        <v>0</v>
      </c>
      <c r="D13003" s="124">
        <v>43577</v>
      </c>
      <c r="E13003" s="115">
        <v>13.221</v>
      </c>
      <c r="F13003" s="115">
        <v>12921</v>
      </c>
      <c r="G13003" s="126">
        <v>0</v>
      </c>
      <c r="H13003" s="126">
        <v>1.1207290583170607E+19</v>
      </c>
    </row>
    <row r="13004" spans="3:8" ht="15" customHeight="1">
      <c r="C13004" s="113" t="b">
        <v>0</v>
      </c>
      <c r="D13004" s="124">
        <v>43578</v>
      </c>
      <c r="E13004" s="115">
        <v>13.279</v>
      </c>
      <c r="F13004" s="115">
        <v>12922</v>
      </c>
      <c r="G13004" s="126">
        <v>0</v>
      </c>
      <c r="H13004" s="126">
        <v>6.7552251728496824E+18</v>
      </c>
    </row>
    <row r="13005" spans="3:8" ht="15" customHeight="1">
      <c r="C13005" s="113" t="b">
        <v>0</v>
      </c>
      <c r="D13005" s="124">
        <v>43579</v>
      </c>
      <c r="E13005" s="115">
        <v>13.254</v>
      </c>
      <c r="F13005" s="115">
        <v>12923</v>
      </c>
      <c r="G13005" s="126">
        <v>0</v>
      </c>
      <c r="H13005" s="126">
        <v>9.9208106116544594E+18</v>
      </c>
    </row>
    <row r="13006" spans="3:8" ht="15" customHeight="1">
      <c r="C13006" s="113" t="b">
        <v>0</v>
      </c>
      <c r="D13006" s="124">
        <v>43580</v>
      </c>
      <c r="E13006" s="115">
        <v>13.307</v>
      </c>
      <c r="F13006" s="115">
        <v>12924</v>
      </c>
      <c r="G13006" s="126">
        <v>0</v>
      </c>
      <c r="H13006" s="126">
        <v>7.0100173779724544E+18</v>
      </c>
    </row>
    <row r="13007" spans="3:8" ht="15" customHeight="1">
      <c r="C13007" s="113" t="b">
        <v>0</v>
      </c>
      <c r="D13007" s="124">
        <v>43581</v>
      </c>
      <c r="E13007" s="115">
        <v>13.179</v>
      </c>
      <c r="F13007" s="115">
        <v>12925</v>
      </c>
      <c r="G13007" s="126">
        <v>0</v>
      </c>
      <c r="H13007" s="126">
        <v>1.743693017989998E+19</v>
      </c>
    </row>
    <row r="13008" spans="3:8" ht="15" customHeight="1">
      <c r="C13008" s="113" t="b">
        <v>0</v>
      </c>
      <c r="D13008" s="124">
        <v>43582</v>
      </c>
      <c r="E13008" s="115">
        <v>13.103</v>
      </c>
      <c r="F13008" s="115">
        <v>12926</v>
      </c>
      <c r="G13008" s="126">
        <v>0</v>
      </c>
      <c r="H13008" s="126">
        <v>1.4909253226931706E+19</v>
      </c>
    </row>
    <row r="13009" spans="3:8" ht="15" customHeight="1">
      <c r="C13009" s="113" t="b">
        <v>0</v>
      </c>
      <c r="D13009" s="124">
        <v>43583</v>
      </c>
      <c r="E13009" s="115">
        <v>13.08</v>
      </c>
      <c r="F13009" s="115">
        <v>12927</v>
      </c>
      <c r="G13009" s="126">
        <v>0</v>
      </c>
      <c r="H13009" s="126">
        <v>5.3465574628242586E+18</v>
      </c>
    </row>
    <row r="13010" spans="3:8" ht="15" customHeight="1">
      <c r="C13010" s="113" t="b">
        <v>0</v>
      </c>
      <c r="D13010" s="124">
        <v>43584</v>
      </c>
      <c r="E13010" s="115">
        <v>13.032999999999999</v>
      </c>
      <c r="F13010" s="115">
        <v>12928</v>
      </c>
      <c r="G13010" s="126">
        <v>0</v>
      </c>
      <c r="H13010" s="126">
        <v>1.8018872266049726E+19</v>
      </c>
    </row>
    <row r="13011" spans="3:8" ht="15" customHeight="1">
      <c r="C13011" s="113" t="b">
        <v>0</v>
      </c>
      <c r="D13011" s="124">
        <v>43585</v>
      </c>
      <c r="E13011" s="115">
        <v>13.016</v>
      </c>
      <c r="F13011" s="115">
        <v>12929</v>
      </c>
      <c r="G13011" s="126">
        <v>0</v>
      </c>
      <c r="H13011" s="126">
        <v>1.6462888457327206E+19</v>
      </c>
    </row>
    <row r="13012" spans="3:8" ht="15" customHeight="1">
      <c r="C13012" s="113" t="b">
        <v>0</v>
      </c>
      <c r="D13012" s="124">
        <v>43586</v>
      </c>
      <c r="E13012" s="115">
        <v>12.862</v>
      </c>
      <c r="F13012" s="115">
        <v>12930</v>
      </c>
      <c r="G13012" s="126">
        <v>0</v>
      </c>
      <c r="H13012" s="126">
        <v>1.5006576677488456E+19</v>
      </c>
    </row>
    <row r="13013" spans="3:8" ht="15" customHeight="1">
      <c r="C13013" s="113" t="b">
        <v>0</v>
      </c>
      <c r="D13013" s="124">
        <v>43587</v>
      </c>
      <c r="E13013" s="115">
        <v>12.811999999999999</v>
      </c>
      <c r="F13013" s="115">
        <v>12931</v>
      </c>
      <c r="G13013" s="126">
        <v>0</v>
      </c>
      <c r="H13013" s="126">
        <v>1.4973365628484516E+19</v>
      </c>
    </row>
    <row r="13014" spans="3:8" ht="15" customHeight="1">
      <c r="C13014" s="113" t="b">
        <v>0</v>
      </c>
      <c r="D13014" s="124">
        <v>43588</v>
      </c>
      <c r="E13014" s="115">
        <v>12.807</v>
      </c>
      <c r="F13014" s="115">
        <v>12932</v>
      </c>
      <c r="G13014" s="126">
        <v>0</v>
      </c>
      <c r="H13014" s="126">
        <v>1.1044158622971308E+19</v>
      </c>
    </row>
    <row r="13015" spans="3:8" ht="15" customHeight="1">
      <c r="C13015" s="113" t="b">
        <v>0</v>
      </c>
      <c r="D13015" s="124">
        <v>43589</v>
      </c>
      <c r="E13015" s="115">
        <v>12.662000000000001</v>
      </c>
      <c r="F13015" s="115">
        <v>12933</v>
      </c>
      <c r="G13015" s="126">
        <v>0</v>
      </c>
      <c r="H13015" s="126">
        <v>6.1231799244103258E+17</v>
      </c>
    </row>
    <row r="13016" spans="3:8" ht="15" customHeight="1">
      <c r="C13016" s="113" t="b">
        <v>0</v>
      </c>
      <c r="D13016" s="124">
        <v>43590</v>
      </c>
      <c r="E13016" s="115">
        <v>12.554</v>
      </c>
      <c r="F13016" s="115">
        <v>12934</v>
      </c>
      <c r="G13016" s="126">
        <v>0</v>
      </c>
      <c r="H13016" s="126">
        <v>1.0613374839076502E+19</v>
      </c>
    </row>
    <row r="13017" spans="3:8" ht="15" customHeight="1">
      <c r="C13017" s="113" t="b">
        <v>0</v>
      </c>
      <c r="D13017" s="124">
        <v>43591</v>
      </c>
      <c r="E13017" s="115">
        <v>12.542999999999999</v>
      </c>
      <c r="F13017" s="115">
        <v>12935</v>
      </c>
      <c r="G13017" s="126">
        <v>0</v>
      </c>
      <c r="H13017" s="126">
        <v>2.2623740474180173E+17</v>
      </c>
    </row>
    <row r="13018" spans="3:8" ht="15" customHeight="1">
      <c r="C13018" s="113" t="b">
        <v>0</v>
      </c>
      <c r="D13018" s="124">
        <v>43592</v>
      </c>
      <c r="E13018" s="115">
        <v>12.576000000000001</v>
      </c>
      <c r="F13018" s="115">
        <v>12936</v>
      </c>
      <c r="G13018" s="126">
        <v>0</v>
      </c>
      <c r="H13018" s="126">
        <v>1.6502605887000644E+19</v>
      </c>
    </row>
    <row r="13019" spans="3:8" ht="15" customHeight="1">
      <c r="C13019" s="113" t="b">
        <v>0</v>
      </c>
      <c r="D13019" s="124">
        <v>43593</v>
      </c>
      <c r="E13019" s="115">
        <v>12.592000000000001</v>
      </c>
      <c r="F13019" s="115">
        <v>12937</v>
      </c>
      <c r="G13019" s="126">
        <v>0</v>
      </c>
      <c r="H13019" s="126">
        <v>2.89722710192781E+18</v>
      </c>
    </row>
    <row r="13020" spans="3:8" ht="15" customHeight="1">
      <c r="C13020" s="113" t="b">
        <v>0</v>
      </c>
      <c r="D13020" s="124">
        <v>43594</v>
      </c>
      <c r="E13020" s="115">
        <v>12.471</v>
      </c>
      <c r="F13020" s="115">
        <v>12938</v>
      </c>
      <c r="G13020" s="126">
        <v>0</v>
      </c>
      <c r="H13020" s="126">
        <v>2.3421456872007967E+18</v>
      </c>
    </row>
    <row r="13021" spans="3:8" ht="15" customHeight="1">
      <c r="C13021" s="113" t="b">
        <v>0</v>
      </c>
      <c r="D13021" s="124">
        <v>43595</v>
      </c>
      <c r="E13021" s="115">
        <v>12.368</v>
      </c>
      <c r="F13021" s="115">
        <v>12939</v>
      </c>
      <c r="G13021" s="126">
        <v>0</v>
      </c>
      <c r="H13021" s="126">
        <v>1.3402954777676304E+19</v>
      </c>
    </row>
    <row r="13022" spans="3:8" ht="15" customHeight="1">
      <c r="C13022" s="113" t="b">
        <v>0</v>
      </c>
      <c r="D13022" s="124">
        <v>43596</v>
      </c>
      <c r="E13022" s="115">
        <v>12.403</v>
      </c>
      <c r="F13022" s="115">
        <v>12940</v>
      </c>
      <c r="G13022" s="126">
        <v>0</v>
      </c>
      <c r="H13022" s="126">
        <v>1.5398958132364618E+19</v>
      </c>
    </row>
    <row r="13023" spans="3:8" ht="15" customHeight="1">
      <c r="C13023" s="113" t="b">
        <v>0</v>
      </c>
      <c r="D13023" s="124">
        <v>43597</v>
      </c>
      <c r="E13023" s="115">
        <v>12.371</v>
      </c>
      <c r="F13023" s="115">
        <v>12941</v>
      </c>
      <c r="G13023" s="126">
        <v>0</v>
      </c>
      <c r="H13023" s="126">
        <v>3.4289177588501504E+18</v>
      </c>
    </row>
    <row r="13024" spans="3:8" ht="15" customHeight="1">
      <c r="C13024" s="113" t="b">
        <v>0</v>
      </c>
      <c r="D13024" s="124">
        <v>43598</v>
      </c>
      <c r="E13024" s="115">
        <v>12.263999999999999</v>
      </c>
      <c r="F13024" s="115">
        <v>12942</v>
      </c>
      <c r="G13024" s="126">
        <v>0</v>
      </c>
      <c r="H13024" s="126">
        <v>4.7125971700617248E+17</v>
      </c>
    </row>
    <row r="13025" spans="3:8" ht="15" customHeight="1">
      <c r="C13025" s="113" t="b">
        <v>0</v>
      </c>
      <c r="D13025" s="124">
        <v>43599</v>
      </c>
      <c r="E13025" s="115">
        <v>12.254</v>
      </c>
      <c r="F13025" s="115">
        <v>12943</v>
      </c>
      <c r="G13025" s="126">
        <v>0</v>
      </c>
      <c r="H13025" s="126">
        <v>1.6979586979520111E+19</v>
      </c>
    </row>
    <row r="13026" spans="3:8" ht="15" customHeight="1">
      <c r="C13026" s="113" t="b">
        <v>0</v>
      </c>
      <c r="D13026" s="124">
        <v>43600</v>
      </c>
      <c r="E13026" s="115">
        <v>12.231999999999999</v>
      </c>
      <c r="F13026" s="115">
        <v>12944</v>
      </c>
      <c r="G13026" s="126">
        <v>0</v>
      </c>
      <c r="H13026" s="126">
        <v>1.7783560951375364E+19</v>
      </c>
    </row>
    <row r="13027" spans="3:8" ht="15" customHeight="1">
      <c r="C13027" s="113" t="b">
        <v>0</v>
      </c>
      <c r="D13027" s="124">
        <v>43601</v>
      </c>
      <c r="E13027" s="115">
        <v>12.192</v>
      </c>
      <c r="F13027" s="115">
        <v>12945</v>
      </c>
      <c r="G13027" s="126">
        <v>0</v>
      </c>
      <c r="H13027" s="126">
        <v>1.757261124276052E+19</v>
      </c>
    </row>
    <row r="13028" spans="3:8" ht="15" customHeight="1">
      <c r="C13028" s="113" t="b">
        <v>0</v>
      </c>
      <c r="D13028" s="124">
        <v>43602</v>
      </c>
      <c r="E13028" s="115">
        <v>12.134</v>
      </c>
      <c r="F13028" s="115">
        <v>12946</v>
      </c>
      <c r="G13028" s="126">
        <v>0</v>
      </c>
      <c r="H13028" s="126">
        <v>1.582612620732904E+19</v>
      </c>
    </row>
    <row r="13029" spans="3:8" ht="15" customHeight="1">
      <c r="C13029" s="113" t="b">
        <v>0</v>
      </c>
      <c r="D13029" s="124">
        <v>43603</v>
      </c>
      <c r="E13029" s="115">
        <v>12.096</v>
      </c>
      <c r="F13029" s="115">
        <v>12947</v>
      </c>
      <c r="G13029" s="126">
        <v>0</v>
      </c>
      <c r="H13029" s="126">
        <v>4.9243600521658081E+18</v>
      </c>
    </row>
    <row r="13030" spans="3:8" ht="15" customHeight="1">
      <c r="C13030" s="113" t="b">
        <v>0</v>
      </c>
      <c r="D13030" s="124">
        <v>43604</v>
      </c>
      <c r="E13030" s="115">
        <v>12.044</v>
      </c>
      <c r="F13030" s="115">
        <v>12948</v>
      </c>
      <c r="G13030" s="126">
        <v>0</v>
      </c>
      <c r="H13030" s="126">
        <v>1.2175788120862838E+18</v>
      </c>
    </row>
    <row r="13031" spans="3:8" ht="15" customHeight="1">
      <c r="C13031" s="113" t="b">
        <v>0</v>
      </c>
      <c r="D13031" s="124">
        <v>43605</v>
      </c>
      <c r="E13031" s="115">
        <v>11.936999999999999</v>
      </c>
      <c r="F13031" s="115">
        <v>12949</v>
      </c>
      <c r="G13031" s="126">
        <v>0</v>
      </c>
      <c r="H13031" s="126">
        <v>1.5638169182439449E+19</v>
      </c>
    </row>
    <row r="13032" spans="3:8" ht="15" customHeight="1">
      <c r="C13032" s="113" t="b">
        <v>0</v>
      </c>
      <c r="D13032" s="124">
        <v>43606</v>
      </c>
      <c r="E13032" s="115">
        <v>11.942</v>
      </c>
      <c r="F13032" s="115">
        <v>12950</v>
      </c>
      <c r="G13032" s="126">
        <v>0</v>
      </c>
      <c r="H13032" s="126">
        <v>7.5588845135580109E+18</v>
      </c>
    </row>
    <row r="13033" spans="3:8" ht="15" customHeight="1">
      <c r="C13033" s="113" t="b">
        <v>0</v>
      </c>
      <c r="D13033" s="124">
        <v>43607</v>
      </c>
      <c r="E13033" s="115">
        <v>11.96</v>
      </c>
      <c r="F13033" s="115">
        <v>12951</v>
      </c>
      <c r="G13033" s="126">
        <v>0</v>
      </c>
      <c r="H13033" s="126">
        <v>5.4452195462872975E+18</v>
      </c>
    </row>
    <row r="13034" spans="3:8" ht="15" customHeight="1">
      <c r="C13034" s="113" t="b">
        <v>0</v>
      </c>
      <c r="D13034" s="124">
        <v>43608</v>
      </c>
      <c r="E13034" s="115">
        <v>11.932</v>
      </c>
      <c r="F13034" s="115">
        <v>12952</v>
      </c>
      <c r="G13034" s="126">
        <v>0</v>
      </c>
      <c r="H13034" s="126">
        <v>1.1496714269380061E+19</v>
      </c>
    </row>
    <row r="13035" spans="3:8" ht="15" customHeight="1">
      <c r="C13035" s="113" t="b">
        <v>0</v>
      </c>
      <c r="D13035" s="124">
        <v>43609</v>
      </c>
      <c r="E13035" s="115">
        <v>11.898999999999999</v>
      </c>
      <c r="F13035" s="115">
        <v>12953</v>
      </c>
      <c r="G13035" s="126">
        <v>0</v>
      </c>
      <c r="H13035" s="126">
        <v>4.2607249543214413E+18</v>
      </c>
    </row>
    <row r="13036" spans="3:8" ht="15" customHeight="1">
      <c r="C13036" s="113" t="b">
        <v>0</v>
      </c>
      <c r="D13036" s="124">
        <v>43610</v>
      </c>
      <c r="E13036" s="115">
        <v>11.877000000000001</v>
      </c>
      <c r="F13036" s="115">
        <v>12954</v>
      </c>
      <c r="G13036" s="126">
        <v>0</v>
      </c>
      <c r="H13036" s="126">
        <v>5.700951860269698E+18</v>
      </c>
    </row>
    <row r="13037" spans="3:8" ht="15" customHeight="1">
      <c r="C13037" s="113" t="b">
        <v>0</v>
      </c>
      <c r="D13037" s="124">
        <v>43611</v>
      </c>
      <c r="E13037" s="115">
        <v>11.837</v>
      </c>
      <c r="F13037" s="115">
        <v>12955</v>
      </c>
      <c r="G13037" s="126">
        <v>0</v>
      </c>
      <c r="H13037" s="126">
        <v>5.2498164633654354E+18</v>
      </c>
    </row>
    <row r="13038" spans="3:8" ht="15" customHeight="1">
      <c r="C13038" s="113" t="b">
        <v>0</v>
      </c>
      <c r="D13038" s="124">
        <v>43612</v>
      </c>
      <c r="E13038" s="115">
        <v>11.805999999999999</v>
      </c>
      <c r="F13038" s="115">
        <v>12956</v>
      </c>
      <c r="G13038" s="126">
        <v>0</v>
      </c>
      <c r="H13038" s="126">
        <v>1.6293850991653218E+19</v>
      </c>
    </row>
    <row r="13039" spans="3:8" ht="15" customHeight="1">
      <c r="C13039" s="113" t="b">
        <v>0</v>
      </c>
      <c r="D13039" s="124">
        <v>43613</v>
      </c>
      <c r="E13039" s="115">
        <v>11.664999999999999</v>
      </c>
      <c r="F13039" s="115">
        <v>12957</v>
      </c>
      <c r="G13039" s="126">
        <v>0</v>
      </c>
      <c r="H13039" s="126">
        <v>1.4895277329260525E+17</v>
      </c>
    </row>
    <row r="13040" spans="3:8" ht="15" customHeight="1">
      <c r="C13040" s="113" t="b">
        <v>0</v>
      </c>
      <c r="D13040" s="124">
        <v>43614</v>
      </c>
      <c r="E13040" s="115">
        <v>11.606</v>
      </c>
      <c r="F13040" s="115">
        <v>12958</v>
      </c>
      <c r="G13040" s="126">
        <v>0</v>
      </c>
      <c r="H13040" s="126">
        <v>1.4708400100259875E+19</v>
      </c>
    </row>
    <row r="13041" spans="3:8" ht="15" customHeight="1">
      <c r="C13041" s="113" t="b">
        <v>0</v>
      </c>
      <c r="D13041" s="124">
        <v>43615</v>
      </c>
      <c r="E13041" s="115">
        <v>11.577999999999999</v>
      </c>
      <c r="F13041" s="115">
        <v>12959</v>
      </c>
      <c r="G13041" s="126">
        <v>0</v>
      </c>
      <c r="H13041" s="126">
        <v>8.9779600073289585E+18</v>
      </c>
    </row>
    <row r="13042" spans="3:8" ht="15" customHeight="1">
      <c r="C13042" s="113" t="b">
        <v>0</v>
      </c>
      <c r="D13042" s="124">
        <v>43616</v>
      </c>
      <c r="E13042" s="115">
        <v>11.487</v>
      </c>
      <c r="F13042" s="115">
        <v>12960</v>
      </c>
      <c r="G13042" s="126">
        <v>0</v>
      </c>
      <c r="H13042" s="126">
        <v>7.3888079489963612E+18</v>
      </c>
    </row>
    <row r="13043" spans="3:8" ht="15" customHeight="1">
      <c r="C13043" s="113" t="b">
        <v>0</v>
      </c>
      <c r="D13043" s="124">
        <v>43617</v>
      </c>
      <c r="E13043" s="115">
        <v>11.36</v>
      </c>
      <c r="F13043" s="115">
        <v>12961</v>
      </c>
      <c r="G13043" s="126">
        <v>0</v>
      </c>
      <c r="H13043" s="126">
        <v>1.1727152039603665E+19</v>
      </c>
    </row>
    <row r="13044" spans="3:8" ht="15" customHeight="1">
      <c r="C13044" s="113" t="b">
        <v>0</v>
      </c>
      <c r="D13044" s="124">
        <v>43618</v>
      </c>
      <c r="E13044" s="115">
        <v>11.246</v>
      </c>
      <c r="F13044" s="115">
        <v>12962</v>
      </c>
      <c r="G13044" s="126">
        <v>0</v>
      </c>
      <c r="H13044" s="126">
        <v>8.2634178022504786E+18</v>
      </c>
    </row>
    <row r="13045" spans="3:8" ht="15" customHeight="1">
      <c r="C13045" s="113" t="b">
        <v>0</v>
      </c>
      <c r="D13045" s="124">
        <v>43619</v>
      </c>
      <c r="E13045" s="115">
        <v>11.207000000000001</v>
      </c>
      <c r="F13045" s="115">
        <v>12963</v>
      </c>
      <c r="G13045" s="126">
        <v>0</v>
      </c>
      <c r="H13045" s="126">
        <v>4.1798611017278034E+18</v>
      </c>
    </row>
    <row r="13046" spans="3:8" ht="15" customHeight="1">
      <c r="C13046" s="113" t="b">
        <v>0</v>
      </c>
      <c r="D13046" s="124">
        <v>43620</v>
      </c>
      <c r="E13046" s="115">
        <v>11.135999999999999</v>
      </c>
      <c r="F13046" s="115">
        <v>12964</v>
      </c>
      <c r="G13046" s="126">
        <v>0</v>
      </c>
      <c r="H13046" s="126">
        <v>7.9116676286467092E+18</v>
      </c>
    </row>
    <row r="13047" spans="3:8" ht="15" customHeight="1">
      <c r="C13047" s="113" t="b">
        <v>0</v>
      </c>
      <c r="D13047" s="124">
        <v>43621</v>
      </c>
      <c r="E13047" s="115">
        <v>11.127000000000001</v>
      </c>
      <c r="F13047" s="115">
        <v>12965</v>
      </c>
      <c r="G13047" s="126">
        <v>0</v>
      </c>
      <c r="H13047" s="126">
        <v>2.5298959477703818E+18</v>
      </c>
    </row>
    <row r="13048" spans="3:8" ht="15" customHeight="1">
      <c r="C13048" s="113" t="b">
        <v>0</v>
      </c>
      <c r="D13048" s="124">
        <v>43622</v>
      </c>
      <c r="E13048" s="115">
        <v>11.089</v>
      </c>
      <c r="F13048" s="115">
        <v>12966</v>
      </c>
      <c r="G13048" s="126">
        <v>0</v>
      </c>
      <c r="H13048" s="126">
        <v>5.8523881453518213E+18</v>
      </c>
    </row>
    <row r="13049" spans="3:8" ht="15" customHeight="1">
      <c r="C13049" s="113" t="b">
        <v>0</v>
      </c>
      <c r="D13049" s="124">
        <v>43623</v>
      </c>
      <c r="E13049" s="115">
        <v>11.026999999999999</v>
      </c>
      <c r="F13049" s="115">
        <v>12967</v>
      </c>
      <c r="G13049" s="126">
        <v>0</v>
      </c>
      <c r="H13049" s="126">
        <v>1.5624441680544125E+19</v>
      </c>
    </row>
    <row r="13050" spans="3:8" ht="15" customHeight="1">
      <c r="C13050" s="113" t="b">
        <v>0</v>
      </c>
      <c r="D13050" s="124">
        <v>43624</v>
      </c>
      <c r="E13050" s="115">
        <v>10.978999999999999</v>
      </c>
      <c r="F13050" s="115">
        <v>12968</v>
      </c>
      <c r="G13050" s="126">
        <v>0</v>
      </c>
      <c r="H13050" s="126">
        <v>2.1627936386492626E+18</v>
      </c>
    </row>
    <row r="13051" spans="3:8" ht="15" customHeight="1">
      <c r="C13051" s="113" t="b">
        <v>0</v>
      </c>
      <c r="D13051" s="124">
        <v>43625</v>
      </c>
      <c r="E13051" s="115">
        <v>10.962</v>
      </c>
      <c r="F13051" s="115">
        <v>12969</v>
      </c>
      <c r="G13051" s="126">
        <v>0</v>
      </c>
      <c r="H13051" s="126">
        <v>1.4926193412671482E+19</v>
      </c>
    </row>
    <row r="13052" spans="3:8" ht="15" customHeight="1">
      <c r="C13052" s="113" t="b">
        <v>0</v>
      </c>
      <c r="D13052" s="124">
        <v>43626</v>
      </c>
      <c r="E13052" s="115">
        <v>10.871</v>
      </c>
      <c r="F13052" s="115">
        <v>12970</v>
      </c>
      <c r="G13052" s="126">
        <v>0</v>
      </c>
      <c r="H13052" s="126">
        <v>2.4233807410364662E+18</v>
      </c>
    </row>
    <row r="13053" spans="3:8" ht="15" customHeight="1">
      <c r="C13053" s="113" t="b">
        <v>0</v>
      </c>
      <c r="D13053" s="124">
        <v>43627</v>
      </c>
      <c r="E13053" s="115">
        <v>10.829000000000001</v>
      </c>
      <c r="F13053" s="115">
        <v>12971</v>
      </c>
      <c r="G13053" s="126">
        <v>0</v>
      </c>
      <c r="H13053" s="126">
        <v>1.721056667676286E+18</v>
      </c>
    </row>
    <row r="13054" spans="3:8" ht="15" customHeight="1">
      <c r="C13054" s="113" t="b">
        <v>0</v>
      </c>
      <c r="D13054" s="124">
        <v>43628</v>
      </c>
      <c r="E13054" s="115">
        <v>10.788</v>
      </c>
      <c r="F13054" s="115">
        <v>12972</v>
      </c>
      <c r="G13054" s="126">
        <v>0</v>
      </c>
      <c r="H13054" s="126">
        <v>1.2475453868671914E+19</v>
      </c>
    </row>
    <row r="13055" spans="3:8" ht="15" customHeight="1">
      <c r="C13055" s="113" t="b">
        <v>0</v>
      </c>
      <c r="D13055" s="124">
        <v>43629</v>
      </c>
      <c r="E13055" s="115">
        <v>10.903</v>
      </c>
      <c r="F13055" s="115">
        <v>12973</v>
      </c>
      <c r="G13055" s="126">
        <v>0</v>
      </c>
      <c r="H13055" s="126">
        <v>5.0374329224748145E+18</v>
      </c>
    </row>
    <row r="13056" spans="3:8" ht="15" customHeight="1">
      <c r="C13056" s="113" t="b">
        <v>0</v>
      </c>
      <c r="D13056" s="124">
        <v>43630</v>
      </c>
      <c r="E13056" s="115">
        <v>10.9</v>
      </c>
      <c r="F13056" s="115">
        <v>12974</v>
      </c>
      <c r="G13056" s="126">
        <v>0</v>
      </c>
      <c r="H13056" s="126">
        <v>1.2399913155893025E+19</v>
      </c>
    </row>
    <row r="13057" spans="3:8" ht="15" customHeight="1">
      <c r="C13057" s="113" t="b">
        <v>0</v>
      </c>
      <c r="D13057" s="124">
        <v>43631</v>
      </c>
      <c r="E13057" s="115">
        <v>10.849</v>
      </c>
      <c r="F13057" s="115">
        <v>12975</v>
      </c>
      <c r="G13057" s="126">
        <v>0</v>
      </c>
      <c r="H13057" s="126">
        <v>8.9069830675555574E+18</v>
      </c>
    </row>
    <row r="13058" spans="3:8" ht="15" customHeight="1">
      <c r="C13058" s="113" t="b">
        <v>0</v>
      </c>
      <c r="D13058" s="124">
        <v>43632</v>
      </c>
      <c r="E13058" s="115">
        <v>10.821</v>
      </c>
      <c r="F13058" s="115">
        <v>12976</v>
      </c>
      <c r="G13058" s="126">
        <v>0</v>
      </c>
      <c r="H13058" s="126">
        <v>1.9797491690215782E+18</v>
      </c>
    </row>
    <row r="13059" spans="3:8" ht="15" customHeight="1">
      <c r="C13059" s="113" t="b">
        <v>0</v>
      </c>
      <c r="D13059" s="124">
        <v>43633</v>
      </c>
      <c r="E13059" s="115">
        <v>10.74</v>
      </c>
      <c r="F13059" s="115">
        <v>12977</v>
      </c>
      <c r="G13059" s="126">
        <v>0</v>
      </c>
      <c r="H13059" s="126">
        <v>1.1694803284884609E+19</v>
      </c>
    </row>
    <row r="13060" spans="3:8" ht="15" customHeight="1">
      <c r="C13060" s="113" t="b">
        <v>0</v>
      </c>
      <c r="D13060" s="124">
        <v>43634</v>
      </c>
      <c r="E13060" s="115">
        <v>10.637</v>
      </c>
      <c r="F13060" s="115">
        <v>12978</v>
      </c>
      <c r="G13060" s="126">
        <v>0</v>
      </c>
      <c r="H13060" s="126">
        <v>1.2812811800866642E+19</v>
      </c>
    </row>
    <row r="13061" spans="3:8" ht="15" customHeight="1">
      <c r="C13061" s="113" t="b">
        <v>0</v>
      </c>
      <c r="D13061" s="124">
        <v>43635</v>
      </c>
      <c r="E13061" s="115">
        <v>10.529</v>
      </c>
      <c r="F13061" s="115">
        <v>12979</v>
      </c>
      <c r="G13061" s="126">
        <v>0</v>
      </c>
      <c r="H13061" s="126">
        <v>1.8181812248158472E+19</v>
      </c>
    </row>
    <row r="13062" spans="3:8" ht="15" customHeight="1">
      <c r="C13062" s="113" t="b">
        <v>0</v>
      </c>
      <c r="D13062" s="124">
        <v>43636</v>
      </c>
      <c r="E13062" s="115">
        <v>10.452999999999999</v>
      </c>
      <c r="F13062" s="115">
        <v>12980</v>
      </c>
      <c r="G13062" s="126">
        <v>0</v>
      </c>
      <c r="H13062" s="126">
        <v>5.7811826374835999E+18</v>
      </c>
    </row>
    <row r="13063" spans="3:8" ht="15" customHeight="1">
      <c r="C13063" s="113" t="b">
        <v>0</v>
      </c>
      <c r="D13063" s="124">
        <v>43637</v>
      </c>
      <c r="E13063" s="115">
        <v>10.33</v>
      </c>
      <c r="F13063" s="115">
        <v>12981</v>
      </c>
      <c r="G13063" s="126">
        <v>0</v>
      </c>
      <c r="H13063" s="126">
        <v>5.1638043739649321E+18</v>
      </c>
    </row>
    <row r="13064" spans="3:8" ht="15" customHeight="1">
      <c r="C13064" s="113" t="b">
        <v>0</v>
      </c>
      <c r="D13064" s="124">
        <v>43638</v>
      </c>
      <c r="E13064" s="115">
        <v>10.257999999999999</v>
      </c>
      <c r="F13064" s="115">
        <v>12982</v>
      </c>
      <c r="G13064" s="126">
        <v>0</v>
      </c>
      <c r="H13064" s="126">
        <v>4.6687618822343342E+18</v>
      </c>
    </row>
    <row r="13065" spans="3:8" ht="15" customHeight="1">
      <c r="C13065" s="113" t="b">
        <v>0</v>
      </c>
      <c r="D13065" s="124">
        <v>43639</v>
      </c>
      <c r="E13065" s="115">
        <v>10.199</v>
      </c>
      <c r="F13065" s="115">
        <v>12983</v>
      </c>
      <c r="G13065" s="126">
        <v>0</v>
      </c>
      <c r="H13065" s="126">
        <v>1.6556883015510292E+19</v>
      </c>
    </row>
    <row r="13066" spans="3:8" ht="15" customHeight="1">
      <c r="C13066" s="113" t="b">
        <v>0</v>
      </c>
      <c r="D13066" s="124">
        <v>43640</v>
      </c>
      <c r="E13066" s="115">
        <v>10.15</v>
      </c>
      <c r="F13066" s="115">
        <v>12984</v>
      </c>
      <c r="G13066" s="126">
        <v>0</v>
      </c>
      <c r="H13066" s="126">
        <v>9.0348117648120653E+17</v>
      </c>
    </row>
    <row r="13067" spans="3:8" ht="15" customHeight="1">
      <c r="C13067" s="113" t="b">
        <v>0</v>
      </c>
      <c r="D13067" s="124">
        <v>43641</v>
      </c>
      <c r="E13067" s="115">
        <v>10.007999999999999</v>
      </c>
      <c r="F13067" s="115">
        <v>12985</v>
      </c>
      <c r="G13067" s="126">
        <v>0</v>
      </c>
      <c r="H13067" s="126">
        <v>1.6301446016577346E+19</v>
      </c>
    </row>
    <row r="13068" spans="3:8" ht="15" customHeight="1">
      <c r="C13068" s="113" t="b">
        <v>0</v>
      </c>
      <c r="D13068" s="124">
        <v>43642</v>
      </c>
      <c r="E13068" s="115">
        <v>9.9019999999999992</v>
      </c>
      <c r="F13068" s="115">
        <v>12986</v>
      </c>
      <c r="G13068" s="126">
        <v>0</v>
      </c>
      <c r="H13068" s="126">
        <v>1.8102458727141208E+19</v>
      </c>
    </row>
    <row r="13069" spans="3:8" ht="15" customHeight="1">
      <c r="C13069" s="113" t="b">
        <v>0</v>
      </c>
      <c r="D13069" s="124">
        <v>43643</v>
      </c>
      <c r="E13069" s="115">
        <v>9.7360000000000007</v>
      </c>
      <c r="F13069" s="115">
        <v>12987</v>
      </c>
      <c r="G13069" s="126">
        <v>0</v>
      </c>
      <c r="H13069" s="126">
        <v>1.8026158046072754E+19</v>
      </c>
    </row>
    <row r="13070" spans="3:8" ht="15" customHeight="1">
      <c r="C13070" s="113" t="b">
        <v>0</v>
      </c>
      <c r="D13070" s="124">
        <v>43644</v>
      </c>
      <c r="E13070" s="115">
        <v>9.6549999999999994</v>
      </c>
      <c r="F13070" s="115">
        <v>12988</v>
      </c>
      <c r="G13070" s="126">
        <v>0</v>
      </c>
      <c r="H13070" s="126">
        <v>4.6112806915690829E+18</v>
      </c>
    </row>
    <row r="13071" spans="3:8" ht="15" customHeight="1">
      <c r="C13071" s="113" t="b">
        <v>0</v>
      </c>
      <c r="D13071" s="124">
        <v>43645</v>
      </c>
      <c r="E13071" s="115">
        <v>9.577</v>
      </c>
      <c r="F13071" s="115">
        <v>12989</v>
      </c>
      <c r="G13071" s="126">
        <v>0</v>
      </c>
      <c r="H13071" s="126">
        <v>8.5562104816981862E+17</v>
      </c>
    </row>
    <row r="13072" spans="3:8" ht="15" customHeight="1">
      <c r="C13072" s="113" t="b">
        <v>0</v>
      </c>
      <c r="D13072" s="124">
        <v>43646</v>
      </c>
      <c r="E13072" s="115">
        <v>9.5399999999999991</v>
      </c>
      <c r="F13072" s="115">
        <v>12990</v>
      </c>
      <c r="G13072" s="126">
        <v>0</v>
      </c>
      <c r="H13072" s="126">
        <v>1.746098674150127E+19</v>
      </c>
    </row>
    <row r="13073" spans="3:8" ht="15" customHeight="1">
      <c r="C13073" s="113" t="b">
        <v>0</v>
      </c>
      <c r="D13073" s="124">
        <v>43647</v>
      </c>
      <c r="E13073" s="115">
        <v>9.1760000000000002</v>
      </c>
      <c r="F13073" s="115">
        <v>12991</v>
      </c>
      <c r="G13073" s="126">
        <v>0</v>
      </c>
      <c r="H13073" s="126">
        <v>5.2996847186525389E+18</v>
      </c>
    </row>
    <row r="13074" spans="3:8" ht="15" customHeight="1">
      <c r="C13074" s="113" t="b">
        <v>0</v>
      </c>
      <c r="D13074" s="124">
        <v>43648</v>
      </c>
      <c r="E13074" s="115">
        <v>9.093</v>
      </c>
      <c r="F13074" s="115">
        <v>12992</v>
      </c>
      <c r="G13074" s="126">
        <v>0</v>
      </c>
      <c r="H13074" s="126">
        <v>5.000411679832961E+18</v>
      </c>
    </row>
    <row r="13075" spans="3:8" ht="15" customHeight="1">
      <c r="C13075" s="113" t="b">
        <v>0</v>
      </c>
      <c r="D13075" s="124">
        <v>43649</v>
      </c>
      <c r="E13075" s="115">
        <v>9.0489999999999995</v>
      </c>
      <c r="F13075" s="115">
        <v>12993</v>
      </c>
      <c r="G13075" s="126">
        <v>0</v>
      </c>
      <c r="H13075" s="126">
        <v>1.81769399817408E+19</v>
      </c>
    </row>
    <row r="13076" spans="3:8" ht="15" customHeight="1">
      <c r="C13076" s="113" t="b">
        <v>0</v>
      </c>
      <c r="D13076" s="124">
        <v>43650</v>
      </c>
      <c r="E13076" s="115">
        <v>8.9730000000000008</v>
      </c>
      <c r="F13076" s="115">
        <v>12994</v>
      </c>
      <c r="G13076" s="126">
        <v>0</v>
      </c>
      <c r="H13076" s="126">
        <v>5.2776544113179392E+18</v>
      </c>
    </row>
    <row r="13077" spans="3:8" ht="15" customHeight="1">
      <c r="C13077" s="113" t="b">
        <v>0</v>
      </c>
      <c r="D13077" s="124">
        <v>43651</v>
      </c>
      <c r="E13077" s="115">
        <v>8.8610000000000007</v>
      </c>
      <c r="F13077" s="115">
        <v>12995</v>
      </c>
      <c r="G13077" s="126">
        <v>0</v>
      </c>
      <c r="H13077" s="126">
        <v>4.1391197653328927E+18</v>
      </c>
    </row>
    <row r="13078" spans="3:8" ht="15" customHeight="1">
      <c r="C13078" s="113" t="b">
        <v>0</v>
      </c>
      <c r="D13078" s="124">
        <v>43652</v>
      </c>
      <c r="E13078" s="115">
        <v>8.6999999999999993</v>
      </c>
      <c r="F13078" s="115">
        <v>12996</v>
      </c>
      <c r="G13078" s="126">
        <v>0</v>
      </c>
      <c r="H13078" s="126">
        <v>1.1315135040595943E+19</v>
      </c>
    </row>
    <row r="13079" spans="3:8" ht="15" customHeight="1">
      <c r="C13079" s="113" t="b">
        <v>0</v>
      </c>
      <c r="D13079" s="124">
        <v>43653</v>
      </c>
      <c r="E13079" s="115">
        <v>8.5730000000000004</v>
      </c>
      <c r="F13079" s="115">
        <v>12997</v>
      </c>
      <c r="G13079" s="126">
        <v>0</v>
      </c>
      <c r="H13079" s="126">
        <v>5.4740940212488407E+18</v>
      </c>
    </row>
    <row r="13080" spans="3:8" ht="15" customHeight="1">
      <c r="C13080" s="113" t="b">
        <v>0</v>
      </c>
      <c r="D13080" s="124">
        <v>43654</v>
      </c>
      <c r="E13080" s="115">
        <v>8.3810000000000002</v>
      </c>
      <c r="F13080" s="115">
        <v>12998</v>
      </c>
      <c r="G13080" s="126">
        <v>0</v>
      </c>
      <c r="H13080" s="126">
        <v>1.680250645905272E+19</v>
      </c>
    </row>
    <row r="13081" spans="3:8" ht="15" customHeight="1">
      <c r="C13081" s="113" t="b">
        <v>0</v>
      </c>
      <c r="D13081" s="124">
        <v>43655</v>
      </c>
      <c r="E13081" s="115">
        <v>8.2530000000000001</v>
      </c>
      <c r="F13081" s="115">
        <v>12999</v>
      </c>
      <c r="G13081" s="126">
        <v>0</v>
      </c>
      <c r="H13081" s="126">
        <v>3.4449676094262661E+18</v>
      </c>
    </row>
    <row r="13082" spans="3:8" ht="15" customHeight="1">
      <c r="C13082" s="113" t="b">
        <v>0</v>
      </c>
      <c r="D13082" s="124">
        <v>43656</v>
      </c>
      <c r="E13082" s="115">
        <v>8.1150000000000002</v>
      </c>
      <c r="F13082" s="115">
        <v>13000</v>
      </c>
      <c r="G13082" s="126">
        <v>0</v>
      </c>
      <c r="H13082" s="126">
        <v>9.6512426676438856E+18</v>
      </c>
    </row>
    <row r="13083" spans="3:8" ht="15" customHeight="1">
      <c r="C13083" s="113" t="b">
        <v>0</v>
      </c>
      <c r="D13083" s="124">
        <v>43657</v>
      </c>
      <c r="E13083" s="115">
        <v>8.0549999999999997</v>
      </c>
      <c r="F13083" s="115">
        <v>13001</v>
      </c>
      <c r="G13083" s="126">
        <v>0</v>
      </c>
      <c r="H13083" s="126">
        <v>1.7330615046458438E+19</v>
      </c>
    </row>
    <row r="13084" spans="3:8" ht="15" customHeight="1">
      <c r="C13084" s="113" t="b">
        <v>0</v>
      </c>
      <c r="D13084" s="124">
        <v>43658</v>
      </c>
      <c r="E13084" s="115">
        <v>7.9580000000000002</v>
      </c>
      <c r="F13084" s="115">
        <v>13002</v>
      </c>
      <c r="G13084" s="126">
        <v>0</v>
      </c>
      <c r="H13084" s="126">
        <v>1.5157918094687574E+17</v>
      </c>
    </row>
    <row r="13085" spans="3:8" ht="15" customHeight="1">
      <c r="C13085" s="113" t="b">
        <v>0</v>
      </c>
      <c r="D13085" s="124">
        <v>43659</v>
      </c>
      <c r="E13085" s="115">
        <v>7.8680000000000003</v>
      </c>
      <c r="F13085" s="115">
        <v>13003</v>
      </c>
      <c r="G13085" s="126">
        <v>0</v>
      </c>
      <c r="H13085" s="126">
        <v>5.6830176159975649E+18</v>
      </c>
    </row>
    <row r="13086" spans="3:8" ht="15" customHeight="1">
      <c r="C13086" s="113" t="b">
        <v>0</v>
      </c>
      <c r="D13086" s="124">
        <v>43660</v>
      </c>
      <c r="E13086" s="115">
        <v>7.7910000000000004</v>
      </c>
      <c r="F13086" s="115">
        <v>13004</v>
      </c>
      <c r="G13086" s="126">
        <v>0</v>
      </c>
      <c r="H13086" s="126">
        <v>1.685399728344362E+19</v>
      </c>
    </row>
    <row r="13087" spans="3:8" ht="15" customHeight="1">
      <c r="C13087" s="113" t="b">
        <v>0</v>
      </c>
      <c r="D13087" s="124">
        <v>43661</v>
      </c>
      <c r="E13087" s="115">
        <v>7.673</v>
      </c>
      <c r="F13087" s="115">
        <v>13005</v>
      </c>
      <c r="G13087" s="126">
        <v>0</v>
      </c>
      <c r="H13087" s="126">
        <v>1.6973958416146995E+19</v>
      </c>
    </row>
    <row r="13088" spans="3:8" ht="15" customHeight="1">
      <c r="C13088" s="113" t="b">
        <v>0</v>
      </c>
      <c r="D13088" s="124">
        <v>43662</v>
      </c>
      <c r="E13088" s="115">
        <v>7.6210000000000004</v>
      </c>
      <c r="F13088" s="115">
        <v>13006</v>
      </c>
      <c r="G13088" s="126">
        <v>0</v>
      </c>
      <c r="H13088" s="126">
        <v>1.4659818486753976E+19</v>
      </c>
    </row>
    <row r="13089" spans="3:8" ht="15" customHeight="1">
      <c r="C13089" s="113" t="b">
        <v>0</v>
      </c>
      <c r="D13089" s="124">
        <v>43663</v>
      </c>
      <c r="E13089" s="115">
        <v>7.4459999999999997</v>
      </c>
      <c r="F13089" s="115">
        <v>13007</v>
      </c>
      <c r="G13089" s="126">
        <v>0</v>
      </c>
      <c r="H13089" s="126">
        <v>1.558438624620629E+19</v>
      </c>
    </row>
    <row r="13090" spans="3:8" ht="15" customHeight="1">
      <c r="C13090" s="113" t="b">
        <v>0</v>
      </c>
      <c r="D13090" s="124">
        <v>43664</v>
      </c>
      <c r="E13090" s="115">
        <v>7.25</v>
      </c>
      <c r="F13090" s="115">
        <v>13008</v>
      </c>
      <c r="G13090" s="126">
        <v>0</v>
      </c>
      <c r="H13090" s="126">
        <v>1.0392801407538276E+19</v>
      </c>
    </row>
    <row r="13091" spans="3:8" ht="15" customHeight="1">
      <c r="C13091" s="113" t="b">
        <v>0</v>
      </c>
      <c r="D13091" s="124">
        <v>43665</v>
      </c>
      <c r="E13091" s="115">
        <v>7.117</v>
      </c>
      <c r="F13091" s="115">
        <v>13009</v>
      </c>
      <c r="G13091" s="126">
        <v>0</v>
      </c>
      <c r="H13091" s="126">
        <v>1.4776021530926322E+19</v>
      </c>
    </row>
    <row r="13092" spans="3:8" ht="15" customHeight="1">
      <c r="C13092" s="113" t="b">
        <v>0</v>
      </c>
      <c r="D13092" s="124">
        <v>43666</v>
      </c>
      <c r="E13092" s="115">
        <v>7.1070000000000002</v>
      </c>
      <c r="F13092" s="115">
        <v>13010</v>
      </c>
      <c r="G13092" s="126">
        <v>0</v>
      </c>
      <c r="H13092" s="126">
        <v>2.8276242198880384E+18</v>
      </c>
    </row>
    <row r="13093" spans="3:8" ht="15" customHeight="1">
      <c r="C13093" s="113" t="b">
        <v>0</v>
      </c>
      <c r="D13093" s="124">
        <v>43667</v>
      </c>
      <c r="E13093" s="115">
        <v>6.9820000000000002</v>
      </c>
      <c r="F13093" s="115">
        <v>13011</v>
      </c>
      <c r="G13093" s="126">
        <v>0</v>
      </c>
      <c r="H13093" s="126">
        <v>1.6379953986027188E+19</v>
      </c>
    </row>
    <row r="13094" spans="3:8" ht="15" customHeight="1">
      <c r="C13094" s="113" t="b">
        <v>0</v>
      </c>
      <c r="D13094" s="124">
        <v>43668</v>
      </c>
      <c r="E13094" s="115">
        <v>6.9009999999999998</v>
      </c>
      <c r="F13094" s="115">
        <v>13012</v>
      </c>
      <c r="G13094" s="126">
        <v>0</v>
      </c>
      <c r="H13094" s="126">
        <v>1.4703776551742886E+19</v>
      </c>
    </row>
    <row r="13095" spans="3:8" ht="15" customHeight="1">
      <c r="C13095" s="113" t="b">
        <v>0</v>
      </c>
      <c r="D13095" s="124">
        <v>43669</v>
      </c>
      <c r="E13095" s="115">
        <v>6.86</v>
      </c>
      <c r="F13095" s="115">
        <v>13013</v>
      </c>
      <c r="G13095" s="126">
        <v>0</v>
      </c>
      <c r="H13095" s="126">
        <v>6.8955784156490629E+18</v>
      </c>
    </row>
    <row r="13096" spans="3:8" ht="15" customHeight="1">
      <c r="C13096" s="113" t="b">
        <v>0</v>
      </c>
      <c r="D13096" s="124">
        <v>43670</v>
      </c>
      <c r="E13096" s="115">
        <v>6.734</v>
      </c>
      <c r="F13096" s="115">
        <v>13014</v>
      </c>
      <c r="G13096" s="126">
        <v>0</v>
      </c>
      <c r="H13096" s="126">
        <v>7.9463500832933161E+18</v>
      </c>
    </row>
    <row r="13097" spans="3:8" ht="15" customHeight="1">
      <c r="C13097" s="113" t="b">
        <v>0</v>
      </c>
      <c r="D13097" s="124">
        <v>43671</v>
      </c>
      <c r="E13097" s="115">
        <v>6.6609999999999996</v>
      </c>
      <c r="F13097" s="115">
        <v>13015</v>
      </c>
      <c r="G13097" s="126">
        <v>0</v>
      </c>
      <c r="H13097" s="126">
        <v>1.658489916726324E+19</v>
      </c>
    </row>
    <row r="13098" spans="3:8" ht="15" customHeight="1">
      <c r="C13098" s="113" t="b">
        <v>0</v>
      </c>
      <c r="D13098" s="124">
        <v>43672</v>
      </c>
      <c r="E13098" s="115">
        <v>6.5910000000000002</v>
      </c>
      <c r="F13098" s="115">
        <v>13016</v>
      </c>
      <c r="G13098" s="126">
        <v>0</v>
      </c>
      <c r="H13098" s="126">
        <v>1.1356796369425463E+18</v>
      </c>
    </row>
    <row r="13099" spans="3:8" ht="15" customHeight="1">
      <c r="C13099" s="113" t="b">
        <v>0</v>
      </c>
      <c r="D13099" s="124">
        <v>43673</v>
      </c>
      <c r="E13099" s="115">
        <v>6.4770000000000003</v>
      </c>
      <c r="F13099" s="115">
        <v>13017</v>
      </c>
      <c r="G13099" s="126">
        <v>0</v>
      </c>
      <c r="H13099" s="126">
        <v>1.7363582700651827E+19</v>
      </c>
    </row>
    <row r="13100" spans="3:8" ht="15" customHeight="1">
      <c r="C13100" s="113" t="b">
        <v>0</v>
      </c>
      <c r="D13100" s="124">
        <v>43674</v>
      </c>
      <c r="E13100" s="115">
        <v>6.3620000000000001</v>
      </c>
      <c r="F13100" s="115">
        <v>13018</v>
      </c>
      <c r="G13100" s="126">
        <v>0</v>
      </c>
      <c r="H13100" s="126">
        <v>1.1392115002129533E+19</v>
      </c>
    </row>
    <row r="13101" spans="3:8" ht="15" customHeight="1">
      <c r="C13101" s="113" t="b">
        <v>0</v>
      </c>
      <c r="D13101" s="124">
        <v>43675</v>
      </c>
      <c r="E13101" s="115">
        <v>6.3390000000000004</v>
      </c>
      <c r="F13101" s="115">
        <v>13019</v>
      </c>
      <c r="G13101" s="126">
        <v>0</v>
      </c>
      <c r="H13101" s="126">
        <v>1.6333909516067166E+19</v>
      </c>
    </row>
    <row r="13102" spans="3:8" ht="15" customHeight="1">
      <c r="C13102" s="113" t="b">
        <v>0</v>
      </c>
      <c r="D13102" s="124">
        <v>43676</v>
      </c>
      <c r="E13102" s="115">
        <v>6.1870000000000003</v>
      </c>
      <c r="F13102" s="115">
        <v>13020</v>
      </c>
      <c r="G13102" s="126">
        <v>0</v>
      </c>
      <c r="H13102" s="126">
        <v>2.6219367303400256E+17</v>
      </c>
    </row>
    <row r="13103" spans="3:8" ht="15" customHeight="1">
      <c r="C13103" s="113" t="b">
        <v>0</v>
      </c>
      <c r="D13103" s="124">
        <v>43677</v>
      </c>
      <c r="E13103" s="115">
        <v>6.1150000000000002</v>
      </c>
      <c r="F13103" s="115">
        <v>13021</v>
      </c>
      <c r="G13103" s="126">
        <v>0</v>
      </c>
      <c r="H13103" s="126">
        <v>1.8016647639956486E+19</v>
      </c>
    </row>
    <row r="13104" spans="3:8" ht="15" customHeight="1">
      <c r="C13104" s="113" t="b">
        <v>0</v>
      </c>
      <c r="D13104" s="124">
        <v>43678</v>
      </c>
      <c r="E13104" s="115">
        <v>6.0229999999999997</v>
      </c>
      <c r="F13104" s="115">
        <v>13022</v>
      </c>
      <c r="G13104" s="126">
        <v>0</v>
      </c>
      <c r="H13104" s="126">
        <v>2.6221799917496796E+18</v>
      </c>
    </row>
    <row r="13105" spans="3:8" ht="15" customHeight="1">
      <c r="C13105" s="113" t="b">
        <v>0</v>
      </c>
      <c r="D13105" s="124">
        <v>43679</v>
      </c>
      <c r="E13105" s="115">
        <v>5.9240000000000004</v>
      </c>
      <c r="F13105" s="115">
        <v>13023</v>
      </c>
      <c r="G13105" s="126">
        <v>0</v>
      </c>
      <c r="H13105" s="126">
        <v>5.7432532755677041E+18</v>
      </c>
    </row>
    <row r="13106" spans="3:8" ht="15" customHeight="1">
      <c r="C13106" s="113" t="b">
        <v>0</v>
      </c>
      <c r="D13106" s="124">
        <v>43680</v>
      </c>
      <c r="E13106" s="115">
        <v>5.8280000000000003</v>
      </c>
      <c r="F13106" s="115">
        <v>13024</v>
      </c>
      <c r="G13106" s="126">
        <v>0</v>
      </c>
      <c r="H13106" s="126">
        <v>1.1032311253624633E+19</v>
      </c>
    </row>
    <row r="13107" spans="3:8" ht="15" customHeight="1">
      <c r="C13107" s="113" t="b">
        <v>0</v>
      </c>
      <c r="D13107" s="124">
        <v>43681</v>
      </c>
      <c r="E13107" s="115">
        <v>5.78</v>
      </c>
      <c r="F13107" s="115">
        <v>13025</v>
      </c>
      <c r="G13107" s="126">
        <v>0</v>
      </c>
      <c r="H13107" s="126">
        <v>1.354063025715132E+19</v>
      </c>
    </row>
    <row r="13108" spans="3:8" ht="15" customHeight="1">
      <c r="C13108" s="113" t="b">
        <v>0</v>
      </c>
      <c r="D13108" s="124">
        <v>43682</v>
      </c>
      <c r="E13108" s="115">
        <v>5.5949999999999998</v>
      </c>
      <c r="F13108" s="115">
        <v>13026</v>
      </c>
      <c r="G13108" s="126">
        <v>0</v>
      </c>
      <c r="H13108" s="126">
        <v>4.0361584083797939E+18</v>
      </c>
    </row>
    <row r="13109" spans="3:8" ht="15" customHeight="1">
      <c r="C13109" s="113" t="b">
        <v>0</v>
      </c>
      <c r="D13109" s="124">
        <v>43683</v>
      </c>
      <c r="E13109" s="115">
        <v>5.4640000000000004</v>
      </c>
      <c r="F13109" s="115">
        <v>13027</v>
      </c>
      <c r="G13109" s="126">
        <v>0</v>
      </c>
      <c r="H13109" s="126">
        <v>2.5930785957995228E+18</v>
      </c>
    </row>
    <row r="13110" spans="3:8" ht="15" customHeight="1">
      <c r="C13110" s="113" t="b">
        <v>0</v>
      </c>
      <c r="D13110" s="124">
        <v>43684</v>
      </c>
      <c r="E13110" s="115">
        <v>5.3920000000000003</v>
      </c>
      <c r="F13110" s="115">
        <v>13028</v>
      </c>
      <c r="G13110" s="126">
        <v>0</v>
      </c>
      <c r="H13110" s="126">
        <v>1.1726766261058044E+19</v>
      </c>
    </row>
    <row r="13111" spans="3:8" ht="15" customHeight="1">
      <c r="C13111" s="113" t="b">
        <v>0</v>
      </c>
      <c r="D13111" s="124">
        <v>43685</v>
      </c>
      <c r="E13111" s="115">
        <v>5.3849999999999998</v>
      </c>
      <c r="F13111" s="115">
        <v>13029</v>
      </c>
      <c r="G13111" s="126">
        <v>0</v>
      </c>
      <c r="H13111" s="126">
        <v>9.0022799003199578E+17</v>
      </c>
    </row>
    <row r="13112" spans="3:8" ht="15" customHeight="1">
      <c r="C13112" s="113" t="b">
        <v>0</v>
      </c>
      <c r="D13112" s="124">
        <v>43686</v>
      </c>
      <c r="E13112" s="115">
        <v>5.3029999999999999</v>
      </c>
      <c r="F13112" s="115">
        <v>13030</v>
      </c>
      <c r="G13112" s="126">
        <v>0</v>
      </c>
      <c r="H13112" s="126">
        <v>3.2578741350301978E+18</v>
      </c>
    </row>
    <row r="13113" spans="3:8" ht="15" customHeight="1">
      <c r="C13113" s="113" t="b">
        <v>0</v>
      </c>
      <c r="D13113" s="124">
        <v>43687</v>
      </c>
      <c r="E13113" s="115">
        <v>5.0999999999999996</v>
      </c>
      <c r="F13113" s="115">
        <v>13031</v>
      </c>
      <c r="G13113" s="126">
        <v>0</v>
      </c>
      <c r="H13113" s="126">
        <v>1.0207310664403444E+19</v>
      </c>
    </row>
    <row r="13114" spans="3:8" ht="15" customHeight="1">
      <c r="C13114" s="113" t="b">
        <v>0</v>
      </c>
      <c r="D13114" s="124">
        <v>43688</v>
      </c>
      <c r="E13114" s="115">
        <v>5.0979999999999999</v>
      </c>
      <c r="F13114" s="115">
        <v>13032</v>
      </c>
      <c r="G13114" s="126">
        <v>0</v>
      </c>
      <c r="H13114" s="126">
        <v>1.1759422378353162E+19</v>
      </c>
    </row>
    <row r="13115" spans="3:8" ht="15" customHeight="1">
      <c r="C13115" s="113" t="b">
        <v>0</v>
      </c>
      <c r="D13115" s="124">
        <v>43689</v>
      </c>
      <c r="E13115" s="115">
        <v>5.0999999999999996</v>
      </c>
      <c r="F13115" s="115">
        <v>13033</v>
      </c>
      <c r="G13115" s="126">
        <v>0</v>
      </c>
      <c r="H13115" s="126">
        <v>1.9245465544109455E+18</v>
      </c>
    </row>
    <row r="13116" spans="3:8" ht="15" customHeight="1">
      <c r="C13116" s="113" t="b">
        <v>0</v>
      </c>
      <c r="D13116" s="124">
        <v>43690</v>
      </c>
      <c r="E13116" s="115">
        <v>4.9809999999999999</v>
      </c>
      <c r="F13116" s="115">
        <v>13034</v>
      </c>
      <c r="G13116" s="126">
        <v>0</v>
      </c>
      <c r="H13116" s="126">
        <v>7.1175637852859709E+18</v>
      </c>
    </row>
    <row r="13117" spans="3:8" ht="15" customHeight="1">
      <c r="C13117" s="113" t="b">
        <v>0</v>
      </c>
      <c r="D13117" s="124">
        <v>43691</v>
      </c>
      <c r="E13117" s="115">
        <v>4.9630000000000001</v>
      </c>
      <c r="F13117" s="115">
        <v>13035</v>
      </c>
      <c r="G13117" s="126">
        <v>0</v>
      </c>
      <c r="H13117" s="126">
        <v>3.8827440054114534E+18</v>
      </c>
    </row>
    <row r="13118" spans="3:8" ht="15" customHeight="1">
      <c r="C13118" s="113" t="b">
        <v>0</v>
      </c>
      <c r="D13118" s="124">
        <v>43692</v>
      </c>
      <c r="E13118" s="115">
        <v>4.9009999999999998</v>
      </c>
      <c r="F13118" s="115">
        <v>13036</v>
      </c>
      <c r="G13118" s="126">
        <v>0</v>
      </c>
      <c r="H13118" s="126">
        <v>5.2969012858456125E+18</v>
      </c>
    </row>
    <row r="13119" spans="3:8" ht="15" customHeight="1">
      <c r="C13119" s="113" t="b">
        <v>0</v>
      </c>
      <c r="D13119" s="124">
        <v>43693</v>
      </c>
      <c r="E13119" s="115">
        <v>4.8979999999999997</v>
      </c>
      <c r="F13119" s="115">
        <v>13037</v>
      </c>
      <c r="G13119" s="126">
        <v>0</v>
      </c>
      <c r="H13119" s="126">
        <v>2.9806269942437489E+18</v>
      </c>
    </row>
    <row r="13120" spans="3:8" ht="15" customHeight="1">
      <c r="C13120" s="113" t="b">
        <v>0</v>
      </c>
      <c r="D13120" s="124">
        <v>43694</v>
      </c>
      <c r="E13120" s="115">
        <v>4.851</v>
      </c>
      <c r="F13120" s="115">
        <v>13038</v>
      </c>
      <c r="G13120" s="126">
        <v>0</v>
      </c>
      <c r="H13120" s="126">
        <v>1.2433952117871565E+19</v>
      </c>
    </row>
    <row r="13121" spans="3:8" ht="15" customHeight="1">
      <c r="C13121" s="113" t="b">
        <v>0</v>
      </c>
      <c r="D13121" s="124">
        <v>43695</v>
      </c>
      <c r="E13121" s="115">
        <v>4.766</v>
      </c>
      <c r="F13121" s="115">
        <v>13039</v>
      </c>
      <c r="G13121" s="126">
        <v>0</v>
      </c>
      <c r="H13121" s="126">
        <v>6.8758815827583642E+18</v>
      </c>
    </row>
    <row r="13122" spans="3:8" ht="15" customHeight="1">
      <c r="C13122" s="113" t="b">
        <v>0</v>
      </c>
      <c r="D13122" s="124">
        <v>43696</v>
      </c>
      <c r="E13122" s="115">
        <v>4.7670000000000003</v>
      </c>
      <c r="F13122" s="115">
        <v>13040</v>
      </c>
      <c r="G13122" s="126">
        <v>0</v>
      </c>
      <c r="H13122" s="126">
        <v>7.2562155502626765E+18</v>
      </c>
    </row>
    <row r="13123" spans="3:8" ht="15" customHeight="1">
      <c r="C13123" s="113" t="b">
        <v>0</v>
      </c>
      <c r="D13123" s="124">
        <v>43697</v>
      </c>
      <c r="E13123" s="115">
        <v>4.7560000000000002</v>
      </c>
      <c r="F13123" s="115">
        <v>13041</v>
      </c>
      <c r="G13123" s="126">
        <v>0</v>
      </c>
      <c r="H13123" s="126">
        <v>6.3472137458026342E+18</v>
      </c>
    </row>
    <row r="13124" spans="3:8" ht="15" customHeight="1">
      <c r="C13124" s="113" t="b">
        <v>0</v>
      </c>
      <c r="D13124" s="124">
        <v>43698</v>
      </c>
      <c r="E13124" s="115">
        <v>4.7439999999999998</v>
      </c>
      <c r="F13124" s="115">
        <v>13042</v>
      </c>
      <c r="G13124" s="126">
        <v>0</v>
      </c>
      <c r="H13124" s="126">
        <v>1.4851074199777395E+19</v>
      </c>
    </row>
    <row r="13125" spans="3:8" ht="15" customHeight="1">
      <c r="C13125" s="113" t="b">
        <v>0</v>
      </c>
      <c r="D13125" s="124">
        <v>43699</v>
      </c>
      <c r="E13125" s="115">
        <v>4.6349999999999998</v>
      </c>
      <c r="F13125" s="115">
        <v>13043</v>
      </c>
      <c r="G13125" s="126">
        <v>0</v>
      </c>
      <c r="H13125" s="126">
        <v>1.4468880690081274E+19</v>
      </c>
    </row>
    <row r="13126" spans="3:8" ht="15" customHeight="1">
      <c r="C13126" s="113" t="b">
        <v>0</v>
      </c>
      <c r="D13126" s="124">
        <v>43700</v>
      </c>
      <c r="E13126" s="115">
        <v>4.625</v>
      </c>
      <c r="F13126" s="115">
        <v>13044</v>
      </c>
      <c r="G13126" s="126">
        <v>0</v>
      </c>
      <c r="H13126" s="126">
        <v>5.6918792773115505E+18</v>
      </c>
    </row>
    <row r="13127" spans="3:8" ht="15" customHeight="1">
      <c r="C13127" s="113" t="b">
        <v>0</v>
      </c>
      <c r="D13127" s="124">
        <v>43701</v>
      </c>
      <c r="E13127" s="115">
        <v>4.641</v>
      </c>
      <c r="F13127" s="115">
        <v>13045</v>
      </c>
      <c r="G13127" s="126">
        <v>0</v>
      </c>
      <c r="H13127" s="126">
        <v>1.0468815328956955E+19</v>
      </c>
    </row>
    <row r="13128" spans="3:8" ht="15" customHeight="1">
      <c r="C13128" s="113" t="b">
        <v>0</v>
      </c>
      <c r="D13128" s="124">
        <v>43702</v>
      </c>
      <c r="E13128" s="115">
        <v>4.6749999999999998</v>
      </c>
      <c r="F13128" s="115">
        <v>13046</v>
      </c>
      <c r="G13128" s="126">
        <v>0</v>
      </c>
      <c r="H13128" s="126">
        <v>1.0498941147056521E+19</v>
      </c>
    </row>
    <row r="13129" spans="3:8" ht="15" customHeight="1">
      <c r="C13129" s="113" t="b">
        <v>0</v>
      </c>
      <c r="D13129" s="124">
        <v>43703</v>
      </c>
      <c r="E13129" s="115">
        <v>4.6360000000000001</v>
      </c>
      <c r="F13129" s="115">
        <v>13047</v>
      </c>
      <c r="G13129" s="126">
        <v>0</v>
      </c>
      <c r="H13129" s="126">
        <v>4.454991148268031E+18</v>
      </c>
    </row>
    <row r="13130" spans="3:8" ht="15" customHeight="1">
      <c r="C13130" s="113" t="b">
        <v>0</v>
      </c>
      <c r="D13130" s="124">
        <v>43704</v>
      </c>
      <c r="E13130" s="115">
        <v>4.6020000000000003</v>
      </c>
      <c r="F13130" s="115">
        <v>13048</v>
      </c>
      <c r="G13130" s="126">
        <v>0</v>
      </c>
      <c r="H13130" s="126">
        <v>6.1540135881651364E+18</v>
      </c>
    </row>
    <row r="13131" spans="3:8" ht="15" customHeight="1">
      <c r="C13131" s="113" t="b">
        <v>0</v>
      </c>
      <c r="D13131" s="124">
        <v>43705</v>
      </c>
      <c r="E13131" s="115">
        <v>4.6319999999999997</v>
      </c>
      <c r="F13131" s="115">
        <v>13049</v>
      </c>
      <c r="G13131" s="126">
        <v>0</v>
      </c>
      <c r="H13131" s="126">
        <v>1.1332727356454136E+19</v>
      </c>
    </row>
    <row r="13132" spans="3:8" ht="15" customHeight="1">
      <c r="C13132" s="113" t="b">
        <v>0</v>
      </c>
      <c r="D13132" s="124">
        <v>43706</v>
      </c>
      <c r="E13132" s="115">
        <v>4.649</v>
      </c>
      <c r="F13132" s="115">
        <v>13050</v>
      </c>
      <c r="G13132" s="126">
        <v>0</v>
      </c>
      <c r="H13132" s="126">
        <v>1.0948310605920457E+19</v>
      </c>
    </row>
    <row r="13133" spans="3:8" ht="15" customHeight="1">
      <c r="C13133" s="113" t="b">
        <v>0</v>
      </c>
      <c r="D13133" s="124">
        <v>43707</v>
      </c>
      <c r="E13133" s="115">
        <v>4.59</v>
      </c>
      <c r="F13133" s="115">
        <v>13051</v>
      </c>
      <c r="G13133" s="126">
        <v>0</v>
      </c>
      <c r="H13133" s="126">
        <v>1.4826462042879443E+19</v>
      </c>
    </row>
    <row r="13134" spans="3:8" ht="15" customHeight="1">
      <c r="C13134" s="113" t="b">
        <v>0</v>
      </c>
      <c r="D13134" s="124">
        <v>43708</v>
      </c>
      <c r="E13134" s="115">
        <v>4.5119999999999996</v>
      </c>
      <c r="F13134" s="115">
        <v>13052</v>
      </c>
      <c r="G13134" s="126">
        <v>0</v>
      </c>
      <c r="H13134" s="126">
        <v>4.0033217756189875E+18</v>
      </c>
    </row>
    <row r="13135" spans="3:8" ht="15" customHeight="1">
      <c r="C13135" s="113" t="b">
        <v>0</v>
      </c>
      <c r="D13135" s="124">
        <v>43709</v>
      </c>
      <c r="E13135" s="115">
        <v>4.4420000000000002</v>
      </c>
      <c r="F13135" s="115">
        <v>13053</v>
      </c>
      <c r="G13135" s="126">
        <v>0</v>
      </c>
      <c r="H13135" s="126">
        <v>3.6607105855816146E+18</v>
      </c>
    </row>
    <row r="13136" spans="3:8" ht="15" customHeight="1">
      <c r="C13136" s="113" t="b">
        <v>0</v>
      </c>
      <c r="D13136" s="124">
        <v>43710</v>
      </c>
      <c r="E13136" s="115">
        <v>4.4329999999999998</v>
      </c>
      <c r="F13136" s="115">
        <v>13054</v>
      </c>
      <c r="G13136" s="126">
        <v>0</v>
      </c>
      <c r="H13136" s="126">
        <v>1.826844941624834E+18</v>
      </c>
    </row>
    <row r="13137" spans="3:8" ht="15" customHeight="1">
      <c r="C13137" s="113" t="b">
        <v>0</v>
      </c>
      <c r="D13137" s="124">
        <v>43711</v>
      </c>
      <c r="E13137" s="115">
        <v>4.359</v>
      </c>
      <c r="F13137" s="115">
        <v>13055</v>
      </c>
      <c r="G13137" s="126">
        <v>0</v>
      </c>
      <c r="H13137" s="126">
        <v>1.1011395382658445E+19</v>
      </c>
    </row>
    <row r="13138" spans="3:8" ht="15" customHeight="1">
      <c r="C13138" s="113" t="b">
        <v>0</v>
      </c>
      <c r="D13138" s="124">
        <v>43712</v>
      </c>
      <c r="E13138" s="115">
        <v>4.3280000000000003</v>
      </c>
      <c r="F13138" s="115">
        <v>13056</v>
      </c>
      <c r="G13138" s="126">
        <v>0</v>
      </c>
      <c r="H13138" s="126">
        <v>1.7456490305648005E+19</v>
      </c>
    </row>
    <row r="13139" spans="3:8" ht="15" customHeight="1">
      <c r="C13139" s="113" t="b">
        <v>0</v>
      </c>
      <c r="D13139" s="124">
        <v>43713</v>
      </c>
      <c r="E13139" s="115">
        <v>4.3520000000000003</v>
      </c>
      <c r="F13139" s="115">
        <v>13057</v>
      </c>
      <c r="G13139" s="126">
        <v>0</v>
      </c>
      <c r="H13139" s="126">
        <v>9.8268366301124956E+18</v>
      </c>
    </row>
    <row r="13140" spans="3:8" ht="15" customHeight="1">
      <c r="C13140" s="113" t="b">
        <v>0</v>
      </c>
      <c r="D13140" s="124">
        <v>43714</v>
      </c>
      <c r="E13140" s="115">
        <v>4.3710000000000004</v>
      </c>
      <c r="F13140" s="115">
        <v>13058</v>
      </c>
      <c r="G13140" s="126">
        <v>0</v>
      </c>
      <c r="H13140" s="126">
        <v>9.4436829784474358E+18</v>
      </c>
    </row>
    <row r="13141" spans="3:8" ht="15" customHeight="1">
      <c r="C13141" s="113" t="b">
        <v>0</v>
      </c>
      <c r="D13141" s="124">
        <v>43715</v>
      </c>
      <c r="E13141" s="115">
        <v>4.4080000000000004</v>
      </c>
      <c r="F13141" s="115">
        <v>13059</v>
      </c>
      <c r="G13141" s="126">
        <v>0</v>
      </c>
      <c r="H13141" s="126">
        <v>2.3429587855265966E+18</v>
      </c>
    </row>
    <row r="13142" spans="3:8" ht="15" customHeight="1">
      <c r="C13142" s="113" t="b">
        <v>0</v>
      </c>
      <c r="D13142" s="124">
        <v>43716</v>
      </c>
      <c r="E13142" s="115">
        <v>4.3689999999999998</v>
      </c>
      <c r="F13142" s="115">
        <v>13060</v>
      </c>
      <c r="G13142" s="126">
        <v>0</v>
      </c>
      <c r="H13142" s="126">
        <v>4.2157259890481326E+18</v>
      </c>
    </row>
    <row r="13143" spans="3:8" ht="15" customHeight="1">
      <c r="C13143" s="113" t="b">
        <v>0</v>
      </c>
      <c r="D13143" s="124">
        <v>43717</v>
      </c>
      <c r="E13143" s="115">
        <v>4.3760000000000003</v>
      </c>
      <c r="F13143" s="115">
        <v>13061</v>
      </c>
      <c r="G13143" s="126">
        <v>0</v>
      </c>
      <c r="H13143" s="126">
        <v>7.8977612216733563E+18</v>
      </c>
    </row>
    <row r="13144" spans="3:8" ht="15" customHeight="1">
      <c r="C13144" s="113" t="b">
        <v>0</v>
      </c>
      <c r="D13144" s="124">
        <v>43718</v>
      </c>
      <c r="E13144" s="115">
        <v>4.3440000000000003</v>
      </c>
      <c r="F13144" s="115">
        <v>13062</v>
      </c>
      <c r="G13144" s="126">
        <v>0</v>
      </c>
      <c r="H13144" s="126">
        <v>4.9409255529872544E+17</v>
      </c>
    </row>
    <row r="13145" spans="3:8" ht="15" customHeight="1">
      <c r="C13145" s="113" t="b">
        <v>0</v>
      </c>
      <c r="D13145" s="124">
        <v>43719</v>
      </c>
      <c r="E13145" s="115">
        <v>4.319</v>
      </c>
      <c r="F13145" s="115">
        <v>13063</v>
      </c>
      <c r="G13145" s="126">
        <v>0</v>
      </c>
      <c r="H13145" s="126">
        <v>1.174610783741826E+18</v>
      </c>
    </row>
    <row r="13146" spans="3:8" ht="15" customHeight="1">
      <c r="C13146" s="113" t="b">
        <v>0</v>
      </c>
      <c r="D13146" s="124">
        <v>43720</v>
      </c>
      <c r="E13146" s="115">
        <v>4.3259999999999996</v>
      </c>
      <c r="F13146" s="115">
        <v>13064</v>
      </c>
      <c r="G13146" s="126">
        <v>0</v>
      </c>
      <c r="H13146" s="126">
        <v>3.6767978970488105E+18</v>
      </c>
    </row>
    <row r="13147" spans="3:8" ht="15" customHeight="1">
      <c r="C13147" s="113" t="b">
        <v>0</v>
      </c>
      <c r="D13147" s="124">
        <v>43721</v>
      </c>
      <c r="E13147" s="115">
        <v>4.2690000000000001</v>
      </c>
      <c r="F13147" s="115">
        <v>13065</v>
      </c>
      <c r="G13147" s="126">
        <v>0</v>
      </c>
      <c r="H13147" s="126">
        <v>1.6960813302184952E+19</v>
      </c>
    </row>
    <row r="13148" spans="3:8" ht="15" customHeight="1">
      <c r="C13148" s="113" t="b">
        <v>0</v>
      </c>
      <c r="D13148" s="124">
        <v>43722</v>
      </c>
      <c r="E13148" s="115">
        <v>4.2149999999999999</v>
      </c>
      <c r="F13148" s="115">
        <v>13066</v>
      </c>
      <c r="G13148" s="126">
        <v>0</v>
      </c>
      <c r="H13148" s="126">
        <v>5.6809331345326991E+18</v>
      </c>
    </row>
    <row r="13149" spans="3:8" ht="15" customHeight="1">
      <c r="C13149" s="113" t="b">
        <v>0</v>
      </c>
      <c r="D13149" s="124">
        <v>43723</v>
      </c>
      <c r="E13149" s="115">
        <v>4.1859999999999999</v>
      </c>
      <c r="F13149" s="115">
        <v>13067</v>
      </c>
      <c r="G13149" s="126">
        <v>0</v>
      </c>
      <c r="H13149" s="126">
        <v>8.5267615653921966E+18</v>
      </c>
    </row>
    <row r="13150" spans="3:8" ht="15" customHeight="1">
      <c r="C13150" s="113" t="b">
        <v>0</v>
      </c>
      <c r="D13150" s="124">
        <v>43724</v>
      </c>
      <c r="E13150" s="115">
        <v>4.2039999999999997</v>
      </c>
      <c r="F13150" s="115">
        <v>13068</v>
      </c>
      <c r="G13150" s="126">
        <v>0</v>
      </c>
      <c r="H13150" s="126">
        <v>1.4910958256075497E+19</v>
      </c>
    </row>
    <row r="13151" spans="3:8" ht="15" customHeight="1">
      <c r="C13151" s="113" t="b">
        <v>0</v>
      </c>
      <c r="D13151" s="124">
        <v>43725</v>
      </c>
      <c r="E13151" s="115">
        <v>4.1879999999999997</v>
      </c>
      <c r="F13151" s="115">
        <v>13069</v>
      </c>
      <c r="G13151" s="126">
        <v>0</v>
      </c>
      <c r="H13151" s="126">
        <v>8.9570615078446316E+18</v>
      </c>
    </row>
    <row r="13152" spans="3:8" ht="15" customHeight="1">
      <c r="C13152" s="113" t="b">
        <v>0</v>
      </c>
      <c r="D13152" s="124">
        <v>43726</v>
      </c>
      <c r="E13152" s="115">
        <v>4.1660000000000004</v>
      </c>
      <c r="F13152" s="115">
        <v>13070</v>
      </c>
      <c r="G13152" s="126">
        <v>0</v>
      </c>
      <c r="H13152" s="126">
        <v>2.9569183855789071E+18</v>
      </c>
    </row>
    <row r="13153" spans="3:8" ht="15" customHeight="1">
      <c r="C13153" s="113" t="b">
        <v>0</v>
      </c>
      <c r="D13153" s="124">
        <v>43727</v>
      </c>
      <c r="E13153" s="115">
        <v>4.2439999999999998</v>
      </c>
      <c r="F13153" s="115">
        <v>13071</v>
      </c>
      <c r="G13153" s="126">
        <v>0</v>
      </c>
      <c r="H13153" s="126">
        <v>7.6545792783890412E+18</v>
      </c>
    </row>
    <row r="13154" spans="3:8" ht="15" customHeight="1">
      <c r="C13154" s="113" t="b">
        <v>0</v>
      </c>
      <c r="D13154" s="124">
        <v>43728</v>
      </c>
      <c r="E13154" s="115">
        <v>4.2510000000000003</v>
      </c>
      <c r="F13154" s="115">
        <v>13072</v>
      </c>
      <c r="G13154" s="126">
        <v>0</v>
      </c>
      <c r="H13154" s="126">
        <v>1.1200168661371654E+19</v>
      </c>
    </row>
    <row r="13155" spans="3:8" ht="15" customHeight="1">
      <c r="C13155" s="113" t="b">
        <v>0</v>
      </c>
      <c r="D13155" s="124">
        <v>43729</v>
      </c>
      <c r="E13155" s="115">
        <v>4.3029999999999999</v>
      </c>
      <c r="F13155" s="115">
        <v>13073</v>
      </c>
      <c r="G13155" s="126">
        <v>0</v>
      </c>
      <c r="H13155" s="126">
        <v>4.6832963662215404E+18</v>
      </c>
    </row>
    <row r="13156" spans="3:8" ht="15" customHeight="1">
      <c r="C13156" s="113" t="b">
        <v>0</v>
      </c>
      <c r="D13156" s="124">
        <v>43730</v>
      </c>
      <c r="E13156" s="115">
        <v>4.2960000000000003</v>
      </c>
      <c r="F13156" s="115">
        <v>13074</v>
      </c>
      <c r="G13156" s="126">
        <v>0</v>
      </c>
      <c r="H13156" s="126">
        <v>4.8225404021924301E+17</v>
      </c>
    </row>
    <row r="13157" spans="3:8" ht="15" customHeight="1">
      <c r="C13157" s="113" t="b">
        <v>0</v>
      </c>
      <c r="D13157" s="124">
        <v>43731</v>
      </c>
      <c r="E13157" s="115">
        <v>4.3570000000000002</v>
      </c>
      <c r="F13157" s="115">
        <v>13075</v>
      </c>
      <c r="G13157" s="126">
        <v>0</v>
      </c>
      <c r="H13157" s="126">
        <v>1.289772673706697E+18</v>
      </c>
    </row>
    <row r="13158" spans="3:8" ht="15" customHeight="1">
      <c r="C13158" s="113" t="b">
        <v>0</v>
      </c>
      <c r="D13158" s="124">
        <v>43732</v>
      </c>
      <c r="E13158" s="115">
        <v>4.4109999999999996</v>
      </c>
      <c r="F13158" s="115">
        <v>13076</v>
      </c>
      <c r="G13158" s="126">
        <v>0</v>
      </c>
      <c r="H13158" s="126">
        <v>5.3731579721556142E+18</v>
      </c>
    </row>
    <row r="13159" spans="3:8" ht="15" customHeight="1">
      <c r="C13159" s="113" t="b">
        <v>0</v>
      </c>
      <c r="D13159" s="124">
        <v>43733</v>
      </c>
      <c r="E13159" s="115">
        <v>4.47</v>
      </c>
      <c r="F13159" s="115">
        <v>13077</v>
      </c>
      <c r="G13159" s="126">
        <v>0</v>
      </c>
      <c r="H13159" s="126">
        <v>1.3066694903481033E+19</v>
      </c>
    </row>
    <row r="13160" spans="3:8" ht="15" customHeight="1">
      <c r="C13160" s="113" t="b">
        <v>0</v>
      </c>
      <c r="D13160" s="124">
        <v>43734</v>
      </c>
      <c r="E13160" s="115">
        <v>4.5220000000000002</v>
      </c>
      <c r="F13160" s="115">
        <v>13078</v>
      </c>
      <c r="G13160" s="126">
        <v>0</v>
      </c>
      <c r="H13160" s="126">
        <v>1.7175305257421788E+18</v>
      </c>
    </row>
    <row r="13161" spans="3:8" ht="15" customHeight="1">
      <c r="C13161" s="113" t="b">
        <v>0</v>
      </c>
      <c r="D13161" s="124">
        <v>43735</v>
      </c>
      <c r="E13161" s="115">
        <v>4.5629999999999997</v>
      </c>
      <c r="F13161" s="115">
        <v>13079</v>
      </c>
      <c r="G13161" s="126">
        <v>0</v>
      </c>
      <c r="H13161" s="126">
        <v>3.0433430550973676E+18</v>
      </c>
    </row>
    <row r="13162" spans="3:8" ht="15" customHeight="1">
      <c r="C13162" s="113" t="b">
        <v>0</v>
      </c>
      <c r="D13162" s="124">
        <v>43736</v>
      </c>
      <c r="E13162" s="115">
        <v>4.5960000000000001</v>
      </c>
      <c r="F13162" s="115">
        <v>13080</v>
      </c>
      <c r="G13162" s="126">
        <v>0</v>
      </c>
      <c r="H13162" s="126">
        <v>1.1007396487733303E+19</v>
      </c>
    </row>
    <row r="13163" spans="3:8" ht="15" customHeight="1">
      <c r="C13163" s="113" t="b">
        <v>0</v>
      </c>
      <c r="D13163" s="124">
        <v>43737</v>
      </c>
      <c r="E13163" s="115">
        <v>4.601</v>
      </c>
      <c r="F13163" s="115">
        <v>13081</v>
      </c>
      <c r="G13163" s="126">
        <v>0</v>
      </c>
      <c r="H13163" s="126">
        <v>1.4392293488711772E+18</v>
      </c>
    </row>
    <row r="13164" spans="3:8" ht="15" customHeight="1">
      <c r="C13164" s="113" t="b">
        <v>0</v>
      </c>
      <c r="D13164" s="124">
        <v>43738</v>
      </c>
      <c r="E13164" s="115">
        <v>4.6479999999999997</v>
      </c>
      <c r="F13164" s="115">
        <v>13082</v>
      </c>
      <c r="G13164" s="126">
        <v>0</v>
      </c>
      <c r="H13164" s="126">
        <v>1.6164558945405289E+18</v>
      </c>
    </row>
    <row r="13165" spans="3:8" ht="15" customHeight="1">
      <c r="C13165" s="113" t="b">
        <v>0</v>
      </c>
      <c r="D13165" s="124">
        <v>43739</v>
      </c>
      <c r="E13165" s="115">
        <v>4.8280000000000003</v>
      </c>
      <c r="F13165" s="115">
        <v>13083</v>
      </c>
      <c r="G13165" s="126">
        <v>0</v>
      </c>
      <c r="H13165" s="126">
        <v>6.1275709732850893E+17</v>
      </c>
    </row>
    <row r="13166" spans="3:8" ht="15" customHeight="1">
      <c r="C13166" s="113" t="b">
        <v>0</v>
      </c>
      <c r="D13166" s="124">
        <v>43740</v>
      </c>
      <c r="E13166" s="115">
        <v>4.8810000000000002</v>
      </c>
      <c r="F13166" s="115">
        <v>13084</v>
      </c>
      <c r="G13166" s="126">
        <v>0</v>
      </c>
      <c r="H13166" s="126">
        <v>1.9661896718831606E+18</v>
      </c>
    </row>
    <row r="13167" spans="3:8" ht="15" customHeight="1">
      <c r="C13167" s="113" t="b">
        <v>0</v>
      </c>
      <c r="D13167" s="124">
        <v>43741</v>
      </c>
      <c r="E13167" s="115">
        <v>4.8550000000000004</v>
      </c>
      <c r="F13167" s="115">
        <v>13085</v>
      </c>
      <c r="G13167" s="126">
        <v>0</v>
      </c>
      <c r="H13167" s="126">
        <v>7.7788688341924454E+18</v>
      </c>
    </row>
    <row r="13168" spans="3:8" ht="15" customHeight="1">
      <c r="C13168" s="113" t="b">
        <v>0</v>
      </c>
      <c r="D13168" s="124">
        <v>43742</v>
      </c>
      <c r="E13168" s="115">
        <v>4.8819999999999997</v>
      </c>
      <c r="F13168" s="115">
        <v>13086</v>
      </c>
      <c r="G13168" s="126">
        <v>0</v>
      </c>
      <c r="H13168" s="126">
        <v>8.6619746824319949E+18</v>
      </c>
    </row>
    <row r="13169" spans="3:8" ht="15" customHeight="1">
      <c r="C13169" s="113" t="b">
        <v>0</v>
      </c>
      <c r="D13169" s="124">
        <v>43743</v>
      </c>
      <c r="E13169" s="115">
        <v>4.9029999999999996</v>
      </c>
      <c r="F13169" s="115">
        <v>13087</v>
      </c>
      <c r="G13169" s="126">
        <v>0</v>
      </c>
      <c r="H13169" s="126">
        <v>6.0218315588093471E+18</v>
      </c>
    </row>
    <row r="13170" spans="3:8" ht="15" customHeight="1">
      <c r="C13170" s="113" t="b">
        <v>0</v>
      </c>
      <c r="D13170" s="124">
        <v>43744</v>
      </c>
      <c r="E13170" s="115">
        <v>4.915</v>
      </c>
      <c r="F13170" s="115">
        <v>13088</v>
      </c>
      <c r="G13170" s="126">
        <v>0</v>
      </c>
      <c r="H13170" s="126">
        <v>1.597297845009928E+19</v>
      </c>
    </row>
    <row r="13171" spans="3:8" ht="15" customHeight="1">
      <c r="C13171" s="113" t="b">
        <v>0</v>
      </c>
      <c r="D13171" s="124">
        <v>43745</v>
      </c>
      <c r="E13171" s="115">
        <v>4.952</v>
      </c>
      <c r="F13171" s="115">
        <v>13089</v>
      </c>
      <c r="G13171" s="126">
        <v>0</v>
      </c>
      <c r="H13171" s="126">
        <v>9.5470538381822505E+18</v>
      </c>
    </row>
    <row r="13172" spans="3:8" ht="15" customHeight="1">
      <c r="C13172" s="113" t="b">
        <v>0</v>
      </c>
      <c r="D13172" s="124">
        <v>43746</v>
      </c>
      <c r="E13172" s="115">
        <v>4.9630000000000001</v>
      </c>
      <c r="F13172" s="115">
        <v>13090</v>
      </c>
      <c r="G13172" s="126">
        <v>0</v>
      </c>
      <c r="H13172" s="126">
        <v>1.3292751015799833E+19</v>
      </c>
    </row>
    <row r="13173" spans="3:8" ht="15" customHeight="1">
      <c r="C13173" s="113" t="b">
        <v>0</v>
      </c>
      <c r="D13173" s="124">
        <v>43747</v>
      </c>
      <c r="E13173" s="115">
        <v>4.9770000000000003</v>
      </c>
      <c r="F13173" s="115">
        <v>13091</v>
      </c>
      <c r="G13173" s="126">
        <v>0</v>
      </c>
      <c r="H13173" s="126">
        <v>1.6289719749062651E+18</v>
      </c>
    </row>
    <row r="13174" spans="3:8" ht="15" customHeight="1">
      <c r="C13174" s="113" t="b">
        <v>0</v>
      </c>
      <c r="D13174" s="124">
        <v>43748</v>
      </c>
      <c r="E13174" s="115">
        <v>5.0609999999999999</v>
      </c>
      <c r="F13174" s="115">
        <v>13092</v>
      </c>
      <c r="G13174" s="126">
        <v>0</v>
      </c>
      <c r="H13174" s="126">
        <v>2.0265971428431764E+18</v>
      </c>
    </row>
    <row r="13175" spans="3:8" ht="15" customHeight="1">
      <c r="C13175" s="113" t="b">
        <v>0</v>
      </c>
      <c r="D13175" s="124">
        <v>43749</v>
      </c>
      <c r="E13175" s="115">
        <v>5.069</v>
      </c>
      <c r="F13175" s="115">
        <v>13093</v>
      </c>
      <c r="G13175" s="126">
        <v>0</v>
      </c>
      <c r="H13175" s="126">
        <v>1.3477420242237901E+19</v>
      </c>
    </row>
    <row r="13176" spans="3:8" ht="15" customHeight="1">
      <c r="C13176" s="113" t="b">
        <v>0</v>
      </c>
      <c r="D13176" s="124">
        <v>43750</v>
      </c>
      <c r="E13176" s="115">
        <v>5.165</v>
      </c>
      <c r="F13176" s="115">
        <v>13094</v>
      </c>
      <c r="G13176" s="126">
        <v>0</v>
      </c>
      <c r="H13176" s="126">
        <v>7.1854196251500554E+18</v>
      </c>
    </row>
    <row r="13177" spans="3:8" ht="15" customHeight="1">
      <c r="C13177" s="113" t="b">
        <v>0</v>
      </c>
      <c r="D13177" s="124">
        <v>43751</v>
      </c>
      <c r="E13177" s="115">
        <v>5.1609999999999996</v>
      </c>
      <c r="F13177" s="115">
        <v>13095</v>
      </c>
      <c r="G13177" s="126">
        <v>0</v>
      </c>
      <c r="H13177" s="126">
        <v>1.7794608459832607E+19</v>
      </c>
    </row>
    <row r="13178" spans="3:8" ht="15" customHeight="1">
      <c r="C13178" s="113" t="b">
        <v>0</v>
      </c>
      <c r="D13178" s="124">
        <v>43752</v>
      </c>
      <c r="E13178" s="115">
        <v>5.2279999999999998</v>
      </c>
      <c r="F13178" s="115">
        <v>13096</v>
      </c>
      <c r="G13178" s="126">
        <v>0</v>
      </c>
      <c r="H13178" s="126">
        <v>1.919875816483103E+18</v>
      </c>
    </row>
    <row r="13179" spans="3:8" ht="15" customHeight="1">
      <c r="C13179" s="113" t="b">
        <v>0</v>
      </c>
      <c r="D13179" s="124">
        <v>43753</v>
      </c>
      <c r="E13179" s="115">
        <v>5.2880000000000003</v>
      </c>
      <c r="F13179" s="115">
        <v>13097</v>
      </c>
      <c r="G13179" s="126">
        <v>0</v>
      </c>
      <c r="H13179" s="126">
        <v>1.2189218414729538E+19</v>
      </c>
    </row>
    <row r="13180" spans="3:8" ht="15" customHeight="1">
      <c r="C13180" s="113" t="b">
        <v>0</v>
      </c>
      <c r="D13180" s="124">
        <v>43754</v>
      </c>
      <c r="E13180" s="115">
        <v>5.327</v>
      </c>
      <c r="F13180" s="115">
        <v>13098</v>
      </c>
      <c r="G13180" s="126">
        <v>0</v>
      </c>
      <c r="H13180" s="126">
        <v>5.386978387479809E+18</v>
      </c>
    </row>
    <row r="13181" spans="3:8" ht="15" customHeight="1">
      <c r="C13181" s="113" t="b">
        <v>0</v>
      </c>
      <c r="D13181" s="124">
        <v>43755</v>
      </c>
      <c r="E13181" s="115">
        <v>5.4450000000000003</v>
      </c>
      <c r="F13181" s="115">
        <v>13099</v>
      </c>
      <c r="G13181" s="126">
        <v>0</v>
      </c>
      <c r="H13181" s="126">
        <v>9.0763046237084467E+18</v>
      </c>
    </row>
    <row r="13182" spans="3:8" ht="15" customHeight="1">
      <c r="C13182" s="113" t="b">
        <v>0</v>
      </c>
      <c r="D13182" s="124">
        <v>43756</v>
      </c>
      <c r="E13182" s="115">
        <v>5.58</v>
      </c>
      <c r="F13182" s="115">
        <v>13100</v>
      </c>
      <c r="G13182" s="126">
        <v>0</v>
      </c>
      <c r="H13182" s="126">
        <v>1.4129485283172628E+19</v>
      </c>
    </row>
    <row r="13183" spans="3:8" ht="15" customHeight="1">
      <c r="C13183" s="113" t="b">
        <v>0</v>
      </c>
      <c r="D13183" s="124">
        <v>43757</v>
      </c>
      <c r="E13183" s="115">
        <v>5.726</v>
      </c>
      <c r="F13183" s="115">
        <v>13101</v>
      </c>
      <c r="G13183" s="126">
        <v>0</v>
      </c>
      <c r="H13183" s="126">
        <v>8.757949392113621E+18</v>
      </c>
    </row>
    <row r="13184" spans="3:8" ht="15" customHeight="1">
      <c r="C13184" s="113" t="b">
        <v>0</v>
      </c>
      <c r="D13184" s="124">
        <v>43758</v>
      </c>
      <c r="E13184" s="115">
        <v>5.7939999999999996</v>
      </c>
      <c r="F13184" s="115">
        <v>13102</v>
      </c>
      <c r="G13184" s="126">
        <v>0</v>
      </c>
      <c r="H13184" s="126">
        <v>8.7884978108971049E+18</v>
      </c>
    </row>
    <row r="13185" spans="3:8" ht="15" customHeight="1">
      <c r="C13185" s="113" t="b">
        <v>0</v>
      </c>
      <c r="D13185" s="124">
        <v>43759</v>
      </c>
      <c r="E13185" s="115">
        <v>5.9</v>
      </c>
      <c r="F13185" s="115">
        <v>13103</v>
      </c>
      <c r="G13185" s="126">
        <v>0</v>
      </c>
      <c r="H13185" s="126">
        <v>1.4522862394610696E+19</v>
      </c>
    </row>
    <row r="13186" spans="3:8" ht="15" customHeight="1">
      <c r="C13186" s="113" t="b">
        <v>0</v>
      </c>
      <c r="D13186" s="124">
        <v>43760</v>
      </c>
      <c r="E13186" s="115">
        <v>6.0270000000000001</v>
      </c>
      <c r="F13186" s="115">
        <v>13104</v>
      </c>
      <c r="G13186" s="126">
        <v>0</v>
      </c>
      <c r="H13186" s="126">
        <v>3.4661875796111524E+18</v>
      </c>
    </row>
    <row r="13187" spans="3:8" ht="15" customHeight="1">
      <c r="C13187" s="113" t="b">
        <v>0</v>
      </c>
      <c r="D13187" s="124">
        <v>43761</v>
      </c>
      <c r="E13187" s="115">
        <v>6.1429999999999998</v>
      </c>
      <c r="F13187" s="115">
        <v>13105</v>
      </c>
      <c r="G13187" s="126">
        <v>0</v>
      </c>
      <c r="H13187" s="126">
        <v>1.1166866153436674E+19</v>
      </c>
    </row>
    <row r="13188" spans="3:8" ht="15" customHeight="1">
      <c r="C13188" s="113" t="b">
        <v>0</v>
      </c>
      <c r="D13188" s="124">
        <v>43762</v>
      </c>
      <c r="E13188" s="115">
        <v>6.2919999999999998</v>
      </c>
      <c r="F13188" s="115">
        <v>13106</v>
      </c>
      <c r="G13188" s="126">
        <v>0</v>
      </c>
      <c r="H13188" s="126">
        <v>1.7700161313746582E+19</v>
      </c>
    </row>
    <row r="13189" spans="3:8" ht="15" customHeight="1">
      <c r="C13189" s="113" t="b">
        <v>0</v>
      </c>
      <c r="D13189" s="124">
        <v>43763</v>
      </c>
      <c r="E13189" s="115">
        <v>6.5090000000000003</v>
      </c>
      <c r="F13189" s="115">
        <v>13107</v>
      </c>
      <c r="G13189" s="126">
        <v>0</v>
      </c>
      <c r="H13189" s="126">
        <v>8.0756176311321477E+18</v>
      </c>
    </row>
    <row r="13190" spans="3:8" ht="15" customHeight="1">
      <c r="C13190" s="113" t="b">
        <v>0</v>
      </c>
      <c r="D13190" s="124">
        <v>43764</v>
      </c>
      <c r="E13190" s="115">
        <v>6.78</v>
      </c>
      <c r="F13190" s="115">
        <v>13108</v>
      </c>
      <c r="G13190" s="126">
        <v>0</v>
      </c>
      <c r="H13190" s="126">
        <v>1.4480522567261897E+19</v>
      </c>
    </row>
    <row r="13191" spans="3:8" ht="15" customHeight="1">
      <c r="C13191" s="113" t="b">
        <v>0</v>
      </c>
      <c r="D13191" s="124">
        <v>43765</v>
      </c>
      <c r="E13191" s="115">
        <v>7.0289999999999999</v>
      </c>
      <c r="F13191" s="115">
        <v>13109</v>
      </c>
      <c r="G13191" s="126">
        <v>0</v>
      </c>
      <c r="H13191" s="126">
        <v>1.0877990600803764E+19</v>
      </c>
    </row>
    <row r="13192" spans="3:8" ht="15" customHeight="1">
      <c r="C13192" s="113" t="b">
        <v>0</v>
      </c>
      <c r="D13192" s="124">
        <v>43766</v>
      </c>
      <c r="E13192" s="115">
        <v>7.32</v>
      </c>
      <c r="F13192" s="115">
        <v>13110</v>
      </c>
      <c r="G13192" s="126">
        <v>0</v>
      </c>
      <c r="H13192" s="126">
        <v>9.8185206337782354E+18</v>
      </c>
    </row>
    <row r="13193" spans="3:8" ht="15" customHeight="1">
      <c r="C13193" s="113" t="b">
        <v>0</v>
      </c>
      <c r="D13193" s="124">
        <v>43767</v>
      </c>
      <c r="E13193" s="115">
        <v>7.4269999999999996</v>
      </c>
      <c r="F13193" s="115">
        <v>13111</v>
      </c>
      <c r="G13193" s="126">
        <v>0</v>
      </c>
      <c r="H13193" s="126">
        <v>9.1930485264141732E+18</v>
      </c>
    </row>
    <row r="13194" spans="3:8" ht="15" customHeight="1">
      <c r="C13194" s="113" t="b">
        <v>0</v>
      </c>
      <c r="D13194" s="124">
        <v>43768</v>
      </c>
      <c r="E13194" s="115">
        <v>7.5730000000000004</v>
      </c>
      <c r="F13194" s="115">
        <v>13112</v>
      </c>
      <c r="G13194" s="126">
        <v>0</v>
      </c>
      <c r="H13194" s="126">
        <v>1.8248931989953604E+19</v>
      </c>
    </row>
    <row r="13195" spans="3:8" ht="15" customHeight="1">
      <c r="C13195" s="113" t="b">
        <v>0</v>
      </c>
      <c r="D13195" s="124">
        <v>43769</v>
      </c>
      <c r="E13195" s="115">
        <v>7.782</v>
      </c>
      <c r="F13195" s="115">
        <v>13113</v>
      </c>
      <c r="G13195" s="126">
        <v>0</v>
      </c>
      <c r="H13195" s="126">
        <v>1.4055519401958627E+19</v>
      </c>
    </row>
    <row r="13196" spans="3:8" ht="15" customHeight="1">
      <c r="C13196" s="113" t="b">
        <v>0</v>
      </c>
      <c r="D13196" s="124">
        <v>43770</v>
      </c>
      <c r="E13196" s="115">
        <v>7.9870000000000001</v>
      </c>
      <c r="F13196" s="115">
        <v>13114</v>
      </c>
      <c r="G13196" s="126">
        <v>0</v>
      </c>
      <c r="H13196" s="126">
        <v>8.691882595244972E+18</v>
      </c>
    </row>
    <row r="13197" spans="3:8" ht="15" customHeight="1">
      <c r="C13197" s="113" t="b">
        <v>0</v>
      </c>
      <c r="D13197" s="124">
        <v>43771</v>
      </c>
      <c r="E13197" s="115">
        <v>8.1690000000000005</v>
      </c>
      <c r="F13197" s="115">
        <v>13115</v>
      </c>
      <c r="G13197" s="126">
        <v>0</v>
      </c>
      <c r="H13197" s="126">
        <v>1.106290820728021E+19</v>
      </c>
    </row>
    <row r="13198" spans="3:8" ht="15" customHeight="1">
      <c r="C13198" s="113" t="b">
        <v>0</v>
      </c>
      <c r="D13198" s="124">
        <v>43772</v>
      </c>
      <c r="E13198" s="115">
        <v>8.2899999999999991</v>
      </c>
      <c r="F13198" s="115">
        <v>13116</v>
      </c>
      <c r="G13198" s="126">
        <v>0</v>
      </c>
      <c r="H13198" s="126">
        <v>1.8373899434162749E+19</v>
      </c>
    </row>
    <row r="13199" spans="3:8" ht="15" customHeight="1">
      <c r="C13199" s="113" t="b">
        <v>0</v>
      </c>
      <c r="D13199" s="124">
        <v>43773</v>
      </c>
      <c r="E13199" s="115">
        <v>8.3789999999999996</v>
      </c>
      <c r="F13199" s="115">
        <v>13117</v>
      </c>
      <c r="G13199" s="126">
        <v>0</v>
      </c>
      <c r="H13199" s="126">
        <v>1.8442721383644099E+19</v>
      </c>
    </row>
    <row r="13200" spans="3:8" ht="15" customHeight="1">
      <c r="C13200" s="113" t="b">
        <v>0</v>
      </c>
      <c r="D13200" s="124">
        <v>43774</v>
      </c>
      <c r="E13200" s="115">
        <v>8.5579999999999998</v>
      </c>
      <c r="F13200" s="115">
        <v>13118</v>
      </c>
      <c r="G13200" s="126">
        <v>0</v>
      </c>
      <c r="H13200" s="126">
        <v>9.2728469884081582E+18</v>
      </c>
    </row>
    <row r="13201" spans="3:8" ht="15" customHeight="1">
      <c r="C13201" s="113" t="b">
        <v>0</v>
      </c>
      <c r="D13201" s="124">
        <v>43775</v>
      </c>
      <c r="E13201" s="115">
        <v>8.6750000000000007</v>
      </c>
      <c r="F13201" s="115">
        <v>13119</v>
      </c>
      <c r="G13201" s="126">
        <v>0</v>
      </c>
      <c r="H13201" s="126">
        <v>5.9435410330045E+18</v>
      </c>
    </row>
    <row r="13202" spans="3:8" ht="15" customHeight="1">
      <c r="C13202" s="113" t="b">
        <v>0</v>
      </c>
      <c r="D13202" s="124">
        <v>43776</v>
      </c>
      <c r="E13202" s="115">
        <v>8.6859999999999999</v>
      </c>
      <c r="F13202" s="115">
        <v>13120</v>
      </c>
      <c r="G13202" s="126">
        <v>0</v>
      </c>
      <c r="H13202" s="126">
        <v>8.5823977003738696E+18</v>
      </c>
    </row>
    <row r="13203" spans="3:8" ht="15" customHeight="1">
      <c r="C13203" s="113" t="b">
        <v>0</v>
      </c>
      <c r="D13203" s="124">
        <v>43777</v>
      </c>
      <c r="E13203" s="115">
        <v>8.7390000000000008</v>
      </c>
      <c r="F13203" s="115">
        <v>13121</v>
      </c>
      <c r="G13203" s="126">
        <v>0</v>
      </c>
      <c r="H13203" s="126">
        <v>2.3259448968555228E+18</v>
      </c>
    </row>
    <row r="13204" spans="3:8" ht="15" customHeight="1">
      <c r="C13204" s="113" t="b">
        <v>0</v>
      </c>
      <c r="D13204" s="124">
        <v>43778</v>
      </c>
      <c r="E13204" s="115">
        <v>8.8249999999999993</v>
      </c>
      <c r="F13204" s="115">
        <v>13122</v>
      </c>
      <c r="G13204" s="126">
        <v>0</v>
      </c>
      <c r="H13204" s="126">
        <v>1.1221937315389354E+19</v>
      </c>
    </row>
    <row r="13205" spans="3:8" ht="15" customHeight="1">
      <c r="C13205" s="113" t="b">
        <v>0</v>
      </c>
      <c r="D13205" s="124">
        <v>43779</v>
      </c>
      <c r="E13205" s="115">
        <v>8.8789999999999996</v>
      </c>
      <c r="F13205" s="115">
        <v>13123</v>
      </c>
      <c r="G13205" s="126">
        <v>0</v>
      </c>
      <c r="H13205" s="126">
        <v>1.4855441877524343E+19</v>
      </c>
    </row>
    <row r="13206" spans="3:8" ht="15" customHeight="1">
      <c r="C13206" s="113" t="b">
        <v>0</v>
      </c>
      <c r="D13206" s="124">
        <v>43780</v>
      </c>
      <c r="E13206" s="115">
        <v>8.9930000000000003</v>
      </c>
      <c r="F13206" s="115">
        <v>13124</v>
      </c>
      <c r="G13206" s="126">
        <v>0</v>
      </c>
      <c r="H13206" s="126">
        <v>7.4113069160136581E+18</v>
      </c>
    </row>
    <row r="13207" spans="3:8" ht="15" customHeight="1">
      <c r="C13207" s="113" t="b">
        <v>0</v>
      </c>
      <c r="D13207" s="124">
        <v>43781</v>
      </c>
      <c r="E13207" s="115">
        <v>9.1780000000000008</v>
      </c>
      <c r="F13207" s="115">
        <v>13125</v>
      </c>
      <c r="G13207" s="126">
        <v>0</v>
      </c>
      <c r="H13207" s="126">
        <v>1.4863520103458798E+19</v>
      </c>
    </row>
    <row r="13208" spans="3:8" ht="15" customHeight="1">
      <c r="C13208" s="113" t="b">
        <v>0</v>
      </c>
      <c r="D13208" s="124">
        <v>43782</v>
      </c>
      <c r="E13208" s="115">
        <v>9.2490000000000006</v>
      </c>
      <c r="F13208" s="115">
        <v>13126</v>
      </c>
      <c r="G13208" s="126">
        <v>0</v>
      </c>
      <c r="H13208" s="126">
        <v>1.2740058184246876E+19</v>
      </c>
    </row>
    <row r="13209" spans="3:8" ht="15" customHeight="1">
      <c r="C13209" s="113" t="b">
        <v>0</v>
      </c>
      <c r="D13209" s="124">
        <v>43783</v>
      </c>
      <c r="E13209" s="115">
        <v>9.3870000000000005</v>
      </c>
      <c r="F13209" s="115">
        <v>13127</v>
      </c>
      <c r="G13209" s="126">
        <v>0</v>
      </c>
      <c r="H13209" s="126">
        <v>1.9588553169695404E+18</v>
      </c>
    </row>
    <row r="13210" spans="3:8" ht="15" customHeight="1">
      <c r="C13210" s="113" t="b">
        <v>0</v>
      </c>
      <c r="D13210" s="124">
        <v>43784</v>
      </c>
      <c r="E13210" s="115">
        <v>9.43</v>
      </c>
      <c r="F13210" s="115">
        <v>13128</v>
      </c>
      <c r="G13210" s="126">
        <v>0</v>
      </c>
      <c r="H13210" s="126">
        <v>3.5626342397704868E+18</v>
      </c>
    </row>
    <row r="13211" spans="3:8" ht="15" customHeight="1">
      <c r="C13211" s="113" t="b">
        <v>0</v>
      </c>
      <c r="D13211" s="124">
        <v>43785</v>
      </c>
      <c r="E13211" s="115">
        <v>9.4329999999999998</v>
      </c>
      <c r="F13211" s="115">
        <v>13129</v>
      </c>
      <c r="G13211" s="126">
        <v>0</v>
      </c>
      <c r="H13211" s="126">
        <v>6.7178866085550039E+18</v>
      </c>
    </row>
    <row r="13212" spans="3:8" ht="15" customHeight="1">
      <c r="C13212" s="113" t="b">
        <v>0</v>
      </c>
      <c r="D13212" s="124">
        <v>43786</v>
      </c>
      <c r="E13212" s="115">
        <v>9.4499999999999993</v>
      </c>
      <c r="F13212" s="115">
        <v>13130</v>
      </c>
      <c r="G13212" s="126">
        <v>0</v>
      </c>
      <c r="H13212" s="126">
        <v>1.3884656937408041E+19</v>
      </c>
    </row>
    <row r="13213" spans="3:8" ht="15" customHeight="1">
      <c r="C13213" s="113" t="b">
        <v>0</v>
      </c>
      <c r="D13213" s="124">
        <v>43787</v>
      </c>
      <c r="E13213" s="115">
        <v>9.5519999999999996</v>
      </c>
      <c r="F13213" s="115">
        <v>13131</v>
      </c>
      <c r="G13213" s="126">
        <v>0</v>
      </c>
      <c r="H13213" s="126">
        <v>1.9837182441243251E+18</v>
      </c>
    </row>
    <row r="13214" spans="3:8" ht="15" customHeight="1">
      <c r="C13214" s="113" t="b">
        <v>0</v>
      </c>
      <c r="D13214" s="124">
        <v>43788</v>
      </c>
      <c r="E13214" s="115">
        <v>9.7189999999999994</v>
      </c>
      <c r="F13214" s="115">
        <v>13132</v>
      </c>
      <c r="G13214" s="126">
        <v>0</v>
      </c>
      <c r="H13214" s="126">
        <v>1.2513872659436943E+19</v>
      </c>
    </row>
    <row r="13215" spans="3:8" ht="15" customHeight="1">
      <c r="C13215" s="113" t="b">
        <v>0</v>
      </c>
      <c r="D13215" s="124">
        <v>43789</v>
      </c>
      <c r="E13215" s="115">
        <v>9.76</v>
      </c>
      <c r="F13215" s="115">
        <v>13133</v>
      </c>
      <c r="G13215" s="126">
        <v>0</v>
      </c>
      <c r="H13215" s="126">
        <v>1.4874528178768607E+19</v>
      </c>
    </row>
    <row r="13216" spans="3:8" ht="15" customHeight="1">
      <c r="C13216" s="113" t="b">
        <v>0</v>
      </c>
      <c r="D13216" s="124">
        <v>43790</v>
      </c>
      <c r="E13216" s="115">
        <v>9.8109999999999999</v>
      </c>
      <c r="F13216" s="115">
        <v>13134</v>
      </c>
      <c r="G13216" s="126">
        <v>0</v>
      </c>
      <c r="H13216" s="126">
        <v>1.6640125736935025E+19</v>
      </c>
    </row>
    <row r="13217" spans="3:8" ht="15" customHeight="1">
      <c r="C13217" s="113" t="b">
        <v>0</v>
      </c>
      <c r="D13217" s="124">
        <v>43791</v>
      </c>
      <c r="E13217" s="115">
        <v>9.9320000000000004</v>
      </c>
      <c r="F13217" s="115">
        <v>13135</v>
      </c>
      <c r="G13217" s="126">
        <v>0</v>
      </c>
      <c r="H13217" s="126">
        <v>6.3352104790507991E+18</v>
      </c>
    </row>
    <row r="13218" spans="3:8" ht="15" customHeight="1">
      <c r="C13218" s="113" t="b">
        <v>0</v>
      </c>
      <c r="D13218" s="124">
        <v>43792</v>
      </c>
      <c r="E13218" s="115">
        <v>10</v>
      </c>
      <c r="F13218" s="115">
        <v>13136</v>
      </c>
      <c r="G13218" s="126">
        <v>0</v>
      </c>
      <c r="H13218" s="126">
        <v>3.6041737173728143E+18</v>
      </c>
    </row>
    <row r="13219" spans="3:8" ht="15" customHeight="1">
      <c r="C13219" s="113" t="b">
        <v>0</v>
      </c>
      <c r="D13219" s="124">
        <v>43793</v>
      </c>
      <c r="E13219" s="115">
        <v>10.029</v>
      </c>
      <c r="F13219" s="115">
        <v>13137</v>
      </c>
      <c r="G13219" s="126">
        <v>0</v>
      </c>
      <c r="H13219" s="126">
        <v>1.6058258983470672E+19</v>
      </c>
    </row>
    <row r="13220" spans="3:8" ht="15" customHeight="1">
      <c r="C13220" s="113" t="b">
        <v>0</v>
      </c>
      <c r="D13220" s="124">
        <v>43794</v>
      </c>
      <c r="E13220" s="115">
        <v>10.066000000000001</v>
      </c>
      <c r="F13220" s="115">
        <v>13138</v>
      </c>
      <c r="G13220" s="126">
        <v>0</v>
      </c>
      <c r="H13220" s="126">
        <v>2.2523383372503488E+18</v>
      </c>
    </row>
    <row r="13221" spans="3:8" ht="15" customHeight="1">
      <c r="C13221" s="113" t="b">
        <v>0</v>
      </c>
      <c r="D13221" s="124">
        <v>43795</v>
      </c>
      <c r="E13221" s="115">
        <v>10.170999999999999</v>
      </c>
      <c r="F13221" s="115">
        <v>13139</v>
      </c>
      <c r="G13221" s="126">
        <v>0</v>
      </c>
      <c r="H13221" s="126">
        <v>1.5203884060821449E+19</v>
      </c>
    </row>
    <row r="13222" spans="3:8" ht="15" customHeight="1">
      <c r="C13222" s="113" t="b">
        <v>0</v>
      </c>
      <c r="D13222" s="124">
        <v>43796</v>
      </c>
      <c r="E13222" s="115">
        <v>10.137</v>
      </c>
      <c r="F13222" s="115">
        <v>13140</v>
      </c>
      <c r="G13222" s="126">
        <v>0</v>
      </c>
      <c r="H13222" s="126">
        <v>1.9541745932743432E+18</v>
      </c>
    </row>
    <row r="13223" spans="3:8" ht="15" customHeight="1">
      <c r="C13223" s="113" t="b">
        <v>0</v>
      </c>
      <c r="D13223" s="124">
        <v>43797</v>
      </c>
      <c r="E13223" s="115">
        <v>10.269</v>
      </c>
      <c r="F13223" s="115">
        <v>13141</v>
      </c>
      <c r="G13223" s="126">
        <v>0</v>
      </c>
      <c r="H13223" s="126">
        <v>5.7957349349059082E+18</v>
      </c>
    </row>
    <row r="13224" spans="3:8" ht="15" customHeight="1">
      <c r="C13224" s="113" t="b">
        <v>0</v>
      </c>
      <c r="D13224" s="124">
        <v>43798</v>
      </c>
      <c r="E13224" s="115">
        <v>10.41</v>
      </c>
      <c r="F13224" s="115">
        <v>13142</v>
      </c>
      <c r="G13224" s="126">
        <v>0</v>
      </c>
      <c r="H13224" s="126">
        <v>1.1345694183735972E+19</v>
      </c>
    </row>
    <row r="13225" spans="3:8" ht="15" customHeight="1">
      <c r="C13225" s="113" t="b">
        <v>0</v>
      </c>
      <c r="D13225" s="124">
        <v>43799</v>
      </c>
      <c r="E13225" s="115">
        <v>10.422000000000001</v>
      </c>
      <c r="F13225" s="115">
        <v>13143</v>
      </c>
      <c r="G13225" s="126">
        <v>0</v>
      </c>
      <c r="H13225" s="126">
        <v>2.8808319812706012E+18</v>
      </c>
    </row>
    <row r="13226" spans="3:8" ht="15" customHeight="1">
      <c r="C13226" s="113" t="b">
        <v>0</v>
      </c>
      <c r="D13226" s="124">
        <v>43800</v>
      </c>
      <c r="E13226" s="115">
        <v>10.542</v>
      </c>
      <c r="F13226" s="115">
        <v>13144</v>
      </c>
      <c r="G13226" s="126">
        <v>0</v>
      </c>
      <c r="H13226" s="126">
        <v>1.385886595803487E+19</v>
      </c>
    </row>
    <row r="13227" spans="3:8" ht="15" customHeight="1">
      <c r="C13227" s="113" t="b">
        <v>0</v>
      </c>
      <c r="D13227" s="124">
        <v>43801</v>
      </c>
      <c r="E13227" s="115">
        <v>10.628</v>
      </c>
      <c r="F13227" s="115">
        <v>13145</v>
      </c>
      <c r="G13227" s="126">
        <v>0</v>
      </c>
      <c r="H13227" s="126">
        <v>1.4008211725282869E+19</v>
      </c>
    </row>
    <row r="13228" spans="3:8" ht="15" customHeight="1">
      <c r="C13228" s="113" t="b">
        <v>0</v>
      </c>
      <c r="D13228" s="124">
        <v>43802</v>
      </c>
      <c r="E13228" s="115">
        <v>10.77</v>
      </c>
      <c r="F13228" s="115">
        <v>13146</v>
      </c>
      <c r="G13228" s="126">
        <v>0</v>
      </c>
      <c r="H13228" s="126">
        <v>1.2435938614196398E+19</v>
      </c>
    </row>
    <row r="13229" spans="3:8" ht="15" customHeight="1">
      <c r="C13229" s="113" t="b">
        <v>0</v>
      </c>
      <c r="D13229" s="124">
        <v>43803</v>
      </c>
      <c r="E13229" s="115">
        <v>10.914</v>
      </c>
      <c r="F13229" s="115">
        <v>13147</v>
      </c>
      <c r="G13229" s="126">
        <v>0</v>
      </c>
      <c r="H13229" s="126">
        <v>1.6128598321430055E+19</v>
      </c>
    </row>
    <row r="13230" spans="3:8" ht="15" customHeight="1">
      <c r="C13230" s="113" t="b">
        <v>0</v>
      </c>
      <c r="D13230" s="124">
        <v>43804</v>
      </c>
      <c r="E13230" s="115">
        <v>10.978</v>
      </c>
      <c r="F13230" s="115">
        <v>13148</v>
      </c>
      <c r="G13230" s="126">
        <v>0</v>
      </c>
      <c r="H13230" s="126">
        <v>1.533700226097922E+19</v>
      </c>
    </row>
    <row r="13231" spans="3:8" ht="15" customHeight="1">
      <c r="C13231" s="113" t="b">
        <v>0</v>
      </c>
      <c r="D13231" s="124">
        <v>43805</v>
      </c>
      <c r="E13231" s="115">
        <v>11.122999999999999</v>
      </c>
      <c r="F13231" s="115">
        <v>13149</v>
      </c>
      <c r="G13231" s="126">
        <v>0</v>
      </c>
      <c r="H13231" s="126">
        <v>8.8701270920100557E+18</v>
      </c>
    </row>
    <row r="13232" spans="3:8" ht="15" customHeight="1">
      <c r="C13232" s="113" t="b">
        <v>0</v>
      </c>
      <c r="D13232" s="124">
        <v>43806</v>
      </c>
      <c r="E13232" s="115">
        <v>11.359</v>
      </c>
      <c r="F13232" s="115">
        <v>13150</v>
      </c>
      <c r="G13232" s="126">
        <v>0</v>
      </c>
      <c r="H13232" s="126">
        <v>6.871927353374078E+18</v>
      </c>
    </row>
    <row r="13233" spans="3:8" ht="15" customHeight="1">
      <c r="C13233" s="113" t="b">
        <v>0</v>
      </c>
      <c r="D13233" s="124">
        <v>43807</v>
      </c>
      <c r="E13233" s="115">
        <v>11.518000000000001</v>
      </c>
      <c r="F13233" s="115">
        <v>13151</v>
      </c>
      <c r="G13233" s="126">
        <v>0</v>
      </c>
      <c r="H13233" s="126">
        <v>7.1698404078433423E+18</v>
      </c>
    </row>
    <row r="13234" spans="3:8" ht="15" customHeight="1">
      <c r="C13234" s="113" t="b">
        <v>0</v>
      </c>
      <c r="D13234" s="124">
        <v>43808</v>
      </c>
      <c r="E13234" s="115">
        <v>11.581</v>
      </c>
      <c r="F13234" s="115">
        <v>13152</v>
      </c>
      <c r="G13234" s="126">
        <v>0</v>
      </c>
      <c r="H13234" s="126">
        <v>8.7336247506216755E+18</v>
      </c>
    </row>
    <row r="13235" spans="3:8" ht="15" customHeight="1">
      <c r="C13235" s="113" t="b">
        <v>0</v>
      </c>
      <c r="D13235" s="124">
        <v>43809</v>
      </c>
      <c r="E13235" s="115">
        <v>11.618</v>
      </c>
      <c r="F13235" s="115">
        <v>13153</v>
      </c>
      <c r="G13235" s="126">
        <v>0</v>
      </c>
      <c r="H13235" s="126">
        <v>1.8075638709094359E+18</v>
      </c>
    </row>
    <row r="13236" spans="3:8" ht="15" customHeight="1">
      <c r="C13236" s="113" t="b">
        <v>0</v>
      </c>
      <c r="D13236" s="124">
        <v>43810</v>
      </c>
      <c r="E13236" s="115">
        <v>11.666</v>
      </c>
      <c r="F13236" s="115">
        <v>13154</v>
      </c>
      <c r="G13236" s="126">
        <v>0</v>
      </c>
      <c r="H13236" s="126">
        <v>1.3418155968835006E+19</v>
      </c>
    </row>
    <row r="13237" spans="3:8" ht="15" customHeight="1">
      <c r="C13237" s="113" t="b">
        <v>0</v>
      </c>
      <c r="D13237" s="124">
        <v>43811</v>
      </c>
      <c r="E13237" s="115">
        <v>11.698</v>
      </c>
      <c r="F13237" s="115">
        <v>13155</v>
      </c>
      <c r="G13237" s="126">
        <v>0</v>
      </c>
      <c r="H13237" s="126">
        <v>3.4373519364374574E+18</v>
      </c>
    </row>
    <row r="13238" spans="3:8" ht="15" customHeight="1">
      <c r="C13238" s="113" t="b">
        <v>0</v>
      </c>
      <c r="D13238" s="124">
        <v>43812</v>
      </c>
      <c r="E13238" s="115">
        <v>11.781000000000001</v>
      </c>
      <c r="F13238" s="115">
        <v>13156</v>
      </c>
      <c r="G13238" s="126">
        <v>0</v>
      </c>
      <c r="H13238" s="126">
        <v>8.2043540179308913E+18</v>
      </c>
    </row>
    <row r="13239" spans="3:8" ht="15" customHeight="1">
      <c r="C13239" s="113" t="b">
        <v>0</v>
      </c>
      <c r="D13239" s="124">
        <v>43813</v>
      </c>
      <c r="E13239" s="115">
        <v>11.882999999999999</v>
      </c>
      <c r="F13239" s="115">
        <v>13157</v>
      </c>
      <c r="G13239" s="126">
        <v>0</v>
      </c>
      <c r="H13239" s="126">
        <v>1.589921916752632E+19</v>
      </c>
    </row>
    <row r="13240" spans="3:8" ht="15" customHeight="1">
      <c r="C13240" s="113" t="b">
        <v>0</v>
      </c>
      <c r="D13240" s="124">
        <v>43814</v>
      </c>
      <c r="E13240" s="115">
        <v>11.994</v>
      </c>
      <c r="F13240" s="115">
        <v>13158</v>
      </c>
      <c r="G13240" s="126">
        <v>0</v>
      </c>
      <c r="H13240" s="126">
        <v>1.2840520289218458E+18</v>
      </c>
    </row>
    <row r="13241" spans="3:8" ht="15" customHeight="1">
      <c r="C13241" s="113" t="b">
        <v>0</v>
      </c>
      <c r="D13241" s="124">
        <v>43815</v>
      </c>
      <c r="E13241" s="115">
        <v>12.042</v>
      </c>
      <c r="F13241" s="115">
        <v>13159</v>
      </c>
      <c r="G13241" s="126">
        <v>0</v>
      </c>
      <c r="H13241" s="126">
        <v>7.6213600020265943E+18</v>
      </c>
    </row>
    <row r="13242" spans="3:8" ht="15" customHeight="1">
      <c r="C13242" s="113" t="b">
        <v>0</v>
      </c>
      <c r="D13242" s="124">
        <v>43816</v>
      </c>
      <c r="E13242" s="115">
        <v>11.997999999999999</v>
      </c>
      <c r="F13242" s="115">
        <v>13160</v>
      </c>
      <c r="G13242" s="126">
        <v>0</v>
      </c>
      <c r="H13242" s="126">
        <v>1.097913622031052E+19</v>
      </c>
    </row>
    <row r="13243" spans="3:8" ht="15" customHeight="1">
      <c r="C13243" s="113" t="b">
        <v>0</v>
      </c>
      <c r="D13243" s="124">
        <v>43817</v>
      </c>
      <c r="E13243" s="115">
        <v>12.018000000000001</v>
      </c>
      <c r="F13243" s="115">
        <v>13161</v>
      </c>
      <c r="G13243" s="126">
        <v>0</v>
      </c>
      <c r="H13243" s="126">
        <v>1.5775081148978014E+19</v>
      </c>
    </row>
    <row r="13244" spans="3:8" ht="15" customHeight="1">
      <c r="C13244" s="113" t="b">
        <v>0</v>
      </c>
      <c r="D13244" s="124">
        <v>43818</v>
      </c>
      <c r="E13244" s="115">
        <v>12.077</v>
      </c>
      <c r="F13244" s="115">
        <v>13162</v>
      </c>
      <c r="G13244" s="126">
        <v>0</v>
      </c>
      <c r="H13244" s="126">
        <v>1.3171400450036799E+19</v>
      </c>
    </row>
    <row r="13245" spans="3:8" ht="15" customHeight="1">
      <c r="C13245" s="113" t="b">
        <v>0</v>
      </c>
      <c r="D13245" s="124">
        <v>43819</v>
      </c>
      <c r="E13245" s="115">
        <v>12.182</v>
      </c>
      <c r="F13245" s="115">
        <v>13163</v>
      </c>
      <c r="G13245" s="126">
        <v>0</v>
      </c>
      <c r="H13245" s="126">
        <v>1.247929337279394E+19</v>
      </c>
    </row>
    <row r="13246" spans="3:8" ht="15" customHeight="1">
      <c r="C13246" s="113" t="b">
        <v>0</v>
      </c>
      <c r="D13246" s="124">
        <v>43820</v>
      </c>
      <c r="E13246" s="115">
        <v>12.226000000000001</v>
      </c>
      <c r="F13246" s="115">
        <v>13164</v>
      </c>
      <c r="G13246" s="126">
        <v>0</v>
      </c>
      <c r="H13246" s="126">
        <v>2.5319990065670803E+17</v>
      </c>
    </row>
    <row r="13247" spans="3:8" ht="15" customHeight="1">
      <c r="C13247" s="113" t="b">
        <v>0</v>
      </c>
      <c r="D13247" s="124">
        <v>43821</v>
      </c>
      <c r="E13247" s="115">
        <v>12.327</v>
      </c>
      <c r="F13247" s="115">
        <v>13165</v>
      </c>
      <c r="G13247" s="126">
        <v>0</v>
      </c>
      <c r="H13247" s="126">
        <v>1.1779880133720506E+19</v>
      </c>
    </row>
    <row r="13248" spans="3:8" ht="15" customHeight="1">
      <c r="C13248" s="113" t="b">
        <v>0</v>
      </c>
      <c r="D13248" s="124">
        <v>43822</v>
      </c>
      <c r="E13248" s="115">
        <v>12.436</v>
      </c>
      <c r="F13248" s="115">
        <v>13166</v>
      </c>
      <c r="G13248" s="126">
        <v>0</v>
      </c>
      <c r="H13248" s="126">
        <v>1.0079940917763025E+19</v>
      </c>
    </row>
    <row r="13249" spans="3:8" ht="15" customHeight="1">
      <c r="C13249" s="113" t="b">
        <v>0</v>
      </c>
      <c r="D13249" s="124">
        <v>43823</v>
      </c>
      <c r="E13249" s="115">
        <v>12.494</v>
      </c>
      <c r="F13249" s="115">
        <v>13167</v>
      </c>
      <c r="G13249" s="126">
        <v>0</v>
      </c>
      <c r="H13249" s="126">
        <v>2.7052062047894779E+18</v>
      </c>
    </row>
    <row r="13250" spans="3:8" ht="15" customHeight="1">
      <c r="C13250" s="113" t="b">
        <v>0</v>
      </c>
      <c r="D13250" s="124">
        <v>43824</v>
      </c>
      <c r="E13250" s="115">
        <v>12.545</v>
      </c>
      <c r="F13250" s="115">
        <v>13168</v>
      </c>
      <c r="G13250" s="126">
        <v>0</v>
      </c>
      <c r="H13250" s="126">
        <v>8.3583955847543632E+16</v>
      </c>
    </row>
    <row r="13251" spans="3:8" ht="15" customHeight="1">
      <c r="C13251" s="113" t="b">
        <v>0</v>
      </c>
      <c r="D13251" s="124">
        <v>43825</v>
      </c>
      <c r="E13251" s="115">
        <v>12.638</v>
      </c>
      <c r="F13251" s="115">
        <v>13169</v>
      </c>
      <c r="G13251" s="126">
        <v>0</v>
      </c>
      <c r="H13251" s="126">
        <v>1.2803031283739531E+19</v>
      </c>
    </row>
    <row r="13252" spans="3:8" ht="15" customHeight="1">
      <c r="C13252" s="113" t="b">
        <v>0</v>
      </c>
      <c r="D13252" s="124">
        <v>43826</v>
      </c>
      <c r="E13252" s="115">
        <v>12.721</v>
      </c>
      <c r="F13252" s="115">
        <v>13170</v>
      </c>
      <c r="G13252" s="126">
        <v>0</v>
      </c>
      <c r="H13252" s="126">
        <v>4.0533918590399227E+18</v>
      </c>
    </row>
    <row r="13253" spans="3:8" ht="15" customHeight="1">
      <c r="C13253" s="113" t="b">
        <v>0</v>
      </c>
      <c r="D13253" s="124">
        <v>43827</v>
      </c>
      <c r="E13253" s="115">
        <v>12.712</v>
      </c>
      <c r="F13253" s="115">
        <v>13171</v>
      </c>
      <c r="G13253" s="126">
        <v>0</v>
      </c>
      <c r="H13253" s="126">
        <v>1.6142666739770259E+19</v>
      </c>
    </row>
    <row r="13254" spans="3:8" ht="15" customHeight="1">
      <c r="C13254" s="113" t="b">
        <v>0</v>
      </c>
      <c r="D13254" s="124">
        <v>43828</v>
      </c>
      <c r="E13254" s="115">
        <v>12.78</v>
      </c>
      <c r="F13254" s="115">
        <v>13172</v>
      </c>
      <c r="G13254" s="126">
        <v>0</v>
      </c>
      <c r="H13254" s="126">
        <v>1.2171867087805753E+19</v>
      </c>
    </row>
    <row r="13255" spans="3:8" ht="15" customHeight="1">
      <c r="C13255" s="113" t="b">
        <v>0</v>
      </c>
      <c r="D13255" s="124">
        <v>43829</v>
      </c>
      <c r="E13255" s="115">
        <v>12.858000000000001</v>
      </c>
      <c r="F13255" s="115">
        <v>13173</v>
      </c>
      <c r="G13255" s="126">
        <v>0</v>
      </c>
      <c r="H13255" s="126">
        <v>1.2037808802608804E+19</v>
      </c>
    </row>
    <row r="13256" spans="3:8" ht="15" customHeight="1">
      <c r="C13256" s="116" t="b">
        <v>0</v>
      </c>
      <c r="D13256" s="125">
        <v>43830</v>
      </c>
      <c r="E13256" s="118">
        <v>12.888999999999999</v>
      </c>
      <c r="F13256" s="118">
        <v>13174</v>
      </c>
      <c r="G13256" s="126">
        <v>0</v>
      </c>
      <c r="H13256" s="126">
        <v>2.4922653138555873E+18</v>
      </c>
    </row>
  </sheetData>
  <phoneticPr fontId="24" type="noConversion"/>
  <conditionalFormatting sqref="D25:F32 D38:F42 D48:F56">
    <cfRule type="cellIs" dxfId="17" priority="9" operator="equal">
      <formula>0</formula>
    </cfRule>
  </conditionalFormatting>
  <conditionalFormatting sqref="C82:C13256">
    <cfRule type="cellIs" dxfId="16" priority="8" operator="notEqual">
      <formula>FALSE</formula>
    </cfRule>
  </conditionalFormatting>
  <conditionalFormatting sqref="D19:F19">
    <cfRule type="cellIs" dxfId="15" priority="4" operator="notEqual">
      <formula>"Note"</formula>
    </cfRule>
  </conditionalFormatting>
  <conditionalFormatting sqref="D26:F28">
    <cfRule type="colorScale" priority="6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14" priority="5"/>
  </conditionalFormatting>
  <conditionalFormatting sqref="D17:F17">
    <cfRule type="cellIs" dxfId="13" priority="3" operator="notEqual">
      <formula>"Definition"</formula>
    </cfRule>
  </conditionalFormatting>
  <conditionalFormatting sqref="D60:F67">
    <cfRule type="cellIs" dxfId="12" priority="7" operator="notEqual">
      <formula>FALSE</formula>
    </cfRule>
  </conditionalFormatting>
  <conditionalFormatting sqref="D14:D15">
    <cfRule type="colorScale" priority="2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11" priority="1" operator="notEqual">
      <formula>"Dataset Description"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84F7E-06E6-433D-9A8C-9CA5FE6FA044}">
  <sheetPr codeName="Sheet4">
    <tabColor rgb="FF272727"/>
  </sheetPr>
  <dimension ref="A1:W425"/>
  <sheetViews>
    <sheetView topLeftCell="A2" zoomScale="85" zoomScaleNormal="85" workbookViewId="0">
      <pane xSplit="3" ySplit="20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6640625" defaultRowHeight="15" customHeight="1" outlineLevelRow="2"/>
  <cols>
    <col min="1" max="1" width="1.77734375" style="83" customWidth="1"/>
    <col min="2" max="2" width="8.33203125" style="83" customWidth="1"/>
    <col min="3" max="3" width="26.44140625" style="83" bestFit="1" customWidth="1"/>
    <col min="4" max="4" width="25.6640625" style="83" customWidth="1"/>
    <col min="5" max="21" width="27.6640625" style="83" customWidth="1"/>
    <col min="22" max="16384" width="15.6640625" style="83"/>
  </cols>
  <sheetData>
    <row r="1" spans="1:21" ht="19.95" hidden="1" customHeight="1">
      <c r="B1" s="13"/>
      <c r="C1" s="14"/>
      <c r="D1" s="14" t="s">
        <v>0</v>
      </c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</row>
    <row r="2" spans="1:21" s="73" customFormat="1" ht="4.95" customHeight="1">
      <c r="C2" s="74"/>
      <c r="D2" s="74"/>
      <c r="E2" s="74"/>
      <c r="F2" s="74"/>
      <c r="G2" s="74"/>
      <c r="H2" s="74"/>
      <c r="I2" s="74"/>
      <c r="J2" s="74"/>
      <c r="K2" s="74"/>
      <c r="L2" s="74"/>
      <c r="M2" s="74"/>
      <c r="N2" s="74"/>
      <c r="O2" s="74"/>
      <c r="P2" s="74"/>
      <c r="Q2" s="74"/>
      <c r="R2" s="74"/>
      <c r="S2" s="74"/>
      <c r="T2" s="74"/>
      <c r="U2" s="74"/>
    </row>
    <row r="3" spans="1:21" ht="14.4" customHeight="1">
      <c r="B3" s="82" t="str">
        <f ca="1">HYPERLINK("#" &amp; CELL("address", _xlfn.XLOOKUP(Name,tbl_DfOverview[Dataframe],tbl_DfOverview[_],tbl_DfOverview[[#Headers],[_]])), "Overview ↩")</f>
        <v>Overview ↩</v>
      </c>
      <c r="C3" s="82"/>
    </row>
    <row r="4" spans="1:21" ht="4.95" customHeight="1">
      <c r="B4" s="68"/>
    </row>
    <row r="5" spans="1:21" ht="30" customHeight="1">
      <c r="B5" s="99" t="e" vm="1">
        <v>#VALUE!</v>
      </c>
      <c r="C5" s="76" t="s">
        <v>115</v>
      </c>
      <c r="D5" s="22"/>
    </row>
    <row r="6" spans="1:21" ht="10.199999999999999" customHeight="1"/>
    <row r="7" spans="1:21" ht="14.4">
      <c r="A7" s="66"/>
      <c r="B7" s="84" t="s">
        <v>62</v>
      </c>
      <c r="C7" s="2" t="s">
        <v>5</v>
      </c>
    </row>
    <row r="8" spans="1:21" ht="10.199999999999999" customHeight="1">
      <c r="A8" s="66"/>
    </row>
    <row r="9" spans="1:21" ht="49.95" hidden="1" customHeight="1" outlineLevel="1">
      <c r="A9" s="66"/>
      <c r="D9" s="70" t="s">
        <v>51</v>
      </c>
      <c r="E9" s="71"/>
    </row>
    <row r="10" spans="1:21" ht="14.4" hidden="1" outlineLevel="1">
      <c r="A10" s="66"/>
    </row>
    <row r="11" spans="1:21" ht="15" hidden="1" customHeight="1" outlineLevel="1">
      <c r="A11" s="66"/>
      <c r="C11" s="21" t="s">
        <v>6</v>
      </c>
      <c r="D11" s="32">
        <v>344</v>
      </c>
    </row>
    <row r="12" spans="1:21" ht="15" hidden="1" customHeight="1" outlineLevel="1">
      <c r="A12" s="66"/>
      <c r="C12" s="3" t="s">
        <v>48</v>
      </c>
      <c r="D12" s="24">
        <v>18</v>
      </c>
    </row>
    <row r="13" spans="1:21" ht="15" hidden="1" customHeight="1" outlineLevel="1">
      <c r="A13" s="66"/>
      <c r="C13" s="3" t="s">
        <v>12</v>
      </c>
      <c r="D13" s="24">
        <v>81699</v>
      </c>
    </row>
    <row r="14" spans="1:21" ht="15" hidden="1" customHeight="1" outlineLevel="1">
      <c r="A14" s="66"/>
      <c r="C14" s="3" t="s">
        <v>49</v>
      </c>
      <c r="D14" s="30">
        <v>1</v>
      </c>
    </row>
    <row r="15" spans="1:21" ht="15" hidden="1" customHeight="1" outlineLevel="1">
      <c r="A15" s="66"/>
      <c r="C15" s="3" t="s">
        <v>50</v>
      </c>
      <c r="D15" s="31">
        <v>5.4263565891472874E-2</v>
      </c>
    </row>
    <row r="16" spans="1:21" ht="10.199999999999999" hidden="1" customHeight="1" outlineLevel="1">
      <c r="A16" s="66"/>
    </row>
    <row r="17" spans="1:23" ht="34.950000000000003" hidden="1" customHeight="1" outlineLevel="1">
      <c r="A17" s="66"/>
      <c r="C17" s="21" t="s">
        <v>2</v>
      </c>
      <c r="D17" s="33" t="s">
        <v>40</v>
      </c>
      <c r="E17" s="34" t="s">
        <v>40</v>
      </c>
      <c r="F17" s="34" t="s">
        <v>40</v>
      </c>
      <c r="G17" s="34" t="s">
        <v>40</v>
      </c>
      <c r="H17" s="34" t="s">
        <v>40</v>
      </c>
      <c r="I17" s="34" t="s">
        <v>40</v>
      </c>
      <c r="J17" s="34" t="s">
        <v>40</v>
      </c>
      <c r="K17" s="34" t="s">
        <v>40</v>
      </c>
      <c r="L17" s="34" t="s">
        <v>40</v>
      </c>
      <c r="M17" s="34" t="s">
        <v>40</v>
      </c>
      <c r="N17" s="34" t="s">
        <v>40</v>
      </c>
      <c r="O17" s="34" t="s">
        <v>40</v>
      </c>
      <c r="P17" s="34" t="s">
        <v>40</v>
      </c>
      <c r="Q17" s="34" t="s">
        <v>40</v>
      </c>
      <c r="R17" s="34" t="s">
        <v>40</v>
      </c>
      <c r="S17" s="34" t="s">
        <v>40</v>
      </c>
      <c r="T17" s="34" t="s">
        <v>40</v>
      </c>
      <c r="U17" s="34" t="s">
        <v>40</v>
      </c>
    </row>
    <row r="18" spans="1:23" ht="10.199999999999999" hidden="1" customHeight="1" outlineLevel="1">
      <c r="A18" s="66"/>
    </row>
    <row r="19" spans="1:23" ht="34.950000000000003" hidden="1" customHeight="1" outlineLevel="1">
      <c r="C19" s="21" t="s">
        <v>3</v>
      </c>
      <c r="D19" s="35" t="s">
        <v>47</v>
      </c>
      <c r="E19" s="36" t="s">
        <v>47</v>
      </c>
      <c r="F19" s="37" t="s">
        <v>47</v>
      </c>
      <c r="G19" s="37" t="s">
        <v>47</v>
      </c>
      <c r="H19" s="37" t="s">
        <v>47</v>
      </c>
      <c r="I19" s="37" t="s">
        <v>47</v>
      </c>
      <c r="J19" s="37" t="s">
        <v>47</v>
      </c>
      <c r="K19" s="37" t="s">
        <v>47</v>
      </c>
      <c r="L19" s="37" t="s">
        <v>47</v>
      </c>
      <c r="M19" s="37" t="s">
        <v>47</v>
      </c>
      <c r="N19" s="37" t="s">
        <v>47</v>
      </c>
      <c r="O19" s="37" t="s">
        <v>47</v>
      </c>
      <c r="P19" s="37" t="s">
        <v>47</v>
      </c>
      <c r="Q19" s="37" t="s">
        <v>47</v>
      </c>
      <c r="R19" s="37" t="s">
        <v>47</v>
      </c>
      <c r="S19" s="37" t="s">
        <v>47</v>
      </c>
      <c r="T19" s="37" t="s">
        <v>47</v>
      </c>
      <c r="U19" s="37" t="s">
        <v>47</v>
      </c>
    </row>
    <row r="20" spans="1:23" ht="10.199999999999999" hidden="1" customHeight="1" outlineLevel="1"/>
    <row r="21" spans="1:23" s="23" customFormat="1" ht="30" customHeight="1" collapsed="1">
      <c r="B21" s="111"/>
      <c r="C21" s="111" t="s">
        <v>4</v>
      </c>
      <c r="D21" s="112" t="s">
        <v>116</v>
      </c>
      <c r="E21" s="112" t="s">
        <v>117</v>
      </c>
      <c r="F21" s="112" t="s">
        <v>118</v>
      </c>
      <c r="G21" s="112" t="s">
        <v>119</v>
      </c>
      <c r="H21" s="112" t="s">
        <v>120</v>
      </c>
      <c r="I21" s="112" t="s">
        <v>121</v>
      </c>
      <c r="J21" s="112" t="s">
        <v>122</v>
      </c>
      <c r="K21" s="112" t="s">
        <v>123</v>
      </c>
      <c r="L21" s="112" t="s">
        <v>124</v>
      </c>
      <c r="M21" s="112" t="s">
        <v>125</v>
      </c>
      <c r="N21" s="112" t="s">
        <v>126</v>
      </c>
      <c r="O21" s="112" t="s">
        <v>127</v>
      </c>
      <c r="P21" s="112" t="s">
        <v>128</v>
      </c>
      <c r="Q21" s="112" t="s">
        <v>129</v>
      </c>
      <c r="R21" s="112" t="s">
        <v>130</v>
      </c>
      <c r="S21" s="112" t="s">
        <v>131</v>
      </c>
      <c r="T21" s="112" t="s">
        <v>132</v>
      </c>
      <c r="U21" s="112" t="s">
        <v>110</v>
      </c>
      <c r="V21" s="23" t="s">
        <v>38</v>
      </c>
      <c r="W21" s="23" t="s">
        <v>111</v>
      </c>
    </row>
    <row r="22" spans="1:23" ht="10.199999999999999" customHeight="1"/>
    <row r="23" spans="1:23" ht="14.4" outlineLevel="1">
      <c r="A23" s="66"/>
      <c r="B23" s="84" t="s">
        <v>62</v>
      </c>
      <c r="C23" s="2" t="s">
        <v>7</v>
      </c>
    </row>
    <row r="24" spans="1:23" ht="10.199999999999999" customHeight="1" outlineLevel="1">
      <c r="A24" s="66"/>
    </row>
    <row r="25" spans="1:23" ht="15" hidden="1" customHeight="1" outlineLevel="2">
      <c r="A25" s="66"/>
      <c r="C25" s="19" t="s">
        <v>8</v>
      </c>
      <c r="D25" s="9" t="s">
        <v>133</v>
      </c>
      <c r="E25" s="9" t="s">
        <v>135</v>
      </c>
      <c r="F25" s="9" t="s">
        <v>133</v>
      </c>
      <c r="G25" s="9" t="s">
        <v>133</v>
      </c>
      <c r="H25" s="9" t="s">
        <v>133</v>
      </c>
      <c r="I25" s="9" t="s">
        <v>133</v>
      </c>
      <c r="J25" s="9" t="s">
        <v>133</v>
      </c>
      <c r="K25" s="9" t="s">
        <v>133</v>
      </c>
      <c r="L25" s="9" t="s">
        <v>133</v>
      </c>
      <c r="M25" s="9" t="s">
        <v>134</v>
      </c>
      <c r="N25" s="9" t="s">
        <v>134</v>
      </c>
      <c r="O25" s="9" t="s">
        <v>134</v>
      </c>
      <c r="P25" s="9" t="s">
        <v>134</v>
      </c>
      <c r="Q25" s="9" t="s">
        <v>133</v>
      </c>
      <c r="R25" s="9" t="s">
        <v>134</v>
      </c>
      <c r="S25" s="9" t="s">
        <v>134</v>
      </c>
      <c r="T25" s="9" t="s">
        <v>133</v>
      </c>
      <c r="U25" s="9" t="s">
        <v>135</v>
      </c>
    </row>
    <row r="26" spans="1:23" ht="15" hidden="1" customHeight="1" outlineLevel="2">
      <c r="A26" s="66"/>
      <c r="C26" s="3" t="s">
        <v>9</v>
      </c>
      <c r="D26" s="10">
        <v>8.7209302325581394E-3</v>
      </c>
      <c r="E26" s="10">
        <v>0.44186046511627902</v>
      </c>
      <c r="F26" s="10">
        <v>8.7209302325581394E-3</v>
      </c>
      <c r="G26" s="10">
        <v>2.90697674418604E-3</v>
      </c>
      <c r="H26" s="10">
        <v>8.7209302325581394E-3</v>
      </c>
      <c r="I26" s="10">
        <v>2.90697674418604E-3</v>
      </c>
      <c r="J26" s="10">
        <v>0.55232558139534804</v>
      </c>
      <c r="K26" s="10">
        <v>5.8139534883720903E-3</v>
      </c>
      <c r="L26" s="10">
        <v>0.145348837209302</v>
      </c>
      <c r="M26" s="10">
        <v>0.47674418604651098</v>
      </c>
      <c r="N26" s="10">
        <v>0.232558139534883</v>
      </c>
      <c r="O26" s="10">
        <v>0.15988372093023201</v>
      </c>
      <c r="P26" s="10">
        <v>0.27325581395348802</v>
      </c>
      <c r="Q26" s="10">
        <v>5.8139534883720903E-3</v>
      </c>
      <c r="R26" s="10">
        <v>0.95930232558139505</v>
      </c>
      <c r="S26" s="10">
        <v>0.962209302325581</v>
      </c>
      <c r="T26" s="10">
        <v>2.9069767441860399E-2</v>
      </c>
      <c r="U26" s="10">
        <v>1</v>
      </c>
    </row>
    <row r="27" spans="1:23" ht="15" hidden="1" customHeight="1" outlineLevel="2">
      <c r="A27" s="66"/>
      <c r="C27" s="18" t="s">
        <v>10</v>
      </c>
      <c r="D27" s="10">
        <v>0</v>
      </c>
      <c r="E27" s="10">
        <v>0</v>
      </c>
      <c r="F27" s="10">
        <v>0</v>
      </c>
      <c r="G27" s="10">
        <v>0</v>
      </c>
      <c r="H27" s="10">
        <v>0</v>
      </c>
      <c r="I27" s="10">
        <v>0</v>
      </c>
      <c r="J27" s="10">
        <v>0</v>
      </c>
      <c r="K27" s="10">
        <v>0</v>
      </c>
      <c r="L27" s="10">
        <v>0</v>
      </c>
      <c r="M27" s="10">
        <v>5.8139534883720903E-3</v>
      </c>
      <c r="N27" s="10">
        <v>5.8139534883720903E-3</v>
      </c>
      <c r="O27" s="10">
        <v>5.8139534883720903E-3</v>
      </c>
      <c r="P27" s="10">
        <v>5.8139534883720903E-3</v>
      </c>
      <c r="Q27" s="10">
        <v>3.1976744186046499E-2</v>
      </c>
      <c r="R27" s="10">
        <v>4.0697674418604599E-2</v>
      </c>
      <c r="S27" s="10">
        <v>3.7790697674418602E-2</v>
      </c>
      <c r="T27" s="10">
        <v>0.84302325581395299</v>
      </c>
      <c r="U27" s="10">
        <v>0</v>
      </c>
    </row>
    <row r="28" spans="1:23" ht="15" hidden="1" customHeight="1" outlineLevel="2">
      <c r="A28" s="66"/>
      <c r="C28" s="18" t="s">
        <v>11</v>
      </c>
      <c r="D28" s="10">
        <v>6.3158667792751394E-2</v>
      </c>
      <c r="E28" s="10">
        <v>3.36846228228007E-2</v>
      </c>
      <c r="F28" s="10">
        <v>0.18301325597620499</v>
      </c>
      <c r="G28" s="10">
        <v>5.8948089939901298E-2</v>
      </c>
      <c r="H28" s="10">
        <v>5.9339771600631502E-2</v>
      </c>
      <c r="I28" s="10">
        <v>0.109475024174102</v>
      </c>
      <c r="J28" s="10">
        <v>5.4321350322525302E-2</v>
      </c>
      <c r="K28" s="10">
        <v>4.5875714513029499E-2</v>
      </c>
      <c r="L28" s="10">
        <v>7.5790401351301703E-2</v>
      </c>
      <c r="M28" s="10">
        <v>3.36846228228007E-2</v>
      </c>
      <c r="N28" s="10">
        <v>3.36846228228007E-2</v>
      </c>
      <c r="O28" s="10">
        <v>3.36846228228007E-2</v>
      </c>
      <c r="P28" s="10">
        <v>3.36846228228007E-2</v>
      </c>
      <c r="Q28" s="10">
        <v>5.4553911308583898E-2</v>
      </c>
      <c r="R28" s="10">
        <v>3.36846228228007E-2</v>
      </c>
      <c r="S28" s="10">
        <v>3.36846228228007E-2</v>
      </c>
      <c r="T28" s="10">
        <v>5.81157664108495E-2</v>
      </c>
      <c r="U28" s="10">
        <v>1.6156868505122399E-3</v>
      </c>
    </row>
    <row r="29" spans="1:23" ht="15" hidden="1" customHeight="1" outlineLevel="2">
      <c r="A29" s="66"/>
      <c r="C29" s="18" t="s">
        <v>12</v>
      </c>
      <c r="D29" s="11">
        <v>5160</v>
      </c>
      <c r="E29" s="11">
        <v>2752</v>
      </c>
      <c r="F29" s="11">
        <v>14952</v>
      </c>
      <c r="G29" s="11">
        <v>4816</v>
      </c>
      <c r="H29" s="11">
        <v>4848</v>
      </c>
      <c r="I29" s="11">
        <v>8944</v>
      </c>
      <c r="J29" s="11">
        <v>4438</v>
      </c>
      <c r="K29" s="11">
        <v>3748</v>
      </c>
      <c r="L29" s="11">
        <v>6192</v>
      </c>
      <c r="M29" s="11">
        <v>2752</v>
      </c>
      <c r="N29" s="11">
        <v>2752</v>
      </c>
      <c r="O29" s="11">
        <v>2752</v>
      </c>
      <c r="P29" s="11">
        <v>2752</v>
      </c>
      <c r="Q29" s="11">
        <v>4457</v>
      </c>
      <c r="R29" s="11">
        <v>2752</v>
      </c>
      <c r="S29" s="11">
        <v>2752</v>
      </c>
      <c r="T29" s="11">
        <v>4748</v>
      </c>
      <c r="U29" s="11">
        <v>132</v>
      </c>
    </row>
    <row r="30" spans="1:23" ht="15" hidden="1" customHeight="1" outlineLevel="2">
      <c r="A30" s="66"/>
      <c r="C30" s="18" t="s">
        <v>13</v>
      </c>
      <c r="D30" s="11">
        <v>3</v>
      </c>
      <c r="E30" s="11">
        <v>152</v>
      </c>
      <c r="F30" s="11">
        <v>3</v>
      </c>
      <c r="G30" s="11">
        <v>1</v>
      </c>
      <c r="H30" s="11">
        <v>3</v>
      </c>
      <c r="I30" s="11">
        <v>1</v>
      </c>
      <c r="J30" s="11">
        <v>190</v>
      </c>
      <c r="K30" s="11">
        <v>2</v>
      </c>
      <c r="L30" s="11">
        <v>50</v>
      </c>
      <c r="M30" s="11">
        <v>164</v>
      </c>
      <c r="N30" s="11">
        <v>80</v>
      </c>
      <c r="O30" s="11">
        <v>55</v>
      </c>
      <c r="P30" s="11">
        <v>94</v>
      </c>
      <c r="Q30" s="11">
        <v>2</v>
      </c>
      <c r="R30" s="11">
        <v>330</v>
      </c>
      <c r="S30" s="11">
        <v>331</v>
      </c>
      <c r="T30" s="11">
        <v>10</v>
      </c>
      <c r="U30" s="11">
        <v>344</v>
      </c>
    </row>
    <row r="31" spans="1:23" ht="15" hidden="1" customHeight="1" outlineLevel="2">
      <c r="A31" s="66"/>
      <c r="C31" s="19" t="s">
        <v>14</v>
      </c>
      <c r="D31" s="11">
        <v>344</v>
      </c>
      <c r="E31" s="11">
        <v>344</v>
      </c>
      <c r="F31" s="11">
        <v>344</v>
      </c>
      <c r="G31" s="11">
        <v>344</v>
      </c>
      <c r="H31" s="11">
        <v>344</v>
      </c>
      <c r="I31" s="11">
        <v>344</v>
      </c>
      <c r="J31" s="11">
        <v>344</v>
      </c>
      <c r="K31" s="11">
        <v>344</v>
      </c>
      <c r="L31" s="11">
        <v>344</v>
      </c>
      <c r="M31" s="11">
        <v>342</v>
      </c>
      <c r="N31" s="11">
        <v>342</v>
      </c>
      <c r="O31" s="11">
        <v>342</v>
      </c>
      <c r="P31" s="11">
        <v>342</v>
      </c>
      <c r="Q31" s="11">
        <v>333</v>
      </c>
      <c r="R31" s="11">
        <v>330</v>
      </c>
      <c r="S31" s="11">
        <v>331</v>
      </c>
      <c r="T31" s="11">
        <v>54</v>
      </c>
      <c r="U31" s="11">
        <v>344</v>
      </c>
    </row>
    <row r="32" spans="1:23" ht="15" hidden="1" customHeight="1" outlineLevel="2">
      <c r="A32" s="66"/>
      <c r="C32" s="3" t="s">
        <v>15</v>
      </c>
      <c r="D32" s="11">
        <v>0</v>
      </c>
      <c r="E32" s="11">
        <v>0</v>
      </c>
      <c r="F32" s="11">
        <v>0</v>
      </c>
      <c r="G32" s="11">
        <v>0</v>
      </c>
      <c r="H32" s="11">
        <v>0</v>
      </c>
      <c r="I32" s="11">
        <v>0</v>
      </c>
      <c r="J32" s="11">
        <v>0</v>
      </c>
      <c r="K32" s="11">
        <v>0</v>
      </c>
      <c r="L32" s="11">
        <v>0</v>
      </c>
      <c r="M32" s="11">
        <v>2</v>
      </c>
      <c r="N32" s="11">
        <v>2</v>
      </c>
      <c r="O32" s="11">
        <v>2</v>
      </c>
      <c r="P32" s="11">
        <v>2</v>
      </c>
      <c r="Q32" s="11">
        <v>11</v>
      </c>
      <c r="R32" s="11">
        <v>14</v>
      </c>
      <c r="S32" s="11">
        <v>13</v>
      </c>
      <c r="T32" s="11">
        <v>290</v>
      </c>
      <c r="U32" s="11">
        <v>0</v>
      </c>
    </row>
    <row r="33" spans="1:21" ht="10.199999999999999" hidden="1" customHeight="1" outlineLevel="2">
      <c r="A33" s="66"/>
    </row>
    <row r="34" spans="1:21" ht="124.95" hidden="1" customHeight="1" outlineLevel="2"/>
    <row r="35" spans="1:21" ht="10.199999999999999" hidden="1" customHeight="1" outlineLevel="2"/>
    <row r="36" spans="1:21" ht="14.4" outlineLevel="1" collapsed="1">
      <c r="A36" s="66"/>
      <c r="B36" s="84" t="s">
        <v>62</v>
      </c>
      <c r="C36" s="2" t="s">
        <v>16</v>
      </c>
    </row>
    <row r="37" spans="1:21" ht="10.199999999999999" customHeight="1" outlineLevel="1">
      <c r="A37" s="66"/>
    </row>
    <row r="38" spans="1:21" ht="15" hidden="1" customHeight="1" outlineLevel="2">
      <c r="A38" s="66"/>
      <c r="C38" s="3" t="s">
        <v>17</v>
      </c>
      <c r="D38" s="12"/>
      <c r="E38" s="12">
        <v>63.151162790697597</v>
      </c>
      <c r="F38" s="12"/>
      <c r="G38" s="12"/>
      <c r="H38" s="12"/>
      <c r="I38" s="12"/>
      <c r="J38" s="12"/>
      <c r="K38" s="12"/>
      <c r="L38" s="12"/>
      <c r="M38" s="12">
        <v>43.921929824561403</v>
      </c>
      <c r="N38" s="12">
        <v>17.1511695906432</v>
      </c>
      <c r="O38" s="12">
        <v>200.91520467836199</v>
      </c>
      <c r="P38" s="12">
        <v>4201.7543859649104</v>
      </c>
      <c r="Q38" s="12"/>
      <c r="R38" s="12">
        <v>8.7333816969696905</v>
      </c>
      <c r="S38" s="12">
        <v>-25.686291540785501</v>
      </c>
      <c r="T38" s="12"/>
      <c r="U38" s="12">
        <v>171.5</v>
      </c>
    </row>
    <row r="39" spans="1:21" ht="15" hidden="1" customHeight="1" outlineLevel="2">
      <c r="A39" s="66"/>
      <c r="C39" s="18" t="s">
        <v>18</v>
      </c>
      <c r="D39" s="12"/>
      <c r="E39" s="12">
        <v>58</v>
      </c>
      <c r="F39" s="12"/>
      <c r="G39" s="12"/>
      <c r="H39" s="12"/>
      <c r="I39" s="12"/>
      <c r="J39" s="12"/>
      <c r="K39" s="12"/>
      <c r="L39" s="12"/>
      <c r="M39" s="12">
        <v>44.45</v>
      </c>
      <c r="N39" s="12">
        <v>17.3</v>
      </c>
      <c r="O39" s="12">
        <v>197</v>
      </c>
      <c r="P39" s="12">
        <v>4050</v>
      </c>
      <c r="Q39" s="12"/>
      <c r="R39" s="12">
        <v>8.6524049999999999</v>
      </c>
      <c r="S39" s="12">
        <v>-25.83352</v>
      </c>
      <c r="T39" s="12"/>
      <c r="U39" s="12">
        <v>171.5</v>
      </c>
    </row>
    <row r="40" spans="1:21" ht="15" hidden="1" customHeight="1" outlineLevel="2">
      <c r="A40" s="66"/>
      <c r="C40" s="18" t="s">
        <v>19</v>
      </c>
      <c r="D40" s="12" t="s">
        <v>142</v>
      </c>
      <c r="E40" s="12">
        <v>1</v>
      </c>
      <c r="F40" s="12" t="s">
        <v>143</v>
      </c>
      <c r="G40" s="12" t="s">
        <v>144</v>
      </c>
      <c r="H40" s="12" t="s">
        <v>137</v>
      </c>
      <c r="I40" s="12" t="s">
        <v>145</v>
      </c>
      <c r="J40" s="12" t="s">
        <v>146</v>
      </c>
      <c r="K40" s="12" t="s">
        <v>147</v>
      </c>
      <c r="L40" s="12">
        <v>39413</v>
      </c>
      <c r="M40" s="12">
        <v>41.1</v>
      </c>
      <c r="N40" s="12">
        <v>17</v>
      </c>
      <c r="O40" s="12">
        <v>190</v>
      </c>
      <c r="P40" s="12">
        <v>3800</v>
      </c>
      <c r="Q40" s="12" t="s">
        <v>148</v>
      </c>
      <c r="R40" s="12">
        <v>7.6322000000000001</v>
      </c>
      <c r="S40" s="12">
        <v>-27.018540000000002</v>
      </c>
      <c r="T40" s="12" t="s">
        <v>149</v>
      </c>
      <c r="U40" s="12">
        <v>0</v>
      </c>
    </row>
    <row r="41" spans="1:21" ht="15" hidden="1" customHeight="1" outlineLevel="2">
      <c r="A41" s="66"/>
      <c r="C41" s="3" t="s">
        <v>20</v>
      </c>
      <c r="D41" s="12"/>
      <c r="E41" s="12">
        <v>40.430198984145697</v>
      </c>
      <c r="F41" s="12"/>
      <c r="G41" s="12"/>
      <c r="H41" s="12"/>
      <c r="I41" s="12"/>
      <c r="J41" s="12"/>
      <c r="K41" s="12"/>
      <c r="L41" s="12"/>
      <c r="M41" s="12">
        <v>5.4595837139265297</v>
      </c>
      <c r="N41" s="12">
        <v>1.97479315681678</v>
      </c>
      <c r="O41" s="12">
        <v>14.061713679356799</v>
      </c>
      <c r="P41" s="12">
        <v>801.95453569809501</v>
      </c>
      <c r="Q41" s="12"/>
      <c r="R41" s="12">
        <v>0.55177033691384902</v>
      </c>
      <c r="S41" s="12">
        <v>0.79396121100603101</v>
      </c>
      <c r="T41" s="12"/>
      <c r="U41" s="12">
        <v>99.448479123614504</v>
      </c>
    </row>
    <row r="42" spans="1:21" ht="15" hidden="1" customHeight="1" outlineLevel="2">
      <c r="A42" s="66"/>
      <c r="C42" s="20" t="s">
        <v>21</v>
      </c>
      <c r="D42" s="12"/>
      <c r="E42" s="12">
        <v>1634.6009898976099</v>
      </c>
      <c r="F42" s="12"/>
      <c r="G42" s="12"/>
      <c r="H42" s="12"/>
      <c r="I42" s="12"/>
      <c r="J42" s="12"/>
      <c r="K42" s="12"/>
      <c r="L42" s="12"/>
      <c r="M42" s="12">
        <v>29.807054329371802</v>
      </c>
      <c r="N42" s="12">
        <v>3.89980801221038</v>
      </c>
      <c r="O42" s="12">
        <v>197.73179160021201</v>
      </c>
      <c r="P42" s="12">
        <v>643131.07732674701</v>
      </c>
      <c r="Q42" s="12"/>
      <c r="R42" s="12">
        <v>0.30445050469802298</v>
      </c>
      <c r="S42" s="12">
        <v>0.63037440458216398</v>
      </c>
      <c r="T42" s="12"/>
      <c r="U42" s="12">
        <v>9890</v>
      </c>
    </row>
    <row r="43" spans="1:21" ht="10.199999999999999" hidden="1" customHeight="1" outlineLevel="2">
      <c r="A43" s="66"/>
    </row>
    <row r="44" spans="1:21" ht="150" hidden="1" customHeight="1" outlineLevel="2"/>
    <row r="45" spans="1:21" ht="10.199999999999999" hidden="1" customHeight="1" outlineLevel="2"/>
    <row r="46" spans="1:21" ht="14.4" outlineLevel="1" collapsed="1">
      <c r="A46" s="66"/>
      <c r="B46" s="84" t="s">
        <v>62</v>
      </c>
      <c r="C46" s="2" t="s">
        <v>22</v>
      </c>
    </row>
    <row r="47" spans="1:21" ht="10.050000000000001" customHeight="1" outlineLevel="1">
      <c r="A47" s="66"/>
    </row>
    <row r="48" spans="1:21" ht="15" hidden="1" customHeight="1" outlineLevel="2">
      <c r="A48" s="66"/>
      <c r="C48" s="3" t="s">
        <v>23</v>
      </c>
      <c r="D48" s="12"/>
      <c r="E48" s="12">
        <v>1</v>
      </c>
      <c r="F48" s="12"/>
      <c r="G48" s="12"/>
      <c r="H48" s="12"/>
      <c r="I48" s="12"/>
      <c r="J48" s="12"/>
      <c r="K48" s="12"/>
      <c r="L48" s="12"/>
      <c r="M48" s="12">
        <v>32.1</v>
      </c>
      <c r="N48" s="12">
        <v>13.1</v>
      </c>
      <c r="O48" s="12">
        <v>172</v>
      </c>
      <c r="P48" s="12">
        <v>2700</v>
      </c>
      <c r="Q48" s="12"/>
      <c r="R48" s="12">
        <v>7.6322000000000001</v>
      </c>
      <c r="S48" s="12">
        <v>-27.018540000000002</v>
      </c>
      <c r="T48" s="12"/>
      <c r="U48" s="12">
        <v>0</v>
      </c>
    </row>
    <row r="49" spans="1:21" ht="15" hidden="1" customHeight="1" outlineLevel="2">
      <c r="A49" s="66"/>
      <c r="C49" s="18">
        <v>0.05</v>
      </c>
      <c r="D49" s="12"/>
      <c r="E49" s="12">
        <v>6.15</v>
      </c>
      <c r="F49" s="12"/>
      <c r="G49" s="12"/>
      <c r="H49" s="12"/>
      <c r="I49" s="12"/>
      <c r="J49" s="12"/>
      <c r="K49" s="12"/>
      <c r="L49" s="12"/>
      <c r="M49" s="12">
        <v>35.700000000000003</v>
      </c>
      <c r="N49" s="12">
        <v>13.9</v>
      </c>
      <c r="O49" s="12">
        <v>181</v>
      </c>
      <c r="P49" s="12">
        <v>3150</v>
      </c>
      <c r="Q49" s="12"/>
      <c r="R49" s="12">
        <v>7.8967580000000002</v>
      </c>
      <c r="S49" s="12">
        <v>-26.790054999999999</v>
      </c>
      <c r="T49" s="12"/>
      <c r="U49" s="12">
        <v>17.149999999999999</v>
      </c>
    </row>
    <row r="50" spans="1:21" ht="15" hidden="1" customHeight="1" outlineLevel="2">
      <c r="A50" s="66"/>
      <c r="C50" s="19">
        <v>0.25</v>
      </c>
      <c r="D50" s="12"/>
      <c r="E50" s="12">
        <v>29</v>
      </c>
      <c r="F50" s="12"/>
      <c r="G50" s="12"/>
      <c r="H50" s="12"/>
      <c r="I50" s="12"/>
      <c r="J50" s="12"/>
      <c r="K50" s="12"/>
      <c r="L50" s="12"/>
      <c r="M50" s="12">
        <v>39.225000000000001</v>
      </c>
      <c r="N50" s="12">
        <v>15.6</v>
      </c>
      <c r="O50" s="12">
        <v>190</v>
      </c>
      <c r="P50" s="12">
        <v>3550</v>
      </c>
      <c r="Q50" s="12"/>
      <c r="R50" s="12">
        <v>8.2998899999999995</v>
      </c>
      <c r="S50" s="12">
        <v>-26.320304999999902</v>
      </c>
      <c r="T50" s="12"/>
      <c r="U50" s="12">
        <v>85.75</v>
      </c>
    </row>
    <row r="51" spans="1:21" ht="15" hidden="1" customHeight="1" outlineLevel="2">
      <c r="A51" s="66"/>
      <c r="C51" s="3">
        <v>0.5</v>
      </c>
      <c r="D51" s="12"/>
      <c r="E51" s="12">
        <v>58</v>
      </c>
      <c r="F51" s="12"/>
      <c r="G51" s="12"/>
      <c r="H51" s="12"/>
      <c r="I51" s="12"/>
      <c r="J51" s="12"/>
      <c r="K51" s="12"/>
      <c r="L51" s="12"/>
      <c r="M51" s="12">
        <v>44.45</v>
      </c>
      <c r="N51" s="12">
        <v>17.3</v>
      </c>
      <c r="O51" s="12">
        <v>197</v>
      </c>
      <c r="P51" s="12">
        <v>4050</v>
      </c>
      <c r="Q51" s="12"/>
      <c r="R51" s="12">
        <v>8.6524049999999999</v>
      </c>
      <c r="S51" s="12">
        <v>-25.83352</v>
      </c>
      <c r="T51" s="12"/>
      <c r="U51" s="12">
        <v>171.5</v>
      </c>
    </row>
    <row r="52" spans="1:21" ht="15" hidden="1" customHeight="1" outlineLevel="2">
      <c r="A52" s="66"/>
      <c r="C52" s="18">
        <v>0.75</v>
      </c>
      <c r="D52" s="12"/>
      <c r="E52" s="12">
        <v>95.25</v>
      </c>
      <c r="F52" s="12"/>
      <c r="G52" s="12"/>
      <c r="H52" s="12"/>
      <c r="I52" s="12"/>
      <c r="J52" s="12"/>
      <c r="K52" s="12"/>
      <c r="L52" s="12"/>
      <c r="M52" s="12">
        <v>48.5</v>
      </c>
      <c r="N52" s="12">
        <v>18.7</v>
      </c>
      <c r="O52" s="12">
        <v>213</v>
      </c>
      <c r="P52" s="12">
        <v>4750</v>
      </c>
      <c r="Q52" s="12"/>
      <c r="R52" s="12">
        <v>9.1721225000000004</v>
      </c>
      <c r="S52" s="12">
        <v>-25.062049999999999</v>
      </c>
      <c r="T52" s="12"/>
      <c r="U52" s="12">
        <v>257.25</v>
      </c>
    </row>
    <row r="53" spans="1:21" ht="15" hidden="1" customHeight="1" outlineLevel="2">
      <c r="A53" s="66"/>
      <c r="C53" s="18">
        <v>0.95</v>
      </c>
      <c r="D53" s="12"/>
      <c r="E53" s="12">
        <v>134.849999999999</v>
      </c>
      <c r="F53" s="12"/>
      <c r="G53" s="12"/>
      <c r="H53" s="12"/>
      <c r="I53" s="12"/>
      <c r="J53" s="12"/>
      <c r="K53" s="12"/>
      <c r="L53" s="12"/>
      <c r="M53" s="12">
        <v>51.994999999999997</v>
      </c>
      <c r="N53" s="12">
        <v>20</v>
      </c>
      <c r="O53" s="12">
        <v>225</v>
      </c>
      <c r="P53" s="12">
        <v>5650</v>
      </c>
      <c r="Q53" s="12"/>
      <c r="R53" s="12">
        <v>9.6894235000000002</v>
      </c>
      <c r="S53" s="12">
        <v>-24.361660000000001</v>
      </c>
      <c r="T53" s="12"/>
      <c r="U53" s="12">
        <v>325.849999999999</v>
      </c>
    </row>
    <row r="54" spans="1:21" ht="15" hidden="1" customHeight="1" outlineLevel="2">
      <c r="A54" s="66"/>
      <c r="C54" s="3" t="s">
        <v>24</v>
      </c>
      <c r="D54" s="12"/>
      <c r="E54" s="12">
        <v>152</v>
      </c>
      <c r="F54" s="12"/>
      <c r="G54" s="12"/>
      <c r="H54" s="12"/>
      <c r="I54" s="12"/>
      <c r="J54" s="12"/>
      <c r="K54" s="12"/>
      <c r="L54" s="12"/>
      <c r="M54" s="12">
        <v>59.6</v>
      </c>
      <c r="N54" s="12">
        <v>21.5</v>
      </c>
      <c r="O54" s="12">
        <v>231</v>
      </c>
      <c r="P54" s="12">
        <v>6300</v>
      </c>
      <c r="Q54" s="12"/>
      <c r="R54" s="12">
        <v>10.02544</v>
      </c>
      <c r="S54" s="12">
        <v>-23.787669999999999</v>
      </c>
      <c r="T54" s="12"/>
      <c r="U54" s="12">
        <v>343</v>
      </c>
    </row>
    <row r="55" spans="1:21" ht="15" hidden="1" customHeight="1" outlineLevel="2">
      <c r="A55" s="66"/>
      <c r="C55" s="18" t="s">
        <v>25</v>
      </c>
      <c r="D55" s="12"/>
      <c r="E55" s="12">
        <v>151</v>
      </c>
      <c r="F55" s="12"/>
      <c r="G55" s="12"/>
      <c r="H55" s="12"/>
      <c r="I55" s="12"/>
      <c r="J55" s="12"/>
      <c r="K55" s="12"/>
      <c r="L55" s="12"/>
      <c r="M55" s="12">
        <v>27.5</v>
      </c>
      <c r="N55" s="12">
        <v>8.4</v>
      </c>
      <c r="O55" s="12">
        <v>59</v>
      </c>
      <c r="P55" s="12">
        <v>3600</v>
      </c>
      <c r="Q55" s="12"/>
      <c r="R55" s="12">
        <v>2.3932399999999898</v>
      </c>
      <c r="S55" s="12">
        <v>3.2308699999999999</v>
      </c>
      <c r="T55" s="12"/>
      <c r="U55" s="12">
        <v>343</v>
      </c>
    </row>
    <row r="56" spans="1:21" ht="15" hidden="1" customHeight="1" outlineLevel="2">
      <c r="C56" s="3" t="s">
        <v>26</v>
      </c>
      <c r="D56" s="12"/>
      <c r="E56" s="12">
        <v>66.25</v>
      </c>
      <c r="F56" s="12"/>
      <c r="G56" s="12"/>
      <c r="H56" s="12"/>
      <c r="I56" s="12"/>
      <c r="J56" s="12"/>
      <c r="K56" s="12"/>
      <c r="L56" s="12"/>
      <c r="M56" s="12">
        <v>9.2749999999999897</v>
      </c>
      <c r="N56" s="12">
        <v>3.0999999999999899</v>
      </c>
      <c r="O56" s="12">
        <v>23</v>
      </c>
      <c r="P56" s="12">
        <v>1200</v>
      </c>
      <c r="Q56" s="12"/>
      <c r="R56" s="12">
        <v>0.87223249999999897</v>
      </c>
      <c r="S56" s="12">
        <v>1.2582549999999899</v>
      </c>
      <c r="T56" s="12"/>
      <c r="U56" s="12">
        <v>171.5</v>
      </c>
    </row>
    <row r="57" spans="1:21" ht="10.199999999999999" hidden="1" customHeight="1" outlineLevel="2"/>
    <row r="58" spans="1:21" ht="14.4" outlineLevel="1" collapsed="1">
      <c r="A58" s="66"/>
      <c r="B58" s="84" t="s">
        <v>62</v>
      </c>
      <c r="C58" s="2" t="s">
        <v>27</v>
      </c>
    </row>
    <row r="59" spans="1:21" ht="10.050000000000001" customHeight="1" outlineLevel="1">
      <c r="A59" s="66"/>
    </row>
    <row r="60" spans="1:21" ht="15" hidden="1" customHeight="1" outlineLevel="2">
      <c r="A60" s="66"/>
      <c r="C60" s="3" t="s">
        <v>28</v>
      </c>
      <c r="D60" s="29" t="b">
        <v>0</v>
      </c>
      <c r="E60" s="29" t="b">
        <v>0</v>
      </c>
      <c r="F60" s="29" t="b">
        <v>0</v>
      </c>
      <c r="G60" s="29" t="b">
        <v>0</v>
      </c>
      <c r="H60" s="29" t="b">
        <v>0</v>
      </c>
      <c r="I60" s="29" t="b">
        <v>0</v>
      </c>
      <c r="J60" s="29" t="b">
        <v>0</v>
      </c>
      <c r="K60" s="29" t="b">
        <v>0</v>
      </c>
      <c r="L60" s="29" t="b">
        <v>0</v>
      </c>
      <c r="M60" s="29" t="b">
        <v>0</v>
      </c>
      <c r="N60" s="29" t="b">
        <v>0</v>
      </c>
      <c r="O60" s="29" t="b">
        <v>0</v>
      </c>
      <c r="P60" s="29" t="b">
        <v>0</v>
      </c>
      <c r="Q60" s="29" t="b">
        <v>0</v>
      </c>
      <c r="R60" s="29" t="b">
        <v>0</v>
      </c>
      <c r="S60" s="29" t="b">
        <v>0</v>
      </c>
      <c r="T60" s="29" t="b">
        <v>0</v>
      </c>
      <c r="U60" s="29" t="b">
        <v>0</v>
      </c>
    </row>
    <row r="61" spans="1:21" ht="15" hidden="1" customHeight="1" outlineLevel="2">
      <c r="A61" s="66"/>
      <c r="C61" s="18" t="s">
        <v>29</v>
      </c>
      <c r="D61" s="29" t="b">
        <v>0</v>
      </c>
      <c r="E61" s="29" t="b">
        <v>0</v>
      </c>
      <c r="F61" s="29" t="b">
        <v>0</v>
      </c>
      <c r="G61" s="29" t="b">
        <v>0</v>
      </c>
      <c r="H61" s="29" t="b">
        <v>0</v>
      </c>
      <c r="I61" s="29" t="b">
        <v>0</v>
      </c>
      <c r="J61" s="29" t="b">
        <v>0</v>
      </c>
      <c r="K61" s="29" t="b">
        <v>0</v>
      </c>
      <c r="L61" s="29" t="b">
        <v>0</v>
      </c>
      <c r="M61" s="29" t="b">
        <v>0</v>
      </c>
      <c r="N61" s="29" t="b">
        <v>0</v>
      </c>
      <c r="O61" s="29" t="b">
        <v>0</v>
      </c>
      <c r="P61" s="29" t="b">
        <v>0</v>
      </c>
      <c r="Q61" s="29" t="b">
        <v>0</v>
      </c>
      <c r="R61" s="29" t="b">
        <v>0</v>
      </c>
      <c r="S61" s="29" t="b">
        <v>0</v>
      </c>
      <c r="T61" s="29" t="b">
        <v>0</v>
      </c>
      <c r="U61" s="29" t="b">
        <v>0</v>
      </c>
    </row>
    <row r="62" spans="1:21" ht="15" hidden="1" customHeight="1" outlineLevel="2">
      <c r="A62" s="66"/>
      <c r="C62" s="18" t="s">
        <v>30</v>
      </c>
      <c r="D62" s="29" t="b">
        <v>0</v>
      </c>
      <c r="E62" s="29" t="b">
        <v>0</v>
      </c>
      <c r="F62" s="29" t="b">
        <v>0</v>
      </c>
      <c r="G62" s="29" t="b">
        <v>0</v>
      </c>
      <c r="H62" s="29" t="b">
        <v>0</v>
      </c>
      <c r="I62" s="29" t="b">
        <v>0</v>
      </c>
      <c r="J62" s="29" t="b">
        <v>0</v>
      </c>
      <c r="K62" s="29" t="b">
        <v>0</v>
      </c>
      <c r="L62" s="29" t="b">
        <v>0</v>
      </c>
      <c r="M62" s="29" t="b">
        <v>0</v>
      </c>
      <c r="N62" s="29" t="b">
        <v>0</v>
      </c>
      <c r="O62" s="29" t="b">
        <v>0</v>
      </c>
      <c r="P62" s="29" t="b">
        <v>0</v>
      </c>
      <c r="Q62" s="29" t="b">
        <v>0</v>
      </c>
      <c r="R62" s="29" t="b">
        <v>0</v>
      </c>
      <c r="S62" s="29" t="b">
        <v>0</v>
      </c>
      <c r="T62" s="29" t="b">
        <v>0</v>
      </c>
      <c r="U62" s="29" t="b">
        <v>0</v>
      </c>
    </row>
    <row r="63" spans="1:21" ht="15" hidden="1" customHeight="1" outlineLevel="2">
      <c r="A63" s="66"/>
      <c r="C63" s="18" t="s">
        <v>31</v>
      </c>
      <c r="D63" s="29" t="b">
        <v>0</v>
      </c>
      <c r="E63" s="29" t="b">
        <v>0</v>
      </c>
      <c r="F63" s="29" t="b">
        <v>0</v>
      </c>
      <c r="G63" s="29" t="b">
        <v>0</v>
      </c>
      <c r="H63" s="29" t="b">
        <v>0</v>
      </c>
      <c r="I63" s="29" t="b">
        <v>0</v>
      </c>
      <c r="J63" s="29" t="b">
        <v>0</v>
      </c>
      <c r="K63" s="29" t="b">
        <v>0</v>
      </c>
      <c r="L63" s="29" t="b">
        <v>0</v>
      </c>
      <c r="M63" s="29" t="b">
        <v>0</v>
      </c>
      <c r="N63" s="29" t="b">
        <v>0</v>
      </c>
      <c r="O63" s="29" t="b">
        <v>0</v>
      </c>
      <c r="P63" s="29" t="b">
        <v>0</v>
      </c>
      <c r="Q63" s="29" t="b">
        <v>0</v>
      </c>
      <c r="R63" s="29" t="b">
        <v>0</v>
      </c>
      <c r="S63" s="29" t="b">
        <v>0</v>
      </c>
      <c r="T63" s="29" t="b">
        <v>0</v>
      </c>
      <c r="U63" s="29" t="b">
        <v>0</v>
      </c>
    </row>
    <row r="64" spans="1:21" ht="15" hidden="1" customHeight="1" outlineLevel="2">
      <c r="A64" s="66"/>
      <c r="C64" s="3" t="s">
        <v>32</v>
      </c>
      <c r="D64" s="29" t="b">
        <v>0</v>
      </c>
      <c r="E64" s="29" t="b">
        <v>0</v>
      </c>
      <c r="F64" s="29" t="b">
        <v>0</v>
      </c>
      <c r="G64" s="29" t="b">
        <v>0</v>
      </c>
      <c r="H64" s="29" t="b">
        <v>0</v>
      </c>
      <c r="I64" s="29" t="b">
        <v>0</v>
      </c>
      <c r="J64" s="29" t="b">
        <v>0</v>
      </c>
      <c r="K64" s="29" t="b">
        <v>0</v>
      </c>
      <c r="L64" s="29" t="b">
        <v>0</v>
      </c>
      <c r="M64" s="29" t="b">
        <v>0</v>
      </c>
      <c r="N64" s="29" t="b">
        <v>0</v>
      </c>
      <c r="O64" s="29" t="b">
        <v>0</v>
      </c>
      <c r="P64" s="29" t="b">
        <v>0</v>
      </c>
      <c r="Q64" s="29" t="b">
        <v>0</v>
      </c>
      <c r="R64" s="29" t="b">
        <v>0</v>
      </c>
      <c r="S64" s="29" t="b">
        <v>0</v>
      </c>
      <c r="T64" s="29" t="b">
        <v>0</v>
      </c>
      <c r="U64" s="29" t="b">
        <v>0</v>
      </c>
    </row>
    <row r="65" spans="1:21" ht="15" hidden="1" customHeight="1" outlineLevel="2">
      <c r="A65" s="66"/>
      <c r="C65" s="18" t="s">
        <v>33</v>
      </c>
      <c r="D65" s="29" t="b">
        <v>0</v>
      </c>
      <c r="E65" s="29" t="b">
        <v>0</v>
      </c>
      <c r="F65" s="29" t="b">
        <v>0</v>
      </c>
      <c r="G65" s="29" t="b">
        <v>0</v>
      </c>
      <c r="H65" s="29" t="b">
        <v>0</v>
      </c>
      <c r="I65" s="29" t="b">
        <v>0</v>
      </c>
      <c r="J65" s="29" t="b">
        <v>0</v>
      </c>
      <c r="K65" s="29" t="b">
        <v>0</v>
      </c>
      <c r="L65" s="29" t="b">
        <v>0</v>
      </c>
      <c r="M65" s="29" t="b">
        <v>0</v>
      </c>
      <c r="N65" s="29" t="b">
        <v>0</v>
      </c>
      <c r="O65" s="29" t="b">
        <v>0</v>
      </c>
      <c r="P65" s="29" t="b">
        <v>0</v>
      </c>
      <c r="Q65" s="29" t="b">
        <v>0</v>
      </c>
      <c r="R65" s="29" t="b">
        <v>0</v>
      </c>
      <c r="S65" s="29" t="b">
        <v>0</v>
      </c>
      <c r="T65" s="29" t="b">
        <v>0</v>
      </c>
      <c r="U65" s="29" t="b">
        <v>0</v>
      </c>
    </row>
    <row r="66" spans="1:21" ht="15" hidden="1" customHeight="1" outlineLevel="2">
      <c r="A66" s="66"/>
      <c r="C66" s="18" t="s">
        <v>34</v>
      </c>
      <c r="D66" s="29" t="b">
        <v>0</v>
      </c>
      <c r="E66" s="29" t="b">
        <v>0</v>
      </c>
      <c r="F66" s="29" t="b">
        <v>0</v>
      </c>
      <c r="G66" s="29" t="b">
        <v>0</v>
      </c>
      <c r="H66" s="29" t="b">
        <v>0</v>
      </c>
      <c r="I66" s="29" t="b">
        <v>0</v>
      </c>
      <c r="J66" s="29" t="b">
        <v>0</v>
      </c>
      <c r="K66" s="29" t="b">
        <v>0</v>
      </c>
      <c r="L66" s="29" t="b">
        <v>0</v>
      </c>
      <c r="M66" s="29" t="b">
        <v>0</v>
      </c>
      <c r="N66" s="29" t="b">
        <v>0</v>
      </c>
      <c r="O66" s="29" t="b">
        <v>0</v>
      </c>
      <c r="P66" s="29" t="b">
        <v>0</v>
      </c>
      <c r="Q66" s="29" t="b">
        <v>0</v>
      </c>
      <c r="R66" s="29" t="b">
        <v>0</v>
      </c>
      <c r="S66" s="29" t="b">
        <v>0</v>
      </c>
      <c r="T66" s="29" t="b">
        <v>0</v>
      </c>
      <c r="U66" s="29" t="b">
        <v>0</v>
      </c>
    </row>
    <row r="67" spans="1:21" ht="15" hidden="1" customHeight="1" outlineLevel="2">
      <c r="C67" s="3" t="s">
        <v>35</v>
      </c>
      <c r="D67" s="29" t="b">
        <v>0</v>
      </c>
      <c r="E67" s="29" t="b">
        <v>0</v>
      </c>
      <c r="F67" s="29" t="b">
        <v>0</v>
      </c>
      <c r="G67" s="29" t="b">
        <v>0</v>
      </c>
      <c r="H67" s="29" t="b">
        <v>0</v>
      </c>
      <c r="I67" s="29" t="b">
        <v>0</v>
      </c>
      <c r="J67" s="29" t="b">
        <v>0</v>
      </c>
      <c r="K67" s="29" t="b">
        <v>0</v>
      </c>
      <c r="L67" s="29" t="b">
        <v>0</v>
      </c>
      <c r="M67" s="29" t="b">
        <v>0</v>
      </c>
      <c r="N67" s="29" t="b">
        <v>0</v>
      </c>
      <c r="O67" s="29" t="b">
        <v>0</v>
      </c>
      <c r="P67" s="29" t="b">
        <v>0</v>
      </c>
      <c r="Q67" s="29" t="b">
        <v>0</v>
      </c>
      <c r="R67" s="29" t="b">
        <v>0</v>
      </c>
      <c r="S67" s="29" t="b">
        <v>0</v>
      </c>
      <c r="T67" s="29" t="b">
        <v>0</v>
      </c>
      <c r="U67" s="29" t="b">
        <v>0</v>
      </c>
    </row>
    <row r="68" spans="1:21" ht="10.199999999999999" hidden="1" customHeight="1" outlineLevel="2"/>
    <row r="69" spans="1:21" ht="14.4" outlineLevel="1" collapsed="1">
      <c r="A69" s="66"/>
      <c r="B69" s="84" t="s">
        <v>62</v>
      </c>
      <c r="C69" s="2" t="s">
        <v>36</v>
      </c>
    </row>
    <row r="70" spans="1:21" ht="10.050000000000001" customHeight="1" outlineLevel="1">
      <c r="A70" s="66"/>
    </row>
    <row r="71" spans="1:21" ht="15" hidden="1" customHeight="1" outlineLevel="2">
      <c r="A71" s="66"/>
      <c r="C71" s="3" t="str">
        <f>IF(COUNTIF(FieldList1, "&lt;&gt;FALSE") = 0,"",SUBSTITUTE(LOWER(C60)," ","_") &amp;" = ")</f>
        <v/>
      </c>
      <c r="D71" s="83" t="str" cm="1">
        <f t="array" ref="D71">IF(COUNTIF(FieldList1, "&lt;&gt;FALSE") = 0,"","['"&amp;_xlfn.TEXTJOIN("', '", TRUE, _xlfn._xlws.FILTER(FieldRange,FieldList1&lt;&gt; FALSE, ""))&amp;"']")</f>
        <v/>
      </c>
    </row>
    <row r="72" spans="1:21" ht="15" hidden="1" customHeight="1" outlineLevel="2">
      <c r="A72" s="66"/>
      <c r="C72" s="17" t="str">
        <f>IF(COUNTIF(FieldList2, "&lt;&gt;FALSE") = 0,"",SUBSTITUTE(LOWER(C61)," ","_")&amp;" = ")</f>
        <v/>
      </c>
      <c r="D72" s="83" t="str" cm="1">
        <f t="array" ref="D72">IF(COUNTIF(FieldList2, "&lt;&gt;FALSE") = 0,"","['"&amp;_xlfn.TEXTJOIN("', '", TRUE, _xlfn._xlws.FILTER(FieldRange,FieldList2&lt;&gt; FALSE, ""))&amp;"']")</f>
        <v/>
      </c>
    </row>
    <row r="73" spans="1:21" ht="15" hidden="1" customHeight="1" outlineLevel="2">
      <c r="A73" s="66"/>
      <c r="C73" s="17" t="str">
        <f>IF(COUNTIF(FieldList3, "&lt;&gt;FALSE") = 0,"",SUBSTITUTE(LOWER(C62)," ","_")&amp;" = ")</f>
        <v/>
      </c>
      <c r="D73" s="83" t="str" cm="1">
        <f t="array" ref="D73">IF(COUNTIF(FieldList3, "&lt;&gt;FALSE") = 0,"","['"&amp;_xlfn.TEXTJOIN("', '", TRUE, _xlfn._xlws.FILTER(FieldRange,FieldList3&lt;&gt; FALSE, ""))&amp;"']")</f>
        <v/>
      </c>
    </row>
    <row r="74" spans="1:21" ht="15" hidden="1" customHeight="1" outlineLevel="2">
      <c r="A74" s="66"/>
      <c r="C74" s="17" t="str">
        <f>IF(COUNTIF(FieldList4, "&lt;&gt;FALSE") = 0,"",SUBSTITUTE(LOWER(C63)," ","_")&amp;" = ")</f>
        <v/>
      </c>
      <c r="D74" s="83" t="str" cm="1">
        <f t="array" ref="D74">IF(COUNTIF(FieldList4, "&lt;&gt;FALSE") = 0,"","['"&amp;_xlfn.TEXTJOIN("', '", TRUE, _xlfn._xlws.FILTER(FieldRange,FieldList4&lt;&gt; FALSE, ""))&amp;"']")</f>
        <v/>
      </c>
    </row>
    <row r="75" spans="1:21" ht="15" hidden="1" customHeight="1" outlineLevel="2">
      <c r="A75" s="66"/>
      <c r="C75" s="17" t="str">
        <f>IF(COUNTIF(FieldList5, "&lt;&gt;FALSE") = 0,"",SUBSTITUTE(LOWER(C64)," ","_")&amp;" = ")</f>
        <v/>
      </c>
      <c r="D75" s="83" t="str" cm="1">
        <f t="array" ref="D75">IF(COUNTIF(FieldList5, "&lt;&gt;FALSE") = 0,"","['"&amp;_xlfn.TEXTJOIN("', '", TRUE, _xlfn._xlws.FILTER(FieldRange,FieldList5&lt;&gt; FALSE, ""))&amp;"']")</f>
        <v/>
      </c>
    </row>
    <row r="76" spans="1:21" ht="15" hidden="1" customHeight="1" outlineLevel="2">
      <c r="A76" s="66"/>
      <c r="C76" s="17" t="str">
        <f>IF(COUNTIF(FieldList6, "&lt;&gt;FALSE") = 0,"",SUBSTITUTE(LOWER(C65)," ","_")&amp;" = ")</f>
        <v/>
      </c>
      <c r="D76" s="83" t="str" cm="1">
        <f t="array" ref="D76">IF(COUNTIF(FieldList6, "&lt;&gt;FALSE") = 0,"","['"&amp;_xlfn.TEXTJOIN("', '", TRUE, _xlfn._xlws.FILTER(FieldRange,FieldList6&lt;&gt; FALSE, ""))&amp;"']")</f>
        <v/>
      </c>
    </row>
    <row r="77" spans="1:21" ht="15" hidden="1" customHeight="1" outlineLevel="2">
      <c r="A77" s="66"/>
      <c r="C77" s="16" t="str">
        <f>IF(COUNTIF(FieldList7, "&lt;&gt;FALSE") = 0,"",SUBSTITUTE(LOWER(C66)," ","_")&amp;" = ")</f>
        <v/>
      </c>
      <c r="D77" s="83" t="str" cm="1">
        <f t="array" ref="D77">IF(COUNTIF(FieldList7, "&lt;&gt;FALSE") = 0,"","['"&amp;_xlfn.TEXTJOIN("', '", TRUE, _xlfn._xlws.FILTER(FieldRange,FieldList7&lt;&gt; FALSE, ""))&amp;"']")</f>
        <v/>
      </c>
    </row>
    <row r="78" spans="1:21" ht="15" hidden="1" customHeight="1" outlineLevel="2">
      <c r="A78" s="66"/>
      <c r="C78" s="3" t="str">
        <f>IF(COUNTIF(FieldList8, "&lt;&gt;FALSE") = 0,"",SUBSTITUTE(LOWER(C67)," ","_")&amp;" = ")</f>
        <v/>
      </c>
      <c r="D78" s="83" t="str" cm="1">
        <f t="array" ref="D78">IF(COUNTIF(FieldList8, "&lt;&gt;FALSE") = 0,"","['"&amp;_xlfn.TEXTJOIN("', '", TRUE, _xlfn._xlws.FILTER(FieldRange,FieldList8&lt;&gt; FALSE, ""))&amp;"']")</f>
        <v/>
      </c>
    </row>
    <row r="79" spans="1:21" ht="15" hidden="1" customHeight="1" outlineLevel="2">
      <c r="C79" s="15" t="str">
        <f>IF(COUNTIF(tbl_OGPenguins[Record List], "&lt;&gt;FALSE") = 0,"",SUBSTITUTE(LOWER(LightHeader)," ", "_") &amp;" = ")</f>
        <v/>
      </c>
      <c r="D79" s="83" t="str" cm="1">
        <f t="array" ref="D79">IF(COUNTIF(tbl_OGPenguins[Record List], "&lt;&gt;FALSE") = 0,"","['"&amp;_xlfn.TEXTJOIN("', '", TRUE, _xlfn._xlws.FILTER(_xlfn.TAKE(tbl_OGPenguins[],,-1), tbl_OGPenguins[Record List] &lt;&gt; FALSE, ""))&amp;"']")</f>
        <v/>
      </c>
    </row>
    <row r="80" spans="1:21" ht="10.199999999999999" hidden="1" customHeight="1" outlineLevel="1" collapsed="1"/>
    <row r="81" spans="3:23" ht="30" customHeight="1">
      <c r="C81" s="61" t="s">
        <v>37</v>
      </c>
      <c r="D81" s="59" t="s">
        <v>116</v>
      </c>
      <c r="E81" s="59" t="s">
        <v>117</v>
      </c>
      <c r="F81" s="59" t="s">
        <v>118</v>
      </c>
      <c r="G81" s="120" t="s">
        <v>119</v>
      </c>
      <c r="H81" s="120" t="s">
        <v>120</v>
      </c>
      <c r="I81" s="120" t="s">
        <v>121</v>
      </c>
      <c r="J81" s="120" t="s">
        <v>122</v>
      </c>
      <c r="K81" s="120" t="s">
        <v>123</v>
      </c>
      <c r="L81" s="120" t="s">
        <v>124</v>
      </c>
      <c r="M81" s="120" t="s">
        <v>125</v>
      </c>
      <c r="N81" s="120" t="s">
        <v>126</v>
      </c>
      <c r="O81" s="120" t="s">
        <v>127</v>
      </c>
      <c r="P81" s="120" t="s">
        <v>128</v>
      </c>
      <c r="Q81" s="120" t="s">
        <v>129</v>
      </c>
      <c r="R81" s="120" t="s">
        <v>130</v>
      </c>
      <c r="S81" s="120" t="s">
        <v>131</v>
      </c>
      <c r="T81" s="120" t="s">
        <v>132</v>
      </c>
      <c r="U81" s="120" t="s">
        <v>110</v>
      </c>
      <c r="V81" s="61" t="s">
        <v>38</v>
      </c>
      <c r="W81" s="61" t="s">
        <v>111</v>
      </c>
    </row>
    <row r="82" spans="3:23" ht="15" customHeight="1">
      <c r="C82" s="62" t="b">
        <v>0</v>
      </c>
      <c r="D82" s="60" t="s">
        <v>155</v>
      </c>
      <c r="E82" s="60">
        <v>1</v>
      </c>
      <c r="F82" s="60" t="s">
        <v>143</v>
      </c>
      <c r="G82" s="122" t="s">
        <v>144</v>
      </c>
      <c r="H82" s="122" t="s">
        <v>150</v>
      </c>
      <c r="I82" s="122" t="s">
        <v>145</v>
      </c>
      <c r="J82" s="122" t="s">
        <v>156</v>
      </c>
      <c r="K82" s="122" t="s">
        <v>147</v>
      </c>
      <c r="L82" s="127">
        <v>39397</v>
      </c>
      <c r="M82" s="122">
        <v>39.1</v>
      </c>
      <c r="N82" s="122">
        <v>18.7</v>
      </c>
      <c r="O82" s="122">
        <v>181</v>
      </c>
      <c r="P82" s="122">
        <v>3750</v>
      </c>
      <c r="Q82" s="122" t="s">
        <v>148</v>
      </c>
      <c r="R82" s="122"/>
      <c r="S82" s="122"/>
      <c r="T82" s="122" t="s">
        <v>157</v>
      </c>
      <c r="U82" s="122">
        <v>0</v>
      </c>
      <c r="V82" s="126">
        <v>1</v>
      </c>
      <c r="W82" s="126">
        <v>1.4799217321394201E+19</v>
      </c>
    </row>
    <row r="83" spans="3:23" ht="15" customHeight="1">
      <c r="C83" s="62" t="b">
        <v>0</v>
      </c>
      <c r="D83" s="60" t="s">
        <v>155</v>
      </c>
      <c r="E83" s="60">
        <v>2</v>
      </c>
      <c r="F83" s="60" t="s">
        <v>143</v>
      </c>
      <c r="G83" s="122" t="s">
        <v>144</v>
      </c>
      <c r="H83" s="122" t="s">
        <v>150</v>
      </c>
      <c r="I83" s="122" t="s">
        <v>145</v>
      </c>
      <c r="J83" s="122" t="s">
        <v>158</v>
      </c>
      <c r="K83" s="122" t="s">
        <v>147</v>
      </c>
      <c r="L83" s="127">
        <v>39397</v>
      </c>
      <c r="M83" s="122">
        <v>39.5</v>
      </c>
      <c r="N83" s="122">
        <v>17.399999999999999</v>
      </c>
      <c r="O83" s="122">
        <v>186</v>
      </c>
      <c r="P83" s="122">
        <v>3800</v>
      </c>
      <c r="Q83" s="122" t="s">
        <v>159</v>
      </c>
      <c r="R83" s="122">
        <v>8.94956</v>
      </c>
      <c r="S83" s="122">
        <v>-24.69454</v>
      </c>
      <c r="T83" s="122"/>
      <c r="U83" s="122">
        <v>1</v>
      </c>
      <c r="V83" s="126">
        <v>1</v>
      </c>
      <c r="W83" s="126">
        <v>7.0113084230877983E+18</v>
      </c>
    </row>
    <row r="84" spans="3:23" ht="15" customHeight="1">
      <c r="C84" s="113" t="b">
        <v>0</v>
      </c>
      <c r="D84" s="114" t="s">
        <v>155</v>
      </c>
      <c r="E84" s="115">
        <v>3</v>
      </c>
      <c r="F84" s="115" t="s">
        <v>143</v>
      </c>
      <c r="G84" s="122" t="s">
        <v>144</v>
      </c>
      <c r="H84" s="122" t="s">
        <v>150</v>
      </c>
      <c r="I84" s="122" t="s">
        <v>145</v>
      </c>
      <c r="J84" s="122" t="s">
        <v>160</v>
      </c>
      <c r="K84" s="122" t="s">
        <v>147</v>
      </c>
      <c r="L84" s="127">
        <v>39402</v>
      </c>
      <c r="M84" s="122">
        <v>40.299999999999997</v>
      </c>
      <c r="N84" s="122">
        <v>18</v>
      </c>
      <c r="O84" s="122">
        <v>195</v>
      </c>
      <c r="P84" s="122">
        <v>3250</v>
      </c>
      <c r="Q84" s="122" t="s">
        <v>159</v>
      </c>
      <c r="R84" s="122">
        <v>8.3682099999999995</v>
      </c>
      <c r="S84" s="122">
        <v>-25.333020000000001</v>
      </c>
      <c r="T84" s="122"/>
      <c r="U84" s="122">
        <v>2</v>
      </c>
      <c r="V84" s="126">
        <v>1</v>
      </c>
      <c r="W84" s="126">
        <v>9.3304173651220255E+18</v>
      </c>
    </row>
    <row r="85" spans="3:23" ht="15" customHeight="1">
      <c r="C85" s="113" t="b">
        <v>0</v>
      </c>
      <c r="D85" s="114" t="s">
        <v>155</v>
      </c>
      <c r="E85" s="115">
        <v>4</v>
      </c>
      <c r="F85" s="115" t="s">
        <v>143</v>
      </c>
      <c r="G85" s="122" t="s">
        <v>144</v>
      </c>
      <c r="H85" s="122" t="s">
        <v>150</v>
      </c>
      <c r="I85" s="122" t="s">
        <v>145</v>
      </c>
      <c r="J85" s="122" t="s">
        <v>161</v>
      </c>
      <c r="K85" s="122" t="s">
        <v>147</v>
      </c>
      <c r="L85" s="127">
        <v>39402</v>
      </c>
      <c r="M85" s="122"/>
      <c r="N85" s="122"/>
      <c r="O85" s="122"/>
      <c r="P85" s="122"/>
      <c r="Q85" s="122"/>
      <c r="R85" s="122"/>
      <c r="S85" s="122"/>
      <c r="T85" s="122" t="s">
        <v>162</v>
      </c>
      <c r="U85" s="122">
        <v>3</v>
      </c>
      <c r="V85" s="126">
        <v>1</v>
      </c>
      <c r="W85" s="126">
        <v>1.2432781557599967E+19</v>
      </c>
    </row>
    <row r="86" spans="3:23" ht="15" customHeight="1">
      <c r="C86" s="113" t="b">
        <v>0</v>
      </c>
      <c r="D86" s="114" t="s">
        <v>155</v>
      </c>
      <c r="E86" s="115">
        <v>5</v>
      </c>
      <c r="F86" s="115" t="s">
        <v>143</v>
      </c>
      <c r="G86" s="122" t="s">
        <v>144</v>
      </c>
      <c r="H86" s="122" t="s">
        <v>150</v>
      </c>
      <c r="I86" s="122" t="s">
        <v>145</v>
      </c>
      <c r="J86" s="122" t="s">
        <v>163</v>
      </c>
      <c r="K86" s="122" t="s">
        <v>147</v>
      </c>
      <c r="L86" s="127">
        <v>39402</v>
      </c>
      <c r="M86" s="122">
        <v>36.700000000000003</v>
      </c>
      <c r="N86" s="122">
        <v>19.3</v>
      </c>
      <c r="O86" s="122">
        <v>193</v>
      </c>
      <c r="P86" s="122">
        <v>3450</v>
      </c>
      <c r="Q86" s="122" t="s">
        <v>159</v>
      </c>
      <c r="R86" s="122">
        <v>8.7665100000000002</v>
      </c>
      <c r="S86" s="122">
        <v>-25.324259999999999</v>
      </c>
      <c r="T86" s="122"/>
      <c r="U86" s="122">
        <v>4</v>
      </c>
      <c r="V86" s="126">
        <v>1</v>
      </c>
      <c r="W86" s="126">
        <v>1.7481518492860326E+19</v>
      </c>
    </row>
    <row r="87" spans="3:23" ht="15" customHeight="1">
      <c r="C87" s="113" t="b">
        <v>0</v>
      </c>
      <c r="D87" s="114" t="s">
        <v>155</v>
      </c>
      <c r="E87" s="115">
        <v>6</v>
      </c>
      <c r="F87" s="115" t="s">
        <v>143</v>
      </c>
      <c r="G87" s="122" t="s">
        <v>144</v>
      </c>
      <c r="H87" s="122" t="s">
        <v>150</v>
      </c>
      <c r="I87" s="122" t="s">
        <v>145</v>
      </c>
      <c r="J87" s="122" t="s">
        <v>164</v>
      </c>
      <c r="K87" s="122" t="s">
        <v>147</v>
      </c>
      <c r="L87" s="127">
        <v>39402</v>
      </c>
      <c r="M87" s="122">
        <v>39.299999999999997</v>
      </c>
      <c r="N87" s="122">
        <v>20.6</v>
      </c>
      <c r="O87" s="122">
        <v>190</v>
      </c>
      <c r="P87" s="122">
        <v>3650</v>
      </c>
      <c r="Q87" s="122" t="s">
        <v>148</v>
      </c>
      <c r="R87" s="122">
        <v>8.6649600000000007</v>
      </c>
      <c r="S87" s="122">
        <v>-25.29805</v>
      </c>
      <c r="T87" s="122"/>
      <c r="U87" s="122">
        <v>5</v>
      </c>
      <c r="V87" s="126">
        <v>1</v>
      </c>
      <c r="W87" s="126">
        <v>2.8198339638110628E+18</v>
      </c>
    </row>
    <row r="88" spans="3:23" ht="15" customHeight="1">
      <c r="C88" s="113" t="b">
        <v>0</v>
      </c>
      <c r="D88" s="114" t="s">
        <v>155</v>
      </c>
      <c r="E88" s="115">
        <v>7</v>
      </c>
      <c r="F88" s="115" t="s">
        <v>143</v>
      </c>
      <c r="G88" s="122" t="s">
        <v>144</v>
      </c>
      <c r="H88" s="122" t="s">
        <v>150</v>
      </c>
      <c r="I88" s="122" t="s">
        <v>145</v>
      </c>
      <c r="J88" s="122" t="s">
        <v>165</v>
      </c>
      <c r="K88" s="122" t="s">
        <v>166</v>
      </c>
      <c r="L88" s="127">
        <v>39401</v>
      </c>
      <c r="M88" s="122">
        <v>38.9</v>
      </c>
      <c r="N88" s="122">
        <v>17.8</v>
      </c>
      <c r="O88" s="122">
        <v>181</v>
      </c>
      <c r="P88" s="122">
        <v>3625</v>
      </c>
      <c r="Q88" s="122" t="s">
        <v>159</v>
      </c>
      <c r="R88" s="122">
        <v>9.1871799999999997</v>
      </c>
      <c r="S88" s="122">
        <v>-25.21799</v>
      </c>
      <c r="T88" s="122" t="s">
        <v>149</v>
      </c>
      <c r="U88" s="122">
        <v>6</v>
      </c>
      <c r="V88" s="126">
        <v>0</v>
      </c>
      <c r="W88" s="126">
        <v>1.2375843349778162E+19</v>
      </c>
    </row>
    <row r="89" spans="3:23" ht="15" customHeight="1">
      <c r="C89" s="113" t="b">
        <v>0</v>
      </c>
      <c r="D89" s="114" t="s">
        <v>155</v>
      </c>
      <c r="E89" s="115">
        <v>8</v>
      </c>
      <c r="F89" s="115" t="s">
        <v>143</v>
      </c>
      <c r="G89" s="122" t="s">
        <v>144</v>
      </c>
      <c r="H89" s="122" t="s">
        <v>150</v>
      </c>
      <c r="I89" s="122" t="s">
        <v>145</v>
      </c>
      <c r="J89" s="122" t="s">
        <v>167</v>
      </c>
      <c r="K89" s="122" t="s">
        <v>166</v>
      </c>
      <c r="L89" s="127">
        <v>39401</v>
      </c>
      <c r="M89" s="122">
        <v>39.200000000000003</v>
      </c>
      <c r="N89" s="122">
        <v>19.600000000000001</v>
      </c>
      <c r="O89" s="122">
        <v>195</v>
      </c>
      <c r="P89" s="122">
        <v>4675</v>
      </c>
      <c r="Q89" s="122" t="s">
        <v>148</v>
      </c>
      <c r="R89" s="122">
        <v>9.4605999999999995</v>
      </c>
      <c r="S89" s="122">
        <v>-24.89958</v>
      </c>
      <c r="T89" s="122" t="s">
        <v>149</v>
      </c>
      <c r="U89" s="122">
        <v>7</v>
      </c>
      <c r="V89" s="126">
        <v>0</v>
      </c>
      <c r="W89" s="126">
        <v>3.1973819830636856E+18</v>
      </c>
    </row>
    <row r="90" spans="3:23" ht="15" customHeight="1">
      <c r="C90" s="113" t="b">
        <v>0</v>
      </c>
      <c r="D90" s="114" t="s">
        <v>155</v>
      </c>
      <c r="E90" s="115">
        <v>9</v>
      </c>
      <c r="F90" s="115" t="s">
        <v>143</v>
      </c>
      <c r="G90" s="122" t="s">
        <v>144</v>
      </c>
      <c r="H90" s="122" t="s">
        <v>150</v>
      </c>
      <c r="I90" s="122" t="s">
        <v>145</v>
      </c>
      <c r="J90" s="122" t="s">
        <v>168</v>
      </c>
      <c r="K90" s="122" t="s">
        <v>147</v>
      </c>
      <c r="L90" s="127">
        <v>39395</v>
      </c>
      <c r="M90" s="122">
        <v>34.1</v>
      </c>
      <c r="N90" s="122">
        <v>18.100000000000001</v>
      </c>
      <c r="O90" s="122">
        <v>193</v>
      </c>
      <c r="P90" s="122">
        <v>3475</v>
      </c>
      <c r="Q90" s="122"/>
      <c r="R90" s="122"/>
      <c r="S90" s="122"/>
      <c r="T90" s="122" t="s">
        <v>169</v>
      </c>
      <c r="U90" s="122">
        <v>8</v>
      </c>
      <c r="V90" s="126">
        <v>1</v>
      </c>
      <c r="W90" s="126">
        <v>4.4888889142636145E+18</v>
      </c>
    </row>
    <row r="91" spans="3:23" ht="15" customHeight="1">
      <c r="C91" s="113" t="b">
        <v>0</v>
      </c>
      <c r="D91" s="114" t="s">
        <v>155</v>
      </c>
      <c r="E91" s="115">
        <v>10</v>
      </c>
      <c r="F91" s="115" t="s">
        <v>143</v>
      </c>
      <c r="G91" s="122" t="s">
        <v>144</v>
      </c>
      <c r="H91" s="122" t="s">
        <v>150</v>
      </c>
      <c r="I91" s="122" t="s">
        <v>145</v>
      </c>
      <c r="J91" s="122" t="s">
        <v>170</v>
      </c>
      <c r="K91" s="122" t="s">
        <v>147</v>
      </c>
      <c r="L91" s="127">
        <v>39395</v>
      </c>
      <c r="M91" s="122">
        <v>42</v>
      </c>
      <c r="N91" s="122">
        <v>20.2</v>
      </c>
      <c r="O91" s="122">
        <v>190</v>
      </c>
      <c r="P91" s="122">
        <v>4250</v>
      </c>
      <c r="Q91" s="122"/>
      <c r="R91" s="122">
        <v>9.1336200000000005</v>
      </c>
      <c r="S91" s="122">
        <v>-25.093679999999999</v>
      </c>
      <c r="T91" s="122" t="s">
        <v>171</v>
      </c>
      <c r="U91" s="122">
        <v>9</v>
      </c>
      <c r="V91" s="126">
        <v>1</v>
      </c>
      <c r="W91" s="126">
        <v>1.6321464407948653E+19</v>
      </c>
    </row>
    <row r="92" spans="3:23" ht="15" customHeight="1">
      <c r="C92" s="113" t="b">
        <v>0</v>
      </c>
      <c r="D92" s="114" t="s">
        <v>155</v>
      </c>
      <c r="E92" s="115">
        <v>11</v>
      </c>
      <c r="F92" s="115" t="s">
        <v>143</v>
      </c>
      <c r="G92" s="122" t="s">
        <v>144</v>
      </c>
      <c r="H92" s="122" t="s">
        <v>150</v>
      </c>
      <c r="I92" s="122" t="s">
        <v>145</v>
      </c>
      <c r="J92" s="122" t="s">
        <v>172</v>
      </c>
      <c r="K92" s="122" t="s">
        <v>147</v>
      </c>
      <c r="L92" s="127">
        <v>39395</v>
      </c>
      <c r="M92" s="122">
        <v>37.799999999999997</v>
      </c>
      <c r="N92" s="122">
        <v>17.100000000000001</v>
      </c>
      <c r="O92" s="122">
        <v>186</v>
      </c>
      <c r="P92" s="122">
        <v>3300</v>
      </c>
      <c r="Q92" s="122"/>
      <c r="R92" s="122">
        <v>8.6324299999999994</v>
      </c>
      <c r="S92" s="122">
        <v>-25.213149999999999</v>
      </c>
      <c r="T92" s="122" t="s">
        <v>171</v>
      </c>
      <c r="U92" s="122">
        <v>10</v>
      </c>
      <c r="V92" s="126">
        <v>1</v>
      </c>
      <c r="W92" s="126">
        <v>7.0492413150028493E+18</v>
      </c>
    </row>
    <row r="93" spans="3:23" ht="15" customHeight="1">
      <c r="C93" s="113" t="b">
        <v>0</v>
      </c>
      <c r="D93" s="114" t="s">
        <v>155</v>
      </c>
      <c r="E93" s="115">
        <v>12</v>
      </c>
      <c r="F93" s="115" t="s">
        <v>143</v>
      </c>
      <c r="G93" s="122" t="s">
        <v>144</v>
      </c>
      <c r="H93" s="122" t="s">
        <v>150</v>
      </c>
      <c r="I93" s="122" t="s">
        <v>145</v>
      </c>
      <c r="J93" s="122" t="s">
        <v>173</v>
      </c>
      <c r="K93" s="122" t="s">
        <v>147</v>
      </c>
      <c r="L93" s="127">
        <v>39395</v>
      </c>
      <c r="M93" s="122">
        <v>37.799999999999997</v>
      </c>
      <c r="N93" s="122">
        <v>17.3</v>
      </c>
      <c r="O93" s="122">
        <v>180</v>
      </c>
      <c r="P93" s="122">
        <v>3700</v>
      </c>
      <c r="Q93" s="122"/>
      <c r="R93" s="122"/>
      <c r="S93" s="122"/>
      <c r="T93" s="122" t="s">
        <v>169</v>
      </c>
      <c r="U93" s="122">
        <v>11</v>
      </c>
      <c r="V93" s="126">
        <v>1</v>
      </c>
      <c r="W93" s="126">
        <v>1.2432134838799376E+19</v>
      </c>
    </row>
    <row r="94" spans="3:23" ht="15" customHeight="1">
      <c r="C94" s="113" t="b">
        <v>0</v>
      </c>
      <c r="D94" s="114" t="s">
        <v>155</v>
      </c>
      <c r="E94" s="115">
        <v>13</v>
      </c>
      <c r="F94" s="115" t="s">
        <v>143</v>
      </c>
      <c r="G94" s="122" t="s">
        <v>144</v>
      </c>
      <c r="H94" s="122" t="s">
        <v>150</v>
      </c>
      <c r="I94" s="122" t="s">
        <v>145</v>
      </c>
      <c r="J94" s="122" t="s">
        <v>174</v>
      </c>
      <c r="K94" s="122" t="s">
        <v>147</v>
      </c>
      <c r="L94" s="127">
        <v>39401</v>
      </c>
      <c r="M94" s="122">
        <v>41.1</v>
      </c>
      <c r="N94" s="122">
        <v>17.600000000000001</v>
      </c>
      <c r="O94" s="122">
        <v>182</v>
      </c>
      <c r="P94" s="122">
        <v>3200</v>
      </c>
      <c r="Q94" s="122" t="s">
        <v>159</v>
      </c>
      <c r="R94" s="122"/>
      <c r="S94" s="122"/>
      <c r="T94" s="122" t="s">
        <v>157</v>
      </c>
      <c r="U94" s="122">
        <v>12</v>
      </c>
      <c r="V94" s="126">
        <v>1</v>
      </c>
      <c r="W94" s="126">
        <v>2.0691087868761016E+18</v>
      </c>
    </row>
    <row r="95" spans="3:23" ht="15" customHeight="1">
      <c r="C95" s="113" t="b">
        <v>0</v>
      </c>
      <c r="D95" s="114" t="s">
        <v>155</v>
      </c>
      <c r="E95" s="115">
        <v>14</v>
      </c>
      <c r="F95" s="115" t="s">
        <v>143</v>
      </c>
      <c r="G95" s="122" t="s">
        <v>144</v>
      </c>
      <c r="H95" s="122" t="s">
        <v>150</v>
      </c>
      <c r="I95" s="122" t="s">
        <v>145</v>
      </c>
      <c r="J95" s="122" t="s">
        <v>175</v>
      </c>
      <c r="K95" s="122" t="s">
        <v>147</v>
      </c>
      <c r="L95" s="127">
        <v>39401</v>
      </c>
      <c r="M95" s="122">
        <v>38.6</v>
      </c>
      <c r="N95" s="122">
        <v>21.2</v>
      </c>
      <c r="O95" s="122">
        <v>191</v>
      </c>
      <c r="P95" s="122">
        <v>3800</v>
      </c>
      <c r="Q95" s="122" t="s">
        <v>148</v>
      </c>
      <c r="R95" s="122"/>
      <c r="S95" s="122"/>
      <c r="T95" s="122" t="s">
        <v>157</v>
      </c>
      <c r="U95" s="122">
        <v>13</v>
      </c>
      <c r="V95" s="126">
        <v>1</v>
      </c>
      <c r="W95" s="126">
        <v>1.2170419899163128E+18</v>
      </c>
    </row>
    <row r="96" spans="3:23" ht="15" customHeight="1">
      <c r="C96" s="113" t="b">
        <v>0</v>
      </c>
      <c r="D96" s="114" t="s">
        <v>155</v>
      </c>
      <c r="E96" s="115">
        <v>15</v>
      </c>
      <c r="F96" s="115" t="s">
        <v>143</v>
      </c>
      <c r="G96" s="122" t="s">
        <v>144</v>
      </c>
      <c r="H96" s="122" t="s">
        <v>150</v>
      </c>
      <c r="I96" s="122" t="s">
        <v>145</v>
      </c>
      <c r="J96" s="122" t="s">
        <v>176</v>
      </c>
      <c r="K96" s="122" t="s">
        <v>147</v>
      </c>
      <c r="L96" s="127">
        <v>39402</v>
      </c>
      <c r="M96" s="122">
        <v>34.6</v>
      </c>
      <c r="N96" s="122">
        <v>21.1</v>
      </c>
      <c r="O96" s="122">
        <v>198</v>
      </c>
      <c r="P96" s="122">
        <v>4400</v>
      </c>
      <c r="Q96" s="122" t="s">
        <v>148</v>
      </c>
      <c r="R96" s="122">
        <v>8.5558300000000003</v>
      </c>
      <c r="S96" s="122">
        <v>-25.22588</v>
      </c>
      <c r="T96" s="122"/>
      <c r="U96" s="122">
        <v>14</v>
      </c>
      <c r="V96" s="126">
        <v>1</v>
      </c>
      <c r="W96" s="126">
        <v>1.508296268282096E+19</v>
      </c>
    </row>
    <row r="97" spans="3:23" ht="15" customHeight="1">
      <c r="C97" s="113" t="b">
        <v>0</v>
      </c>
      <c r="D97" s="114" t="s">
        <v>155</v>
      </c>
      <c r="E97" s="115">
        <v>16</v>
      </c>
      <c r="F97" s="115" t="s">
        <v>143</v>
      </c>
      <c r="G97" s="122" t="s">
        <v>144</v>
      </c>
      <c r="H97" s="122" t="s">
        <v>150</v>
      </c>
      <c r="I97" s="122" t="s">
        <v>145</v>
      </c>
      <c r="J97" s="122" t="s">
        <v>177</v>
      </c>
      <c r="K97" s="122" t="s">
        <v>147</v>
      </c>
      <c r="L97" s="127">
        <v>39402</v>
      </c>
      <c r="M97" s="122">
        <v>36.6</v>
      </c>
      <c r="N97" s="122">
        <v>17.8</v>
      </c>
      <c r="O97" s="122">
        <v>185</v>
      </c>
      <c r="P97" s="122">
        <v>3700</v>
      </c>
      <c r="Q97" s="122" t="s">
        <v>159</v>
      </c>
      <c r="R97" s="122"/>
      <c r="S97" s="122"/>
      <c r="T97" s="122" t="s">
        <v>157</v>
      </c>
      <c r="U97" s="122">
        <v>15</v>
      </c>
      <c r="V97" s="126">
        <v>1</v>
      </c>
      <c r="W97" s="126">
        <v>6.9886141016673751E+18</v>
      </c>
    </row>
    <row r="98" spans="3:23" ht="15" customHeight="1">
      <c r="C98" s="113" t="b">
        <v>0</v>
      </c>
      <c r="D98" s="114" t="s">
        <v>155</v>
      </c>
      <c r="E98" s="115">
        <v>17</v>
      </c>
      <c r="F98" s="115" t="s">
        <v>143</v>
      </c>
      <c r="G98" s="122" t="s">
        <v>144</v>
      </c>
      <c r="H98" s="122" t="s">
        <v>150</v>
      </c>
      <c r="I98" s="122" t="s">
        <v>145</v>
      </c>
      <c r="J98" s="122" t="s">
        <v>178</v>
      </c>
      <c r="K98" s="122" t="s">
        <v>147</v>
      </c>
      <c r="L98" s="127">
        <v>39398</v>
      </c>
      <c r="M98" s="122">
        <v>38.700000000000003</v>
      </c>
      <c r="N98" s="122">
        <v>19</v>
      </c>
      <c r="O98" s="122">
        <v>195</v>
      </c>
      <c r="P98" s="122">
        <v>3450</v>
      </c>
      <c r="Q98" s="122" t="s">
        <v>159</v>
      </c>
      <c r="R98" s="122">
        <v>9.1852800000000006</v>
      </c>
      <c r="S98" s="122">
        <v>-25.06691</v>
      </c>
      <c r="T98" s="122"/>
      <c r="U98" s="122">
        <v>16</v>
      </c>
      <c r="V98" s="126">
        <v>1</v>
      </c>
      <c r="W98" s="126">
        <v>1.2635143658513517E+19</v>
      </c>
    </row>
    <row r="99" spans="3:23" ht="15" customHeight="1">
      <c r="C99" s="113" t="b">
        <v>0</v>
      </c>
      <c r="D99" s="114" t="s">
        <v>155</v>
      </c>
      <c r="E99" s="115">
        <v>18</v>
      </c>
      <c r="F99" s="115" t="s">
        <v>143</v>
      </c>
      <c r="G99" s="122" t="s">
        <v>144</v>
      </c>
      <c r="H99" s="122" t="s">
        <v>150</v>
      </c>
      <c r="I99" s="122" t="s">
        <v>145</v>
      </c>
      <c r="J99" s="122" t="s">
        <v>179</v>
      </c>
      <c r="K99" s="122" t="s">
        <v>147</v>
      </c>
      <c r="L99" s="127">
        <v>39398</v>
      </c>
      <c r="M99" s="122">
        <v>42.5</v>
      </c>
      <c r="N99" s="122">
        <v>20.7</v>
      </c>
      <c r="O99" s="122">
        <v>197</v>
      </c>
      <c r="P99" s="122">
        <v>4500</v>
      </c>
      <c r="Q99" s="122" t="s">
        <v>148</v>
      </c>
      <c r="R99" s="122">
        <v>8.6753800000000005</v>
      </c>
      <c r="S99" s="122">
        <v>-25.13993</v>
      </c>
      <c r="T99" s="122"/>
      <c r="U99" s="122">
        <v>17</v>
      </c>
      <c r="V99" s="126">
        <v>1</v>
      </c>
      <c r="W99" s="126">
        <v>1.152976716587249E+19</v>
      </c>
    </row>
    <row r="100" spans="3:23" ht="15" customHeight="1">
      <c r="C100" s="113" t="b">
        <v>0</v>
      </c>
      <c r="D100" s="114" t="s">
        <v>155</v>
      </c>
      <c r="E100" s="115">
        <v>19</v>
      </c>
      <c r="F100" s="115" t="s">
        <v>143</v>
      </c>
      <c r="G100" s="122" t="s">
        <v>144</v>
      </c>
      <c r="H100" s="122" t="s">
        <v>150</v>
      </c>
      <c r="I100" s="122" t="s">
        <v>145</v>
      </c>
      <c r="J100" s="122" t="s">
        <v>180</v>
      </c>
      <c r="K100" s="122" t="s">
        <v>147</v>
      </c>
      <c r="L100" s="127">
        <v>39402</v>
      </c>
      <c r="M100" s="122">
        <v>34.4</v>
      </c>
      <c r="N100" s="122">
        <v>18.399999999999999</v>
      </c>
      <c r="O100" s="122">
        <v>184</v>
      </c>
      <c r="P100" s="122">
        <v>3325</v>
      </c>
      <c r="Q100" s="122" t="s">
        <v>159</v>
      </c>
      <c r="R100" s="122">
        <v>8.4782700000000002</v>
      </c>
      <c r="S100" s="122">
        <v>-25.23319</v>
      </c>
      <c r="T100" s="122"/>
      <c r="U100" s="122">
        <v>18</v>
      </c>
      <c r="V100" s="126">
        <v>1</v>
      </c>
      <c r="W100" s="126">
        <v>9.1076435203043594E+18</v>
      </c>
    </row>
    <row r="101" spans="3:23" ht="15" customHeight="1">
      <c r="C101" s="113" t="b">
        <v>0</v>
      </c>
      <c r="D101" s="114" t="s">
        <v>155</v>
      </c>
      <c r="E101" s="115">
        <v>20</v>
      </c>
      <c r="F101" s="115" t="s">
        <v>143</v>
      </c>
      <c r="G101" s="122" t="s">
        <v>144</v>
      </c>
      <c r="H101" s="122" t="s">
        <v>150</v>
      </c>
      <c r="I101" s="122" t="s">
        <v>145</v>
      </c>
      <c r="J101" s="122" t="s">
        <v>181</v>
      </c>
      <c r="K101" s="122" t="s">
        <v>147</v>
      </c>
      <c r="L101" s="127">
        <v>39402</v>
      </c>
      <c r="M101" s="122">
        <v>46</v>
      </c>
      <c r="N101" s="122">
        <v>21.5</v>
      </c>
      <c r="O101" s="122">
        <v>194</v>
      </c>
      <c r="P101" s="122">
        <v>4200</v>
      </c>
      <c r="Q101" s="122" t="s">
        <v>148</v>
      </c>
      <c r="R101" s="122">
        <v>9.1161600000000007</v>
      </c>
      <c r="S101" s="122">
        <v>-24.772269999999999</v>
      </c>
      <c r="T101" s="122"/>
      <c r="U101" s="122">
        <v>19</v>
      </c>
      <c r="V101" s="126">
        <v>1</v>
      </c>
      <c r="W101" s="126">
        <v>1.3185141340603109E+19</v>
      </c>
    </row>
    <row r="102" spans="3:23" ht="15" customHeight="1">
      <c r="C102" s="113" t="b">
        <v>0</v>
      </c>
      <c r="D102" s="114" t="s">
        <v>155</v>
      </c>
      <c r="E102" s="115">
        <v>21</v>
      </c>
      <c r="F102" s="115" t="s">
        <v>143</v>
      </c>
      <c r="G102" s="122" t="s">
        <v>144</v>
      </c>
      <c r="H102" s="122" t="s">
        <v>137</v>
      </c>
      <c r="I102" s="122" t="s">
        <v>145</v>
      </c>
      <c r="J102" s="122" t="s">
        <v>182</v>
      </c>
      <c r="K102" s="122" t="s">
        <v>147</v>
      </c>
      <c r="L102" s="127">
        <v>39398</v>
      </c>
      <c r="M102" s="122">
        <v>37.799999999999997</v>
      </c>
      <c r="N102" s="122">
        <v>18.3</v>
      </c>
      <c r="O102" s="122">
        <v>174</v>
      </c>
      <c r="P102" s="122">
        <v>3400</v>
      </c>
      <c r="Q102" s="122" t="s">
        <v>159</v>
      </c>
      <c r="R102" s="122">
        <v>8.7376199999999997</v>
      </c>
      <c r="S102" s="122">
        <v>-25.093830000000001</v>
      </c>
      <c r="T102" s="122"/>
      <c r="U102" s="122">
        <v>20</v>
      </c>
      <c r="V102" s="126">
        <v>1</v>
      </c>
      <c r="W102" s="126">
        <v>5.0524852082495611E+18</v>
      </c>
    </row>
    <row r="103" spans="3:23" ht="15" customHeight="1">
      <c r="C103" s="113" t="b">
        <v>0</v>
      </c>
      <c r="D103" s="114" t="s">
        <v>155</v>
      </c>
      <c r="E103" s="115">
        <v>22</v>
      </c>
      <c r="F103" s="115" t="s">
        <v>143</v>
      </c>
      <c r="G103" s="122" t="s">
        <v>144</v>
      </c>
      <c r="H103" s="122" t="s">
        <v>137</v>
      </c>
      <c r="I103" s="122" t="s">
        <v>145</v>
      </c>
      <c r="J103" s="122" t="s">
        <v>183</v>
      </c>
      <c r="K103" s="122" t="s">
        <v>147</v>
      </c>
      <c r="L103" s="127">
        <v>39398</v>
      </c>
      <c r="M103" s="122">
        <v>37.700000000000003</v>
      </c>
      <c r="N103" s="122">
        <v>18.7</v>
      </c>
      <c r="O103" s="122">
        <v>180</v>
      </c>
      <c r="P103" s="122">
        <v>3600</v>
      </c>
      <c r="Q103" s="122" t="s">
        <v>148</v>
      </c>
      <c r="R103" s="122">
        <v>8.6627100000000006</v>
      </c>
      <c r="S103" s="122">
        <v>-25.0639</v>
      </c>
      <c r="T103" s="122"/>
      <c r="U103" s="122">
        <v>21</v>
      </c>
      <c r="V103" s="126">
        <v>1</v>
      </c>
      <c r="W103" s="126">
        <v>5.7981162488568294E+17</v>
      </c>
    </row>
    <row r="104" spans="3:23" ht="15" customHeight="1">
      <c r="C104" s="113" t="b">
        <v>0</v>
      </c>
      <c r="D104" s="114" t="s">
        <v>155</v>
      </c>
      <c r="E104" s="115">
        <v>23</v>
      </c>
      <c r="F104" s="115" t="s">
        <v>143</v>
      </c>
      <c r="G104" s="122" t="s">
        <v>144</v>
      </c>
      <c r="H104" s="122" t="s">
        <v>137</v>
      </c>
      <c r="I104" s="122" t="s">
        <v>145</v>
      </c>
      <c r="J104" s="122" t="s">
        <v>184</v>
      </c>
      <c r="K104" s="122" t="s">
        <v>147</v>
      </c>
      <c r="L104" s="127">
        <v>39398</v>
      </c>
      <c r="M104" s="122">
        <v>35.9</v>
      </c>
      <c r="N104" s="122">
        <v>19.2</v>
      </c>
      <c r="O104" s="122">
        <v>189</v>
      </c>
      <c r="P104" s="122">
        <v>3800</v>
      </c>
      <c r="Q104" s="122" t="s">
        <v>159</v>
      </c>
      <c r="R104" s="122">
        <v>9.2228600000000007</v>
      </c>
      <c r="S104" s="122">
        <v>-25.034739999999999</v>
      </c>
      <c r="T104" s="122"/>
      <c r="U104" s="122">
        <v>22</v>
      </c>
      <c r="V104" s="126">
        <v>1</v>
      </c>
      <c r="W104" s="126">
        <v>2.2820810286946104E+18</v>
      </c>
    </row>
    <row r="105" spans="3:23" ht="15" customHeight="1">
      <c r="C105" s="113" t="b">
        <v>0</v>
      </c>
      <c r="D105" s="114" t="s">
        <v>155</v>
      </c>
      <c r="E105" s="115">
        <v>24</v>
      </c>
      <c r="F105" s="115" t="s">
        <v>143</v>
      </c>
      <c r="G105" s="122" t="s">
        <v>144</v>
      </c>
      <c r="H105" s="122" t="s">
        <v>137</v>
      </c>
      <c r="I105" s="122" t="s">
        <v>145</v>
      </c>
      <c r="J105" s="122" t="s">
        <v>185</v>
      </c>
      <c r="K105" s="122" t="s">
        <v>147</v>
      </c>
      <c r="L105" s="127">
        <v>39398</v>
      </c>
      <c r="M105" s="122">
        <v>38.200000000000003</v>
      </c>
      <c r="N105" s="122">
        <v>18.100000000000001</v>
      </c>
      <c r="O105" s="122">
        <v>185</v>
      </c>
      <c r="P105" s="122">
        <v>3950</v>
      </c>
      <c r="Q105" s="122" t="s">
        <v>148</v>
      </c>
      <c r="R105" s="122">
        <v>8.4342299999999994</v>
      </c>
      <c r="S105" s="122">
        <v>-25.22664</v>
      </c>
      <c r="T105" s="122"/>
      <c r="U105" s="122">
        <v>23</v>
      </c>
      <c r="V105" s="126">
        <v>1</v>
      </c>
      <c r="W105" s="126">
        <v>1.0910512555021158E+19</v>
      </c>
    </row>
    <row r="106" spans="3:23" ht="15" customHeight="1">
      <c r="C106" s="113" t="b">
        <v>0</v>
      </c>
      <c r="D106" s="114" t="s">
        <v>155</v>
      </c>
      <c r="E106" s="115">
        <v>25</v>
      </c>
      <c r="F106" s="115" t="s">
        <v>143</v>
      </c>
      <c r="G106" s="122" t="s">
        <v>144</v>
      </c>
      <c r="H106" s="122" t="s">
        <v>137</v>
      </c>
      <c r="I106" s="122" t="s">
        <v>145</v>
      </c>
      <c r="J106" s="122" t="s">
        <v>146</v>
      </c>
      <c r="K106" s="122" t="s">
        <v>147</v>
      </c>
      <c r="L106" s="127">
        <v>39396</v>
      </c>
      <c r="M106" s="122">
        <v>38.799999999999997</v>
      </c>
      <c r="N106" s="122">
        <v>17.2</v>
      </c>
      <c r="O106" s="122">
        <v>180</v>
      </c>
      <c r="P106" s="122">
        <v>3800</v>
      </c>
      <c r="Q106" s="122" t="s">
        <v>148</v>
      </c>
      <c r="R106" s="122">
        <v>9.6395400000000002</v>
      </c>
      <c r="S106" s="122">
        <v>-25.298559999999998</v>
      </c>
      <c r="T106" s="122"/>
      <c r="U106" s="122">
        <v>24</v>
      </c>
      <c r="V106" s="126">
        <v>1</v>
      </c>
      <c r="W106" s="126">
        <v>1.295091434410975E+19</v>
      </c>
    </row>
    <row r="107" spans="3:23" ht="15" customHeight="1">
      <c r="C107" s="113" t="b">
        <v>0</v>
      </c>
      <c r="D107" s="114" t="s">
        <v>155</v>
      </c>
      <c r="E107" s="115">
        <v>26</v>
      </c>
      <c r="F107" s="115" t="s">
        <v>143</v>
      </c>
      <c r="G107" s="122" t="s">
        <v>144</v>
      </c>
      <c r="H107" s="122" t="s">
        <v>137</v>
      </c>
      <c r="I107" s="122" t="s">
        <v>145</v>
      </c>
      <c r="J107" s="122" t="s">
        <v>186</v>
      </c>
      <c r="K107" s="122" t="s">
        <v>147</v>
      </c>
      <c r="L107" s="127">
        <v>39396</v>
      </c>
      <c r="M107" s="122">
        <v>35.299999999999997</v>
      </c>
      <c r="N107" s="122">
        <v>18.899999999999999</v>
      </c>
      <c r="O107" s="122">
        <v>187</v>
      </c>
      <c r="P107" s="122">
        <v>3800</v>
      </c>
      <c r="Q107" s="122" t="s">
        <v>159</v>
      </c>
      <c r="R107" s="122">
        <v>9.2129200000000004</v>
      </c>
      <c r="S107" s="122">
        <v>-24.3613</v>
      </c>
      <c r="T107" s="122"/>
      <c r="U107" s="122">
        <v>25</v>
      </c>
      <c r="V107" s="126">
        <v>1</v>
      </c>
      <c r="W107" s="126">
        <v>7.7143795818768015E+18</v>
      </c>
    </row>
    <row r="108" spans="3:23" ht="15" customHeight="1">
      <c r="C108" s="113" t="b">
        <v>0</v>
      </c>
      <c r="D108" s="114" t="s">
        <v>155</v>
      </c>
      <c r="E108" s="115">
        <v>27</v>
      </c>
      <c r="F108" s="115" t="s">
        <v>143</v>
      </c>
      <c r="G108" s="122" t="s">
        <v>144</v>
      </c>
      <c r="H108" s="122" t="s">
        <v>137</v>
      </c>
      <c r="I108" s="122" t="s">
        <v>145</v>
      </c>
      <c r="J108" s="122" t="s">
        <v>187</v>
      </c>
      <c r="K108" s="122" t="s">
        <v>147</v>
      </c>
      <c r="L108" s="127">
        <v>39398</v>
      </c>
      <c r="M108" s="122">
        <v>40.6</v>
      </c>
      <c r="N108" s="122">
        <v>18.600000000000001</v>
      </c>
      <c r="O108" s="122">
        <v>183</v>
      </c>
      <c r="P108" s="122">
        <v>3550</v>
      </c>
      <c r="Q108" s="122" t="s">
        <v>148</v>
      </c>
      <c r="R108" s="122">
        <v>8.9399700000000006</v>
      </c>
      <c r="S108" s="122">
        <v>-25.362880000000001</v>
      </c>
      <c r="T108" s="122"/>
      <c r="U108" s="122">
        <v>26</v>
      </c>
      <c r="V108" s="126">
        <v>1</v>
      </c>
      <c r="W108" s="126">
        <v>1.810772792694222E+19</v>
      </c>
    </row>
    <row r="109" spans="3:23" ht="15" customHeight="1">
      <c r="C109" s="113" t="b">
        <v>0</v>
      </c>
      <c r="D109" s="114" t="s">
        <v>155</v>
      </c>
      <c r="E109" s="115">
        <v>28</v>
      </c>
      <c r="F109" s="115" t="s">
        <v>143</v>
      </c>
      <c r="G109" s="122" t="s">
        <v>144</v>
      </c>
      <c r="H109" s="122" t="s">
        <v>137</v>
      </c>
      <c r="I109" s="122" t="s">
        <v>145</v>
      </c>
      <c r="J109" s="122" t="s">
        <v>188</v>
      </c>
      <c r="K109" s="122" t="s">
        <v>147</v>
      </c>
      <c r="L109" s="127">
        <v>39398</v>
      </c>
      <c r="M109" s="122">
        <v>40.5</v>
      </c>
      <c r="N109" s="122">
        <v>17.899999999999999</v>
      </c>
      <c r="O109" s="122">
        <v>187</v>
      </c>
      <c r="P109" s="122">
        <v>3200</v>
      </c>
      <c r="Q109" s="122" t="s">
        <v>159</v>
      </c>
      <c r="R109" s="122">
        <v>8.0813799999999993</v>
      </c>
      <c r="S109" s="122">
        <v>-25.494479999999999</v>
      </c>
      <c r="T109" s="122"/>
      <c r="U109" s="122">
        <v>27</v>
      </c>
      <c r="V109" s="126">
        <v>1</v>
      </c>
      <c r="W109" s="126">
        <v>9.1216003716054088E+18</v>
      </c>
    </row>
    <row r="110" spans="3:23" ht="15" customHeight="1">
      <c r="C110" s="113" t="b">
        <v>0</v>
      </c>
      <c r="D110" s="114" t="s">
        <v>155</v>
      </c>
      <c r="E110" s="115">
        <v>29</v>
      </c>
      <c r="F110" s="115" t="s">
        <v>143</v>
      </c>
      <c r="G110" s="122" t="s">
        <v>144</v>
      </c>
      <c r="H110" s="122" t="s">
        <v>137</v>
      </c>
      <c r="I110" s="122" t="s">
        <v>145</v>
      </c>
      <c r="J110" s="122" t="s">
        <v>189</v>
      </c>
      <c r="K110" s="122" t="s">
        <v>166</v>
      </c>
      <c r="L110" s="127">
        <v>39396</v>
      </c>
      <c r="M110" s="122">
        <v>37.9</v>
      </c>
      <c r="N110" s="122">
        <v>18.600000000000001</v>
      </c>
      <c r="O110" s="122">
        <v>172</v>
      </c>
      <c r="P110" s="122">
        <v>3150</v>
      </c>
      <c r="Q110" s="122" t="s">
        <v>159</v>
      </c>
      <c r="R110" s="122">
        <v>8.3840400000000006</v>
      </c>
      <c r="S110" s="122">
        <v>-25.198370000000001</v>
      </c>
      <c r="T110" s="122" t="s">
        <v>149</v>
      </c>
      <c r="U110" s="122">
        <v>28</v>
      </c>
      <c r="V110" s="126">
        <v>0</v>
      </c>
      <c r="W110" s="126">
        <v>1.7846259621777005E+19</v>
      </c>
    </row>
    <row r="111" spans="3:23" ht="15" customHeight="1">
      <c r="C111" s="113" t="b">
        <v>0</v>
      </c>
      <c r="D111" s="114" t="s">
        <v>155</v>
      </c>
      <c r="E111" s="115">
        <v>30</v>
      </c>
      <c r="F111" s="115" t="s">
        <v>143</v>
      </c>
      <c r="G111" s="122" t="s">
        <v>144</v>
      </c>
      <c r="H111" s="122" t="s">
        <v>137</v>
      </c>
      <c r="I111" s="122" t="s">
        <v>145</v>
      </c>
      <c r="J111" s="122" t="s">
        <v>190</v>
      </c>
      <c r="K111" s="122" t="s">
        <v>166</v>
      </c>
      <c r="L111" s="127">
        <v>39396</v>
      </c>
      <c r="M111" s="122">
        <v>40.5</v>
      </c>
      <c r="N111" s="122">
        <v>18.899999999999999</v>
      </c>
      <c r="O111" s="122">
        <v>180</v>
      </c>
      <c r="P111" s="122">
        <v>3950</v>
      </c>
      <c r="Q111" s="122" t="s">
        <v>148</v>
      </c>
      <c r="R111" s="122">
        <v>8.9002700000000008</v>
      </c>
      <c r="S111" s="122">
        <v>-25.11609</v>
      </c>
      <c r="T111" s="122" t="s">
        <v>149</v>
      </c>
      <c r="U111" s="122">
        <v>29</v>
      </c>
      <c r="V111" s="126">
        <v>0</v>
      </c>
      <c r="W111" s="126">
        <v>1.5219172466617065E+19</v>
      </c>
    </row>
    <row r="112" spans="3:23" ht="15" customHeight="1">
      <c r="C112" s="113" t="b">
        <v>0</v>
      </c>
      <c r="D112" s="114" t="s">
        <v>155</v>
      </c>
      <c r="E112" s="115">
        <v>31</v>
      </c>
      <c r="F112" s="115" t="s">
        <v>143</v>
      </c>
      <c r="G112" s="122" t="s">
        <v>144</v>
      </c>
      <c r="H112" s="122" t="s">
        <v>152</v>
      </c>
      <c r="I112" s="122" t="s">
        <v>145</v>
      </c>
      <c r="J112" s="122" t="s">
        <v>191</v>
      </c>
      <c r="K112" s="122" t="s">
        <v>147</v>
      </c>
      <c r="L112" s="127">
        <v>39395</v>
      </c>
      <c r="M112" s="122">
        <v>39.5</v>
      </c>
      <c r="N112" s="122">
        <v>16.7</v>
      </c>
      <c r="O112" s="122">
        <v>178</v>
      </c>
      <c r="P112" s="122">
        <v>3250</v>
      </c>
      <c r="Q112" s="122" t="s">
        <v>159</v>
      </c>
      <c r="R112" s="122">
        <v>9.6975599999999993</v>
      </c>
      <c r="S112" s="122">
        <v>-25.11223</v>
      </c>
      <c r="T112" s="122"/>
      <c r="U112" s="122">
        <v>30</v>
      </c>
      <c r="V112" s="126">
        <v>1</v>
      </c>
      <c r="W112" s="126">
        <v>1.2456690714206988E+19</v>
      </c>
    </row>
    <row r="113" spans="3:23" ht="15" customHeight="1">
      <c r="C113" s="113" t="b">
        <v>0</v>
      </c>
      <c r="D113" s="114" t="s">
        <v>155</v>
      </c>
      <c r="E113" s="115">
        <v>32</v>
      </c>
      <c r="F113" s="115" t="s">
        <v>143</v>
      </c>
      <c r="G113" s="122" t="s">
        <v>144</v>
      </c>
      <c r="H113" s="122" t="s">
        <v>152</v>
      </c>
      <c r="I113" s="122" t="s">
        <v>145</v>
      </c>
      <c r="J113" s="122" t="s">
        <v>192</v>
      </c>
      <c r="K113" s="122" t="s">
        <v>147</v>
      </c>
      <c r="L113" s="127">
        <v>39395</v>
      </c>
      <c r="M113" s="122">
        <v>37.200000000000003</v>
      </c>
      <c r="N113" s="122">
        <v>18.100000000000001</v>
      </c>
      <c r="O113" s="122">
        <v>178</v>
      </c>
      <c r="P113" s="122">
        <v>3900</v>
      </c>
      <c r="Q113" s="122" t="s">
        <v>148</v>
      </c>
      <c r="R113" s="122">
        <v>9.7276399999999992</v>
      </c>
      <c r="S113" s="122">
        <v>-25.010200000000001</v>
      </c>
      <c r="T113" s="122"/>
      <c r="U113" s="122">
        <v>31</v>
      </c>
      <c r="V113" s="126">
        <v>1</v>
      </c>
      <c r="W113" s="126">
        <v>1.759523279807913E+19</v>
      </c>
    </row>
    <row r="114" spans="3:23" ht="15" customHeight="1">
      <c r="C114" s="113" t="b">
        <v>0</v>
      </c>
      <c r="D114" s="114" t="s">
        <v>155</v>
      </c>
      <c r="E114" s="115">
        <v>33</v>
      </c>
      <c r="F114" s="115" t="s">
        <v>143</v>
      </c>
      <c r="G114" s="122" t="s">
        <v>144</v>
      </c>
      <c r="H114" s="122" t="s">
        <v>152</v>
      </c>
      <c r="I114" s="122" t="s">
        <v>145</v>
      </c>
      <c r="J114" s="122" t="s">
        <v>193</v>
      </c>
      <c r="K114" s="122" t="s">
        <v>147</v>
      </c>
      <c r="L114" s="127">
        <v>39395</v>
      </c>
      <c r="M114" s="122">
        <v>39.5</v>
      </c>
      <c r="N114" s="122">
        <v>17.8</v>
      </c>
      <c r="O114" s="122">
        <v>188</v>
      </c>
      <c r="P114" s="122">
        <v>3300</v>
      </c>
      <c r="Q114" s="122" t="s">
        <v>159</v>
      </c>
      <c r="R114" s="122">
        <v>9.6652299999999993</v>
      </c>
      <c r="S114" s="122">
        <v>-25.060199999999998</v>
      </c>
      <c r="T114" s="122"/>
      <c r="U114" s="122">
        <v>32</v>
      </c>
      <c r="V114" s="126">
        <v>1</v>
      </c>
      <c r="W114" s="126">
        <v>4.6734632964363889E+18</v>
      </c>
    </row>
    <row r="115" spans="3:23" ht="15" customHeight="1">
      <c r="C115" s="113" t="b">
        <v>0</v>
      </c>
      <c r="D115" s="114" t="s">
        <v>155</v>
      </c>
      <c r="E115" s="115">
        <v>34</v>
      </c>
      <c r="F115" s="115" t="s">
        <v>143</v>
      </c>
      <c r="G115" s="122" t="s">
        <v>144</v>
      </c>
      <c r="H115" s="122" t="s">
        <v>152</v>
      </c>
      <c r="I115" s="122" t="s">
        <v>145</v>
      </c>
      <c r="J115" s="122" t="s">
        <v>194</v>
      </c>
      <c r="K115" s="122" t="s">
        <v>147</v>
      </c>
      <c r="L115" s="127">
        <v>39395</v>
      </c>
      <c r="M115" s="122">
        <v>40.9</v>
      </c>
      <c r="N115" s="122">
        <v>18.899999999999999</v>
      </c>
      <c r="O115" s="122">
        <v>184</v>
      </c>
      <c r="P115" s="122">
        <v>3900</v>
      </c>
      <c r="Q115" s="122" t="s">
        <v>148</v>
      </c>
      <c r="R115" s="122">
        <v>8.7966499999999996</v>
      </c>
      <c r="S115" s="122">
        <v>-25.145910000000001</v>
      </c>
      <c r="T115" s="122"/>
      <c r="U115" s="122">
        <v>33</v>
      </c>
      <c r="V115" s="126">
        <v>1</v>
      </c>
      <c r="W115" s="126">
        <v>9.53544486602464E+17</v>
      </c>
    </row>
    <row r="116" spans="3:23" ht="15" customHeight="1">
      <c r="C116" s="113" t="b">
        <v>0</v>
      </c>
      <c r="D116" s="114" t="s">
        <v>155</v>
      </c>
      <c r="E116" s="115">
        <v>35</v>
      </c>
      <c r="F116" s="115" t="s">
        <v>143</v>
      </c>
      <c r="G116" s="122" t="s">
        <v>144</v>
      </c>
      <c r="H116" s="122" t="s">
        <v>152</v>
      </c>
      <c r="I116" s="122" t="s">
        <v>145</v>
      </c>
      <c r="J116" s="122" t="s">
        <v>195</v>
      </c>
      <c r="K116" s="122" t="s">
        <v>147</v>
      </c>
      <c r="L116" s="127">
        <v>39402</v>
      </c>
      <c r="M116" s="122">
        <v>36.4</v>
      </c>
      <c r="N116" s="122">
        <v>17</v>
      </c>
      <c r="O116" s="122">
        <v>195</v>
      </c>
      <c r="P116" s="122">
        <v>3325</v>
      </c>
      <c r="Q116" s="122" t="s">
        <v>159</v>
      </c>
      <c r="R116" s="122">
        <v>9.1784700000000008</v>
      </c>
      <c r="S116" s="122">
        <v>-25.230609999999999</v>
      </c>
      <c r="T116" s="122"/>
      <c r="U116" s="122">
        <v>34</v>
      </c>
      <c r="V116" s="126">
        <v>1</v>
      </c>
      <c r="W116" s="126">
        <v>1.4633969292026085E+19</v>
      </c>
    </row>
    <row r="117" spans="3:23" ht="15" customHeight="1">
      <c r="C117" s="113" t="b">
        <v>0</v>
      </c>
      <c r="D117" s="114" t="s">
        <v>155</v>
      </c>
      <c r="E117" s="115">
        <v>36</v>
      </c>
      <c r="F117" s="115" t="s">
        <v>143</v>
      </c>
      <c r="G117" s="122" t="s">
        <v>144</v>
      </c>
      <c r="H117" s="122" t="s">
        <v>152</v>
      </c>
      <c r="I117" s="122" t="s">
        <v>145</v>
      </c>
      <c r="J117" s="122" t="s">
        <v>196</v>
      </c>
      <c r="K117" s="122" t="s">
        <v>147</v>
      </c>
      <c r="L117" s="127">
        <v>39402</v>
      </c>
      <c r="M117" s="122">
        <v>39.200000000000003</v>
      </c>
      <c r="N117" s="122">
        <v>21.1</v>
      </c>
      <c r="O117" s="122">
        <v>196</v>
      </c>
      <c r="P117" s="122">
        <v>4150</v>
      </c>
      <c r="Q117" s="122" t="s">
        <v>148</v>
      </c>
      <c r="R117" s="122">
        <v>9.1530799999999992</v>
      </c>
      <c r="S117" s="122">
        <v>-25.034690000000001</v>
      </c>
      <c r="T117" s="122"/>
      <c r="U117" s="122">
        <v>35</v>
      </c>
      <c r="V117" s="126">
        <v>1</v>
      </c>
      <c r="W117" s="126">
        <v>1.3109025246663119E+19</v>
      </c>
    </row>
    <row r="118" spans="3:23" ht="15" customHeight="1">
      <c r="C118" s="113" t="b">
        <v>0</v>
      </c>
      <c r="D118" s="114" t="s">
        <v>155</v>
      </c>
      <c r="E118" s="115">
        <v>37</v>
      </c>
      <c r="F118" s="115" t="s">
        <v>143</v>
      </c>
      <c r="G118" s="122" t="s">
        <v>144</v>
      </c>
      <c r="H118" s="122" t="s">
        <v>152</v>
      </c>
      <c r="I118" s="122" t="s">
        <v>145</v>
      </c>
      <c r="J118" s="122" t="s">
        <v>197</v>
      </c>
      <c r="K118" s="122" t="s">
        <v>147</v>
      </c>
      <c r="L118" s="127">
        <v>39402</v>
      </c>
      <c r="M118" s="122">
        <v>38.799999999999997</v>
      </c>
      <c r="N118" s="122">
        <v>20</v>
      </c>
      <c r="O118" s="122">
        <v>190</v>
      </c>
      <c r="P118" s="122">
        <v>3950</v>
      </c>
      <c r="Q118" s="122" t="s">
        <v>148</v>
      </c>
      <c r="R118" s="122">
        <v>9.1898499999999999</v>
      </c>
      <c r="S118" s="122">
        <v>-25.12255</v>
      </c>
      <c r="T118" s="122"/>
      <c r="U118" s="122">
        <v>36</v>
      </c>
      <c r="V118" s="126">
        <v>1</v>
      </c>
      <c r="W118" s="126">
        <v>6.9489583146610012E+18</v>
      </c>
    </row>
    <row r="119" spans="3:23" ht="15" customHeight="1">
      <c r="C119" s="113" t="b">
        <v>0</v>
      </c>
      <c r="D119" s="114" t="s">
        <v>155</v>
      </c>
      <c r="E119" s="115">
        <v>38</v>
      </c>
      <c r="F119" s="115" t="s">
        <v>143</v>
      </c>
      <c r="G119" s="122" t="s">
        <v>144</v>
      </c>
      <c r="H119" s="122" t="s">
        <v>152</v>
      </c>
      <c r="I119" s="122" t="s">
        <v>145</v>
      </c>
      <c r="J119" s="122" t="s">
        <v>198</v>
      </c>
      <c r="K119" s="122" t="s">
        <v>147</v>
      </c>
      <c r="L119" s="127">
        <v>39402</v>
      </c>
      <c r="M119" s="122">
        <v>42.2</v>
      </c>
      <c r="N119" s="122">
        <v>18.5</v>
      </c>
      <c r="O119" s="122">
        <v>180</v>
      </c>
      <c r="P119" s="122">
        <v>3550</v>
      </c>
      <c r="Q119" s="122" t="s">
        <v>159</v>
      </c>
      <c r="R119" s="122">
        <v>8.0478699999999996</v>
      </c>
      <c r="S119" s="122">
        <v>-25.495229999999999</v>
      </c>
      <c r="T119" s="122"/>
      <c r="U119" s="122">
        <v>37</v>
      </c>
      <c r="V119" s="126">
        <v>1</v>
      </c>
      <c r="W119" s="126">
        <v>1.8306570675181746E+19</v>
      </c>
    </row>
    <row r="120" spans="3:23" ht="15" customHeight="1">
      <c r="C120" s="113" t="b">
        <v>0</v>
      </c>
      <c r="D120" s="114" t="s">
        <v>155</v>
      </c>
      <c r="E120" s="115">
        <v>39</v>
      </c>
      <c r="F120" s="115" t="s">
        <v>143</v>
      </c>
      <c r="G120" s="122" t="s">
        <v>144</v>
      </c>
      <c r="H120" s="122" t="s">
        <v>152</v>
      </c>
      <c r="I120" s="122" t="s">
        <v>145</v>
      </c>
      <c r="J120" s="122" t="s">
        <v>199</v>
      </c>
      <c r="K120" s="122" t="s">
        <v>166</v>
      </c>
      <c r="L120" s="127">
        <v>39399</v>
      </c>
      <c r="M120" s="122">
        <v>37.6</v>
      </c>
      <c r="N120" s="122">
        <v>19.3</v>
      </c>
      <c r="O120" s="122">
        <v>181</v>
      </c>
      <c r="P120" s="122">
        <v>3300</v>
      </c>
      <c r="Q120" s="122" t="s">
        <v>159</v>
      </c>
      <c r="R120" s="122">
        <v>9.4113100000000003</v>
      </c>
      <c r="S120" s="122">
        <v>-25.041689999999999</v>
      </c>
      <c r="T120" s="122" t="s">
        <v>149</v>
      </c>
      <c r="U120" s="122">
        <v>38</v>
      </c>
      <c r="V120" s="126">
        <v>0</v>
      </c>
      <c r="W120" s="126">
        <v>1.1833253422968796E+18</v>
      </c>
    </row>
    <row r="121" spans="3:23" ht="15" customHeight="1">
      <c r="C121" s="113" t="b">
        <v>0</v>
      </c>
      <c r="D121" s="114" t="s">
        <v>155</v>
      </c>
      <c r="E121" s="115">
        <v>40</v>
      </c>
      <c r="F121" s="115" t="s">
        <v>143</v>
      </c>
      <c r="G121" s="122" t="s">
        <v>144</v>
      </c>
      <c r="H121" s="122" t="s">
        <v>152</v>
      </c>
      <c r="I121" s="122" t="s">
        <v>145</v>
      </c>
      <c r="J121" s="122" t="s">
        <v>200</v>
      </c>
      <c r="K121" s="122" t="s">
        <v>166</v>
      </c>
      <c r="L121" s="127">
        <v>39399</v>
      </c>
      <c r="M121" s="122">
        <v>39.799999999999997</v>
      </c>
      <c r="N121" s="122">
        <v>19.100000000000001</v>
      </c>
      <c r="O121" s="122">
        <v>184</v>
      </c>
      <c r="P121" s="122">
        <v>4650</v>
      </c>
      <c r="Q121" s="122" t="s">
        <v>148</v>
      </c>
      <c r="R121" s="122"/>
      <c r="S121" s="122"/>
      <c r="T121" s="122" t="s">
        <v>201</v>
      </c>
      <c r="U121" s="122">
        <v>39</v>
      </c>
      <c r="V121" s="126">
        <v>1</v>
      </c>
      <c r="W121" s="126">
        <v>1.524595286240572E+19</v>
      </c>
    </row>
    <row r="122" spans="3:23" ht="15" customHeight="1">
      <c r="C122" s="113" t="b">
        <v>0</v>
      </c>
      <c r="D122" s="114" t="s">
        <v>155</v>
      </c>
      <c r="E122" s="115">
        <v>41</v>
      </c>
      <c r="F122" s="115" t="s">
        <v>143</v>
      </c>
      <c r="G122" s="122" t="s">
        <v>144</v>
      </c>
      <c r="H122" s="122" t="s">
        <v>152</v>
      </c>
      <c r="I122" s="122" t="s">
        <v>145</v>
      </c>
      <c r="J122" s="122" t="s">
        <v>202</v>
      </c>
      <c r="K122" s="122" t="s">
        <v>147</v>
      </c>
      <c r="L122" s="127">
        <v>39402</v>
      </c>
      <c r="M122" s="122">
        <v>36.5</v>
      </c>
      <c r="N122" s="122">
        <v>18</v>
      </c>
      <c r="O122" s="122">
        <v>182</v>
      </c>
      <c r="P122" s="122">
        <v>3150</v>
      </c>
      <c r="Q122" s="122" t="s">
        <v>159</v>
      </c>
      <c r="R122" s="122">
        <v>9.68933</v>
      </c>
      <c r="S122" s="122">
        <v>-24.422799999999999</v>
      </c>
      <c r="T122" s="122"/>
      <c r="U122" s="122">
        <v>40</v>
      </c>
      <c r="V122" s="126">
        <v>1</v>
      </c>
      <c r="W122" s="126">
        <v>5.0889413931949865E+18</v>
      </c>
    </row>
    <row r="123" spans="3:23" ht="15" customHeight="1">
      <c r="C123" s="113" t="b">
        <v>0</v>
      </c>
      <c r="D123" s="114" t="s">
        <v>155</v>
      </c>
      <c r="E123" s="115">
        <v>42</v>
      </c>
      <c r="F123" s="115" t="s">
        <v>143</v>
      </c>
      <c r="G123" s="122" t="s">
        <v>144</v>
      </c>
      <c r="H123" s="122" t="s">
        <v>152</v>
      </c>
      <c r="I123" s="122" t="s">
        <v>145</v>
      </c>
      <c r="J123" s="122" t="s">
        <v>203</v>
      </c>
      <c r="K123" s="122" t="s">
        <v>147</v>
      </c>
      <c r="L123" s="127">
        <v>39402</v>
      </c>
      <c r="M123" s="122">
        <v>40.799999999999997</v>
      </c>
      <c r="N123" s="122">
        <v>18.399999999999999</v>
      </c>
      <c r="O123" s="122">
        <v>195</v>
      </c>
      <c r="P123" s="122">
        <v>3900</v>
      </c>
      <c r="Q123" s="122" t="s">
        <v>148</v>
      </c>
      <c r="R123" s="122"/>
      <c r="S123" s="122"/>
      <c r="T123" s="122" t="s">
        <v>157</v>
      </c>
      <c r="U123" s="122">
        <v>41</v>
      </c>
      <c r="V123" s="126">
        <v>1</v>
      </c>
      <c r="W123" s="126">
        <v>8.479725664953217E+18</v>
      </c>
    </row>
    <row r="124" spans="3:23" ht="15" customHeight="1">
      <c r="C124" s="113" t="b">
        <v>0</v>
      </c>
      <c r="D124" s="114" t="s">
        <v>155</v>
      </c>
      <c r="E124" s="115">
        <v>43</v>
      </c>
      <c r="F124" s="115" t="s">
        <v>143</v>
      </c>
      <c r="G124" s="122" t="s">
        <v>144</v>
      </c>
      <c r="H124" s="122" t="s">
        <v>152</v>
      </c>
      <c r="I124" s="122" t="s">
        <v>145</v>
      </c>
      <c r="J124" s="122" t="s">
        <v>204</v>
      </c>
      <c r="K124" s="122" t="s">
        <v>147</v>
      </c>
      <c r="L124" s="127">
        <v>39405</v>
      </c>
      <c r="M124" s="122">
        <v>36</v>
      </c>
      <c r="N124" s="122">
        <v>18.5</v>
      </c>
      <c r="O124" s="122">
        <v>186</v>
      </c>
      <c r="P124" s="122">
        <v>3100</v>
      </c>
      <c r="Q124" s="122" t="s">
        <v>159</v>
      </c>
      <c r="R124" s="122">
        <v>9.5077200000000008</v>
      </c>
      <c r="S124" s="122">
        <v>-25.03492</v>
      </c>
      <c r="T124" s="122"/>
      <c r="U124" s="122">
        <v>42</v>
      </c>
      <c r="V124" s="126">
        <v>1</v>
      </c>
      <c r="W124" s="126">
        <v>4.0680766745691884E+18</v>
      </c>
    </row>
    <row r="125" spans="3:23" ht="15" customHeight="1">
      <c r="C125" s="113" t="b">
        <v>0</v>
      </c>
      <c r="D125" s="114" t="s">
        <v>155</v>
      </c>
      <c r="E125" s="115">
        <v>44</v>
      </c>
      <c r="F125" s="115" t="s">
        <v>143</v>
      </c>
      <c r="G125" s="122" t="s">
        <v>144</v>
      </c>
      <c r="H125" s="122" t="s">
        <v>152</v>
      </c>
      <c r="I125" s="122" t="s">
        <v>145</v>
      </c>
      <c r="J125" s="122" t="s">
        <v>205</v>
      </c>
      <c r="K125" s="122" t="s">
        <v>147</v>
      </c>
      <c r="L125" s="127">
        <v>39405</v>
      </c>
      <c r="M125" s="122">
        <v>44.1</v>
      </c>
      <c r="N125" s="122">
        <v>19.7</v>
      </c>
      <c r="O125" s="122">
        <v>196</v>
      </c>
      <c r="P125" s="122">
        <v>4400</v>
      </c>
      <c r="Q125" s="122" t="s">
        <v>148</v>
      </c>
      <c r="R125" s="122">
        <v>9.2371999999999996</v>
      </c>
      <c r="S125" s="122">
        <v>-24.526979999999998</v>
      </c>
      <c r="T125" s="122"/>
      <c r="U125" s="122">
        <v>43</v>
      </c>
      <c r="V125" s="126">
        <v>1</v>
      </c>
      <c r="W125" s="126">
        <v>3.3842888600676152E+18</v>
      </c>
    </row>
    <row r="126" spans="3:23" ht="15" customHeight="1">
      <c r="C126" s="113" t="b">
        <v>0</v>
      </c>
      <c r="D126" s="114" t="s">
        <v>155</v>
      </c>
      <c r="E126" s="115">
        <v>45</v>
      </c>
      <c r="F126" s="115" t="s">
        <v>143</v>
      </c>
      <c r="G126" s="122" t="s">
        <v>144</v>
      </c>
      <c r="H126" s="122" t="s">
        <v>152</v>
      </c>
      <c r="I126" s="122" t="s">
        <v>145</v>
      </c>
      <c r="J126" s="122" t="s">
        <v>206</v>
      </c>
      <c r="K126" s="122" t="s">
        <v>147</v>
      </c>
      <c r="L126" s="127">
        <v>39402</v>
      </c>
      <c r="M126" s="122">
        <v>37</v>
      </c>
      <c r="N126" s="122">
        <v>16.899999999999999</v>
      </c>
      <c r="O126" s="122">
        <v>185</v>
      </c>
      <c r="P126" s="122">
        <v>3000</v>
      </c>
      <c r="Q126" s="122" t="s">
        <v>159</v>
      </c>
      <c r="R126" s="122">
        <v>9.3639200000000002</v>
      </c>
      <c r="S126" s="122">
        <v>-25.01745</v>
      </c>
      <c r="T126" s="122"/>
      <c r="U126" s="122">
        <v>44</v>
      </c>
      <c r="V126" s="126">
        <v>1</v>
      </c>
      <c r="W126" s="126">
        <v>3.5448499847530655E+18</v>
      </c>
    </row>
    <row r="127" spans="3:23" ht="15" customHeight="1">
      <c r="C127" s="113" t="b">
        <v>0</v>
      </c>
      <c r="D127" s="114" t="s">
        <v>155</v>
      </c>
      <c r="E127" s="115">
        <v>46</v>
      </c>
      <c r="F127" s="115" t="s">
        <v>143</v>
      </c>
      <c r="G127" s="122" t="s">
        <v>144</v>
      </c>
      <c r="H127" s="122" t="s">
        <v>152</v>
      </c>
      <c r="I127" s="122" t="s">
        <v>145</v>
      </c>
      <c r="J127" s="122" t="s">
        <v>207</v>
      </c>
      <c r="K127" s="122" t="s">
        <v>147</v>
      </c>
      <c r="L127" s="127">
        <v>39402</v>
      </c>
      <c r="M127" s="122">
        <v>39.6</v>
      </c>
      <c r="N127" s="122">
        <v>18.8</v>
      </c>
      <c r="O127" s="122">
        <v>190</v>
      </c>
      <c r="P127" s="122">
        <v>4600</v>
      </c>
      <c r="Q127" s="122" t="s">
        <v>148</v>
      </c>
      <c r="R127" s="122">
        <v>9.4910599999999992</v>
      </c>
      <c r="S127" s="122">
        <v>-24.102550000000001</v>
      </c>
      <c r="T127" s="122"/>
      <c r="U127" s="122">
        <v>45</v>
      </c>
      <c r="V127" s="126">
        <v>1</v>
      </c>
      <c r="W127" s="126">
        <v>5.2104751908737454E+18</v>
      </c>
    </row>
    <row r="128" spans="3:23" ht="15" customHeight="1">
      <c r="C128" s="113" t="b">
        <v>0</v>
      </c>
      <c r="D128" s="114" t="s">
        <v>155</v>
      </c>
      <c r="E128" s="115">
        <v>47</v>
      </c>
      <c r="F128" s="115" t="s">
        <v>143</v>
      </c>
      <c r="G128" s="122" t="s">
        <v>144</v>
      </c>
      <c r="H128" s="122" t="s">
        <v>152</v>
      </c>
      <c r="I128" s="122" t="s">
        <v>145</v>
      </c>
      <c r="J128" s="122" t="s">
        <v>208</v>
      </c>
      <c r="K128" s="122" t="s">
        <v>147</v>
      </c>
      <c r="L128" s="127">
        <v>39399</v>
      </c>
      <c r="M128" s="122">
        <v>41.1</v>
      </c>
      <c r="N128" s="122">
        <v>19</v>
      </c>
      <c r="O128" s="122">
        <v>182</v>
      </c>
      <c r="P128" s="122">
        <v>3425</v>
      </c>
      <c r="Q128" s="122" t="s">
        <v>148</v>
      </c>
      <c r="R128" s="122"/>
      <c r="S128" s="122"/>
      <c r="T128" s="122" t="s">
        <v>157</v>
      </c>
      <c r="U128" s="122">
        <v>46</v>
      </c>
      <c r="V128" s="126">
        <v>1</v>
      </c>
      <c r="W128" s="126">
        <v>6.2929277042089462E+18</v>
      </c>
    </row>
    <row r="129" spans="3:23" ht="15" customHeight="1">
      <c r="C129" s="113" t="b">
        <v>0</v>
      </c>
      <c r="D129" s="114" t="s">
        <v>155</v>
      </c>
      <c r="E129" s="115">
        <v>48</v>
      </c>
      <c r="F129" s="115" t="s">
        <v>143</v>
      </c>
      <c r="G129" s="122" t="s">
        <v>144</v>
      </c>
      <c r="H129" s="122" t="s">
        <v>152</v>
      </c>
      <c r="I129" s="122" t="s">
        <v>145</v>
      </c>
      <c r="J129" s="122" t="s">
        <v>209</v>
      </c>
      <c r="K129" s="122" t="s">
        <v>147</v>
      </c>
      <c r="L129" s="127">
        <v>39399</v>
      </c>
      <c r="M129" s="122">
        <v>37.5</v>
      </c>
      <c r="N129" s="122">
        <v>18.899999999999999</v>
      </c>
      <c r="O129" s="122">
        <v>179</v>
      </c>
      <c r="P129" s="122">
        <v>2975</v>
      </c>
      <c r="Q129" s="122"/>
      <c r="R129" s="122"/>
      <c r="S129" s="122"/>
      <c r="T129" s="122" t="s">
        <v>210</v>
      </c>
      <c r="U129" s="122">
        <v>47</v>
      </c>
      <c r="V129" s="126">
        <v>1</v>
      </c>
      <c r="W129" s="126">
        <v>1.8415365809370849E+19</v>
      </c>
    </row>
    <row r="130" spans="3:23" ht="15" customHeight="1">
      <c r="C130" s="113" t="b">
        <v>0</v>
      </c>
      <c r="D130" s="114" t="s">
        <v>155</v>
      </c>
      <c r="E130" s="115">
        <v>49</v>
      </c>
      <c r="F130" s="115" t="s">
        <v>143</v>
      </c>
      <c r="G130" s="122" t="s">
        <v>144</v>
      </c>
      <c r="H130" s="122" t="s">
        <v>152</v>
      </c>
      <c r="I130" s="122" t="s">
        <v>145</v>
      </c>
      <c r="J130" s="122" t="s">
        <v>211</v>
      </c>
      <c r="K130" s="122" t="s">
        <v>147</v>
      </c>
      <c r="L130" s="127">
        <v>39399</v>
      </c>
      <c r="M130" s="122">
        <v>36</v>
      </c>
      <c r="N130" s="122">
        <v>17.899999999999999</v>
      </c>
      <c r="O130" s="122">
        <v>190</v>
      </c>
      <c r="P130" s="122">
        <v>3450</v>
      </c>
      <c r="Q130" s="122" t="s">
        <v>159</v>
      </c>
      <c r="R130" s="122">
        <v>9.5178399999999996</v>
      </c>
      <c r="S130" s="122">
        <v>-25.076830000000001</v>
      </c>
      <c r="T130" s="122"/>
      <c r="U130" s="122">
        <v>48</v>
      </c>
      <c r="V130" s="126">
        <v>1</v>
      </c>
      <c r="W130" s="126">
        <v>3.6384732828735636E+18</v>
      </c>
    </row>
    <row r="131" spans="3:23" ht="15" customHeight="1">
      <c r="C131" s="113" t="b">
        <v>0</v>
      </c>
      <c r="D131" s="114" t="s">
        <v>155</v>
      </c>
      <c r="E131" s="115">
        <v>50</v>
      </c>
      <c r="F131" s="115" t="s">
        <v>143</v>
      </c>
      <c r="G131" s="122" t="s">
        <v>144</v>
      </c>
      <c r="H131" s="122" t="s">
        <v>152</v>
      </c>
      <c r="I131" s="122" t="s">
        <v>145</v>
      </c>
      <c r="J131" s="122" t="s">
        <v>212</v>
      </c>
      <c r="K131" s="122" t="s">
        <v>147</v>
      </c>
      <c r="L131" s="127">
        <v>39399</v>
      </c>
      <c r="M131" s="122">
        <v>42.3</v>
      </c>
      <c r="N131" s="122">
        <v>21.2</v>
      </c>
      <c r="O131" s="122">
        <v>191</v>
      </c>
      <c r="P131" s="122">
        <v>4150</v>
      </c>
      <c r="Q131" s="122" t="s">
        <v>148</v>
      </c>
      <c r="R131" s="122">
        <v>8.87988</v>
      </c>
      <c r="S131" s="122">
        <v>-25.18543</v>
      </c>
      <c r="T131" s="122"/>
      <c r="U131" s="122">
        <v>49</v>
      </c>
      <c r="V131" s="126">
        <v>1</v>
      </c>
      <c r="W131" s="126">
        <v>9.2109705311562588E+18</v>
      </c>
    </row>
    <row r="132" spans="3:23" ht="15" customHeight="1">
      <c r="C132" s="113" t="b">
        <v>0</v>
      </c>
      <c r="D132" s="114" t="s">
        <v>213</v>
      </c>
      <c r="E132" s="115">
        <v>51</v>
      </c>
      <c r="F132" s="115" t="s">
        <v>143</v>
      </c>
      <c r="G132" s="122" t="s">
        <v>144</v>
      </c>
      <c r="H132" s="122" t="s">
        <v>137</v>
      </c>
      <c r="I132" s="122" t="s">
        <v>145</v>
      </c>
      <c r="J132" s="122" t="s">
        <v>191</v>
      </c>
      <c r="K132" s="122" t="s">
        <v>147</v>
      </c>
      <c r="L132" s="127">
        <v>39758</v>
      </c>
      <c r="M132" s="122">
        <v>39.6</v>
      </c>
      <c r="N132" s="122">
        <v>17.7</v>
      </c>
      <c r="O132" s="122">
        <v>186</v>
      </c>
      <c r="P132" s="122">
        <v>3500</v>
      </c>
      <c r="Q132" s="122" t="s">
        <v>159</v>
      </c>
      <c r="R132" s="122">
        <v>8.4661600000000004</v>
      </c>
      <c r="S132" s="122">
        <v>-26.12989</v>
      </c>
      <c r="T132" s="122"/>
      <c r="U132" s="122">
        <v>50</v>
      </c>
      <c r="V132" s="126">
        <v>1</v>
      </c>
      <c r="W132" s="126">
        <v>9.6943878558843661E+17</v>
      </c>
    </row>
    <row r="133" spans="3:23" ht="15" customHeight="1">
      <c r="C133" s="113" t="b">
        <v>0</v>
      </c>
      <c r="D133" s="114" t="s">
        <v>213</v>
      </c>
      <c r="E133" s="115">
        <v>52</v>
      </c>
      <c r="F133" s="115" t="s">
        <v>143</v>
      </c>
      <c r="G133" s="122" t="s">
        <v>144</v>
      </c>
      <c r="H133" s="122" t="s">
        <v>137</v>
      </c>
      <c r="I133" s="122" t="s">
        <v>145</v>
      </c>
      <c r="J133" s="122" t="s">
        <v>192</v>
      </c>
      <c r="K133" s="122" t="s">
        <v>147</v>
      </c>
      <c r="L133" s="127">
        <v>39758</v>
      </c>
      <c r="M133" s="122">
        <v>40.1</v>
      </c>
      <c r="N133" s="122">
        <v>18.899999999999999</v>
      </c>
      <c r="O133" s="122">
        <v>188</v>
      </c>
      <c r="P133" s="122">
        <v>4300</v>
      </c>
      <c r="Q133" s="122" t="s">
        <v>148</v>
      </c>
      <c r="R133" s="122">
        <v>8.5136199999999995</v>
      </c>
      <c r="S133" s="122">
        <v>-26.55602</v>
      </c>
      <c r="T133" s="122"/>
      <c r="U133" s="122">
        <v>51</v>
      </c>
      <c r="V133" s="126">
        <v>1</v>
      </c>
      <c r="W133" s="126">
        <v>7.9352561742921907E+17</v>
      </c>
    </row>
    <row r="134" spans="3:23" ht="15" customHeight="1">
      <c r="C134" s="113" t="b">
        <v>0</v>
      </c>
      <c r="D134" s="114" t="s">
        <v>213</v>
      </c>
      <c r="E134" s="115">
        <v>53</v>
      </c>
      <c r="F134" s="115" t="s">
        <v>143</v>
      </c>
      <c r="G134" s="122" t="s">
        <v>144</v>
      </c>
      <c r="H134" s="122" t="s">
        <v>137</v>
      </c>
      <c r="I134" s="122" t="s">
        <v>145</v>
      </c>
      <c r="J134" s="122" t="s">
        <v>193</v>
      </c>
      <c r="K134" s="122" t="s">
        <v>147</v>
      </c>
      <c r="L134" s="127">
        <v>39761</v>
      </c>
      <c r="M134" s="122">
        <v>35</v>
      </c>
      <c r="N134" s="122">
        <v>17.899999999999999</v>
      </c>
      <c r="O134" s="122">
        <v>190</v>
      </c>
      <c r="P134" s="122">
        <v>3450</v>
      </c>
      <c r="Q134" s="122" t="s">
        <v>159</v>
      </c>
      <c r="R134" s="122">
        <v>8.1953899999999997</v>
      </c>
      <c r="S134" s="122">
        <v>-26.172129999999999</v>
      </c>
      <c r="T134" s="122"/>
      <c r="U134" s="122">
        <v>52</v>
      </c>
      <c r="V134" s="126">
        <v>1</v>
      </c>
      <c r="W134" s="126">
        <v>1.6622890093064186E+19</v>
      </c>
    </row>
    <row r="135" spans="3:23" ht="15" customHeight="1">
      <c r="C135" s="113" t="b">
        <v>0</v>
      </c>
      <c r="D135" s="114" t="s">
        <v>213</v>
      </c>
      <c r="E135" s="115">
        <v>54</v>
      </c>
      <c r="F135" s="115" t="s">
        <v>143</v>
      </c>
      <c r="G135" s="122" t="s">
        <v>144</v>
      </c>
      <c r="H135" s="122" t="s">
        <v>137</v>
      </c>
      <c r="I135" s="122" t="s">
        <v>145</v>
      </c>
      <c r="J135" s="122" t="s">
        <v>194</v>
      </c>
      <c r="K135" s="122" t="s">
        <v>147</v>
      </c>
      <c r="L135" s="127">
        <v>39761</v>
      </c>
      <c r="M135" s="122">
        <v>42</v>
      </c>
      <c r="N135" s="122">
        <v>19.5</v>
      </c>
      <c r="O135" s="122">
        <v>200</v>
      </c>
      <c r="P135" s="122">
        <v>4050</v>
      </c>
      <c r="Q135" s="122" t="s">
        <v>148</v>
      </c>
      <c r="R135" s="122">
        <v>8.48095</v>
      </c>
      <c r="S135" s="122">
        <v>-26.314599999999999</v>
      </c>
      <c r="T135" s="122"/>
      <c r="U135" s="122">
        <v>53</v>
      </c>
      <c r="V135" s="126">
        <v>1</v>
      </c>
      <c r="W135" s="126">
        <v>1.494982611212279E+19</v>
      </c>
    </row>
    <row r="136" spans="3:23" ht="15" customHeight="1">
      <c r="C136" s="113" t="b">
        <v>0</v>
      </c>
      <c r="D136" s="114" t="s">
        <v>213</v>
      </c>
      <c r="E136" s="115">
        <v>55</v>
      </c>
      <c r="F136" s="115" t="s">
        <v>143</v>
      </c>
      <c r="G136" s="122" t="s">
        <v>144</v>
      </c>
      <c r="H136" s="122" t="s">
        <v>137</v>
      </c>
      <c r="I136" s="122" t="s">
        <v>145</v>
      </c>
      <c r="J136" s="122" t="s">
        <v>195</v>
      </c>
      <c r="K136" s="122" t="s">
        <v>147</v>
      </c>
      <c r="L136" s="127">
        <v>39761</v>
      </c>
      <c r="M136" s="122">
        <v>34.5</v>
      </c>
      <c r="N136" s="122">
        <v>18.100000000000001</v>
      </c>
      <c r="O136" s="122">
        <v>187</v>
      </c>
      <c r="P136" s="122">
        <v>2900</v>
      </c>
      <c r="Q136" s="122" t="s">
        <v>159</v>
      </c>
      <c r="R136" s="122">
        <v>8.4183699999999995</v>
      </c>
      <c r="S136" s="122">
        <v>-26.547180000000001</v>
      </c>
      <c r="T136" s="122"/>
      <c r="U136" s="122">
        <v>54</v>
      </c>
      <c r="V136" s="126">
        <v>1</v>
      </c>
      <c r="W136" s="126">
        <v>7.5256984527207834E+18</v>
      </c>
    </row>
    <row r="137" spans="3:23" ht="15" customHeight="1">
      <c r="C137" s="113" t="b">
        <v>0</v>
      </c>
      <c r="D137" s="114" t="s">
        <v>213</v>
      </c>
      <c r="E137" s="115">
        <v>56</v>
      </c>
      <c r="F137" s="115" t="s">
        <v>143</v>
      </c>
      <c r="G137" s="122" t="s">
        <v>144</v>
      </c>
      <c r="H137" s="122" t="s">
        <v>137</v>
      </c>
      <c r="I137" s="122" t="s">
        <v>145</v>
      </c>
      <c r="J137" s="122" t="s">
        <v>196</v>
      </c>
      <c r="K137" s="122" t="s">
        <v>147</v>
      </c>
      <c r="L137" s="127">
        <v>39761</v>
      </c>
      <c r="M137" s="122">
        <v>41.4</v>
      </c>
      <c r="N137" s="122">
        <v>18.600000000000001</v>
      </c>
      <c r="O137" s="122">
        <v>191</v>
      </c>
      <c r="P137" s="122">
        <v>3700</v>
      </c>
      <c r="Q137" s="122" t="s">
        <v>148</v>
      </c>
      <c r="R137" s="122">
        <v>8.3539600000000007</v>
      </c>
      <c r="S137" s="122">
        <v>-26.27853</v>
      </c>
      <c r="T137" s="122"/>
      <c r="U137" s="122">
        <v>55</v>
      </c>
      <c r="V137" s="126">
        <v>1</v>
      </c>
      <c r="W137" s="126">
        <v>4.075289587924375E+18</v>
      </c>
    </row>
    <row r="138" spans="3:23" ht="15" customHeight="1">
      <c r="C138" s="113" t="b">
        <v>0</v>
      </c>
      <c r="D138" s="114" t="s">
        <v>213</v>
      </c>
      <c r="E138" s="115">
        <v>57</v>
      </c>
      <c r="F138" s="115" t="s">
        <v>143</v>
      </c>
      <c r="G138" s="122" t="s">
        <v>144</v>
      </c>
      <c r="H138" s="122" t="s">
        <v>137</v>
      </c>
      <c r="I138" s="122" t="s">
        <v>145</v>
      </c>
      <c r="J138" s="122" t="s">
        <v>197</v>
      </c>
      <c r="K138" s="122" t="s">
        <v>147</v>
      </c>
      <c r="L138" s="127">
        <v>39767</v>
      </c>
      <c r="M138" s="122">
        <v>39</v>
      </c>
      <c r="N138" s="122">
        <v>17.5</v>
      </c>
      <c r="O138" s="122">
        <v>186</v>
      </c>
      <c r="P138" s="122">
        <v>3550</v>
      </c>
      <c r="Q138" s="122" t="s">
        <v>159</v>
      </c>
      <c r="R138" s="122">
        <v>8.5719899999999996</v>
      </c>
      <c r="S138" s="122">
        <v>-26.07188</v>
      </c>
      <c r="T138" s="122"/>
      <c r="U138" s="122">
        <v>56</v>
      </c>
      <c r="V138" s="126">
        <v>1</v>
      </c>
      <c r="W138" s="126">
        <v>1.6946852764790571E+19</v>
      </c>
    </row>
    <row r="139" spans="3:23" ht="15" customHeight="1">
      <c r="C139" s="113" t="b">
        <v>0</v>
      </c>
      <c r="D139" s="114" t="s">
        <v>213</v>
      </c>
      <c r="E139" s="115">
        <v>58</v>
      </c>
      <c r="F139" s="115" t="s">
        <v>143</v>
      </c>
      <c r="G139" s="122" t="s">
        <v>144</v>
      </c>
      <c r="H139" s="122" t="s">
        <v>137</v>
      </c>
      <c r="I139" s="122" t="s">
        <v>145</v>
      </c>
      <c r="J139" s="122" t="s">
        <v>198</v>
      </c>
      <c r="K139" s="122" t="s">
        <v>147</v>
      </c>
      <c r="L139" s="127">
        <v>39767</v>
      </c>
      <c r="M139" s="122">
        <v>40.6</v>
      </c>
      <c r="N139" s="122">
        <v>18.8</v>
      </c>
      <c r="O139" s="122">
        <v>193</v>
      </c>
      <c r="P139" s="122">
        <v>3800</v>
      </c>
      <c r="Q139" s="122" t="s">
        <v>148</v>
      </c>
      <c r="R139" s="122">
        <v>8.5667399999999994</v>
      </c>
      <c r="S139" s="122">
        <v>-25.988430000000001</v>
      </c>
      <c r="T139" s="122"/>
      <c r="U139" s="122">
        <v>57</v>
      </c>
      <c r="V139" s="126">
        <v>1</v>
      </c>
      <c r="W139" s="126">
        <v>1.7119604896655643E+19</v>
      </c>
    </row>
    <row r="140" spans="3:23" ht="15" customHeight="1">
      <c r="C140" s="113" t="b">
        <v>0</v>
      </c>
      <c r="D140" s="114" t="s">
        <v>213</v>
      </c>
      <c r="E140" s="115">
        <v>59</v>
      </c>
      <c r="F140" s="115" t="s">
        <v>143</v>
      </c>
      <c r="G140" s="122" t="s">
        <v>144</v>
      </c>
      <c r="H140" s="122" t="s">
        <v>137</v>
      </c>
      <c r="I140" s="122" t="s">
        <v>145</v>
      </c>
      <c r="J140" s="122" t="s">
        <v>199</v>
      </c>
      <c r="K140" s="122" t="s">
        <v>147</v>
      </c>
      <c r="L140" s="127">
        <v>39767</v>
      </c>
      <c r="M140" s="122">
        <v>36.5</v>
      </c>
      <c r="N140" s="122">
        <v>16.600000000000001</v>
      </c>
      <c r="O140" s="122">
        <v>181</v>
      </c>
      <c r="P140" s="122">
        <v>2850</v>
      </c>
      <c r="Q140" s="122" t="s">
        <v>159</v>
      </c>
      <c r="R140" s="122">
        <v>9.0787800000000001</v>
      </c>
      <c r="S140" s="122">
        <v>-25.88156</v>
      </c>
      <c r="T140" s="122"/>
      <c r="U140" s="122">
        <v>58</v>
      </c>
      <c r="V140" s="126">
        <v>1</v>
      </c>
      <c r="W140" s="126">
        <v>3.4652892296707139E+18</v>
      </c>
    </row>
    <row r="141" spans="3:23" ht="15" customHeight="1">
      <c r="C141" s="113" t="b">
        <v>0</v>
      </c>
      <c r="D141" s="114" t="s">
        <v>213</v>
      </c>
      <c r="E141" s="115">
        <v>60</v>
      </c>
      <c r="F141" s="115" t="s">
        <v>143</v>
      </c>
      <c r="G141" s="122" t="s">
        <v>144</v>
      </c>
      <c r="H141" s="122" t="s">
        <v>137</v>
      </c>
      <c r="I141" s="122" t="s">
        <v>145</v>
      </c>
      <c r="J141" s="122" t="s">
        <v>200</v>
      </c>
      <c r="K141" s="122" t="s">
        <v>147</v>
      </c>
      <c r="L141" s="127">
        <v>39767</v>
      </c>
      <c r="M141" s="122">
        <v>37.6</v>
      </c>
      <c r="N141" s="122">
        <v>19.100000000000001</v>
      </c>
      <c r="O141" s="122">
        <v>194</v>
      </c>
      <c r="P141" s="122">
        <v>3750</v>
      </c>
      <c r="Q141" s="122" t="s">
        <v>148</v>
      </c>
      <c r="R141" s="122">
        <v>9.1080000000000005</v>
      </c>
      <c r="S141" s="122">
        <v>-25.89677</v>
      </c>
      <c r="T141" s="122"/>
      <c r="U141" s="122">
        <v>59</v>
      </c>
      <c r="V141" s="126">
        <v>1</v>
      </c>
      <c r="W141" s="126">
        <v>8.467521216231936E+18</v>
      </c>
    </row>
    <row r="142" spans="3:23" ht="15" customHeight="1">
      <c r="C142" s="113" t="b">
        <v>0</v>
      </c>
      <c r="D142" s="114" t="s">
        <v>213</v>
      </c>
      <c r="E142" s="115">
        <v>61</v>
      </c>
      <c r="F142" s="115" t="s">
        <v>143</v>
      </c>
      <c r="G142" s="122" t="s">
        <v>144</v>
      </c>
      <c r="H142" s="122" t="s">
        <v>137</v>
      </c>
      <c r="I142" s="122" t="s">
        <v>145</v>
      </c>
      <c r="J142" s="122" t="s">
        <v>204</v>
      </c>
      <c r="K142" s="122" t="s">
        <v>147</v>
      </c>
      <c r="L142" s="127">
        <v>39765</v>
      </c>
      <c r="M142" s="122">
        <v>35.700000000000003</v>
      </c>
      <c r="N142" s="122">
        <v>16.899999999999999</v>
      </c>
      <c r="O142" s="122">
        <v>185</v>
      </c>
      <c r="P142" s="122">
        <v>3150</v>
      </c>
      <c r="Q142" s="122" t="s">
        <v>159</v>
      </c>
      <c r="R142" s="122">
        <v>8.9647199999999998</v>
      </c>
      <c r="S142" s="122">
        <v>-26.40943</v>
      </c>
      <c r="T142" s="122"/>
      <c r="U142" s="122">
        <v>60</v>
      </c>
      <c r="V142" s="126">
        <v>1</v>
      </c>
      <c r="W142" s="126">
        <v>9.189117443966976E+17</v>
      </c>
    </row>
    <row r="143" spans="3:23" ht="15" customHeight="1">
      <c r="C143" s="113" t="b">
        <v>0</v>
      </c>
      <c r="D143" s="114" t="s">
        <v>213</v>
      </c>
      <c r="E143" s="115">
        <v>62</v>
      </c>
      <c r="F143" s="115" t="s">
        <v>143</v>
      </c>
      <c r="G143" s="122" t="s">
        <v>144</v>
      </c>
      <c r="H143" s="122" t="s">
        <v>137</v>
      </c>
      <c r="I143" s="122" t="s">
        <v>145</v>
      </c>
      <c r="J143" s="122" t="s">
        <v>205</v>
      </c>
      <c r="K143" s="122" t="s">
        <v>147</v>
      </c>
      <c r="L143" s="127">
        <v>39765</v>
      </c>
      <c r="M143" s="122">
        <v>41.3</v>
      </c>
      <c r="N143" s="122">
        <v>21.1</v>
      </c>
      <c r="O143" s="122">
        <v>195</v>
      </c>
      <c r="P143" s="122">
        <v>4400</v>
      </c>
      <c r="Q143" s="122" t="s">
        <v>148</v>
      </c>
      <c r="R143" s="122">
        <v>8.7480200000000004</v>
      </c>
      <c r="S143" s="122">
        <v>-26.37809</v>
      </c>
      <c r="T143" s="122"/>
      <c r="U143" s="122">
        <v>61</v>
      </c>
      <c r="V143" s="126">
        <v>1</v>
      </c>
      <c r="W143" s="126">
        <v>2.3448299843635937E+18</v>
      </c>
    </row>
    <row r="144" spans="3:23" ht="15" customHeight="1">
      <c r="C144" s="113" t="b">
        <v>0</v>
      </c>
      <c r="D144" s="114" t="s">
        <v>213</v>
      </c>
      <c r="E144" s="115">
        <v>63</v>
      </c>
      <c r="F144" s="115" t="s">
        <v>143</v>
      </c>
      <c r="G144" s="122" t="s">
        <v>144</v>
      </c>
      <c r="H144" s="122" t="s">
        <v>137</v>
      </c>
      <c r="I144" s="122" t="s">
        <v>145</v>
      </c>
      <c r="J144" s="122" t="s">
        <v>206</v>
      </c>
      <c r="K144" s="122" t="s">
        <v>147</v>
      </c>
      <c r="L144" s="127">
        <v>39765</v>
      </c>
      <c r="M144" s="122">
        <v>37.6</v>
      </c>
      <c r="N144" s="122">
        <v>17</v>
      </c>
      <c r="O144" s="122">
        <v>185</v>
      </c>
      <c r="P144" s="122">
        <v>3600</v>
      </c>
      <c r="Q144" s="122" t="s">
        <v>159</v>
      </c>
      <c r="R144" s="122">
        <v>8.5806299999999993</v>
      </c>
      <c r="S144" s="122">
        <v>-26.215689999999999</v>
      </c>
      <c r="T144" s="122"/>
      <c r="U144" s="122">
        <v>62</v>
      </c>
      <c r="V144" s="126">
        <v>1</v>
      </c>
      <c r="W144" s="126">
        <v>8.3200621204801905E+18</v>
      </c>
    </row>
    <row r="145" spans="3:23" ht="15" customHeight="1">
      <c r="C145" s="113" t="b">
        <v>0</v>
      </c>
      <c r="D145" s="114" t="s">
        <v>213</v>
      </c>
      <c r="E145" s="115">
        <v>64</v>
      </c>
      <c r="F145" s="115" t="s">
        <v>143</v>
      </c>
      <c r="G145" s="122" t="s">
        <v>144</v>
      </c>
      <c r="H145" s="122" t="s">
        <v>137</v>
      </c>
      <c r="I145" s="122" t="s">
        <v>145</v>
      </c>
      <c r="J145" s="122" t="s">
        <v>207</v>
      </c>
      <c r="K145" s="122" t="s">
        <v>147</v>
      </c>
      <c r="L145" s="127">
        <v>39765</v>
      </c>
      <c r="M145" s="122">
        <v>41.1</v>
      </c>
      <c r="N145" s="122">
        <v>18.2</v>
      </c>
      <c r="O145" s="122">
        <v>192</v>
      </c>
      <c r="P145" s="122">
        <v>4050</v>
      </c>
      <c r="Q145" s="122" t="s">
        <v>148</v>
      </c>
      <c r="R145" s="122">
        <v>8.6226400000000005</v>
      </c>
      <c r="S145" s="122">
        <v>-26.60023</v>
      </c>
      <c r="T145" s="122"/>
      <c r="U145" s="122">
        <v>63</v>
      </c>
      <c r="V145" s="126">
        <v>1</v>
      </c>
      <c r="W145" s="126">
        <v>3.9886817117119918E+18</v>
      </c>
    </row>
    <row r="146" spans="3:23" ht="15" customHeight="1">
      <c r="C146" s="113" t="b">
        <v>0</v>
      </c>
      <c r="D146" s="114" t="s">
        <v>213</v>
      </c>
      <c r="E146" s="115">
        <v>65</v>
      </c>
      <c r="F146" s="115" t="s">
        <v>143</v>
      </c>
      <c r="G146" s="122" t="s">
        <v>144</v>
      </c>
      <c r="H146" s="122" t="s">
        <v>137</v>
      </c>
      <c r="I146" s="122" t="s">
        <v>145</v>
      </c>
      <c r="J146" s="122" t="s">
        <v>208</v>
      </c>
      <c r="K146" s="122" t="s">
        <v>147</v>
      </c>
      <c r="L146" s="127">
        <v>39765</v>
      </c>
      <c r="M146" s="122">
        <v>36.4</v>
      </c>
      <c r="N146" s="122">
        <v>17.100000000000001</v>
      </c>
      <c r="O146" s="122">
        <v>184</v>
      </c>
      <c r="P146" s="122">
        <v>2850</v>
      </c>
      <c r="Q146" s="122" t="s">
        <v>159</v>
      </c>
      <c r="R146" s="122">
        <v>8.6262299999999996</v>
      </c>
      <c r="S146" s="122">
        <v>-26.116499999999998</v>
      </c>
      <c r="T146" s="122"/>
      <c r="U146" s="122">
        <v>64</v>
      </c>
      <c r="V146" s="126">
        <v>1</v>
      </c>
      <c r="W146" s="126">
        <v>1.2868129237443596E+19</v>
      </c>
    </row>
    <row r="147" spans="3:23" ht="15" customHeight="1">
      <c r="C147" s="113" t="b">
        <v>0</v>
      </c>
      <c r="D147" s="114" t="s">
        <v>213</v>
      </c>
      <c r="E147" s="115">
        <v>66</v>
      </c>
      <c r="F147" s="115" t="s">
        <v>143</v>
      </c>
      <c r="G147" s="122" t="s">
        <v>144</v>
      </c>
      <c r="H147" s="122" t="s">
        <v>137</v>
      </c>
      <c r="I147" s="122" t="s">
        <v>145</v>
      </c>
      <c r="J147" s="122" t="s">
        <v>209</v>
      </c>
      <c r="K147" s="122" t="s">
        <v>147</v>
      </c>
      <c r="L147" s="127">
        <v>39765</v>
      </c>
      <c r="M147" s="122">
        <v>41.6</v>
      </c>
      <c r="N147" s="122">
        <v>18</v>
      </c>
      <c r="O147" s="122">
        <v>192</v>
      </c>
      <c r="P147" s="122">
        <v>3950</v>
      </c>
      <c r="Q147" s="122" t="s">
        <v>148</v>
      </c>
      <c r="R147" s="122">
        <v>8.85562</v>
      </c>
      <c r="S147" s="122">
        <v>-26.092939999999999</v>
      </c>
      <c r="T147" s="122"/>
      <c r="U147" s="122">
        <v>65</v>
      </c>
      <c r="V147" s="126">
        <v>1</v>
      </c>
      <c r="W147" s="126">
        <v>9.4215629234758001E+18</v>
      </c>
    </row>
    <row r="148" spans="3:23" ht="15" customHeight="1">
      <c r="C148" s="113" t="b">
        <v>0</v>
      </c>
      <c r="D148" s="114" t="s">
        <v>213</v>
      </c>
      <c r="E148" s="115">
        <v>67</v>
      </c>
      <c r="F148" s="115" t="s">
        <v>143</v>
      </c>
      <c r="G148" s="122" t="s">
        <v>144</v>
      </c>
      <c r="H148" s="122" t="s">
        <v>137</v>
      </c>
      <c r="I148" s="122" t="s">
        <v>145</v>
      </c>
      <c r="J148" s="122" t="s">
        <v>211</v>
      </c>
      <c r="K148" s="122" t="s">
        <v>147</v>
      </c>
      <c r="L148" s="127">
        <v>39758</v>
      </c>
      <c r="M148" s="122">
        <v>35.5</v>
      </c>
      <c r="N148" s="122">
        <v>16.2</v>
      </c>
      <c r="O148" s="122">
        <v>195</v>
      </c>
      <c r="P148" s="122">
        <v>3350</v>
      </c>
      <c r="Q148" s="122" t="s">
        <v>159</v>
      </c>
      <c r="R148" s="122">
        <v>8.5619200000000006</v>
      </c>
      <c r="S148" s="122">
        <v>-25.955410000000001</v>
      </c>
      <c r="T148" s="122"/>
      <c r="U148" s="122">
        <v>66</v>
      </c>
      <c r="V148" s="126">
        <v>1</v>
      </c>
      <c r="W148" s="126">
        <v>1.2879037867901043E+19</v>
      </c>
    </row>
    <row r="149" spans="3:23" ht="15" customHeight="1">
      <c r="C149" s="113" t="b">
        <v>0</v>
      </c>
      <c r="D149" s="114" t="s">
        <v>213</v>
      </c>
      <c r="E149" s="115">
        <v>68</v>
      </c>
      <c r="F149" s="115" t="s">
        <v>143</v>
      </c>
      <c r="G149" s="122" t="s">
        <v>144</v>
      </c>
      <c r="H149" s="122" t="s">
        <v>137</v>
      </c>
      <c r="I149" s="122" t="s">
        <v>145</v>
      </c>
      <c r="J149" s="122" t="s">
        <v>212</v>
      </c>
      <c r="K149" s="122" t="s">
        <v>147</v>
      </c>
      <c r="L149" s="127">
        <v>39758</v>
      </c>
      <c r="M149" s="122">
        <v>41.1</v>
      </c>
      <c r="N149" s="122">
        <v>19.100000000000001</v>
      </c>
      <c r="O149" s="122">
        <v>188</v>
      </c>
      <c r="P149" s="122">
        <v>4100</v>
      </c>
      <c r="Q149" s="122" t="s">
        <v>148</v>
      </c>
      <c r="R149" s="122">
        <v>8.7107799999999997</v>
      </c>
      <c r="S149" s="122">
        <v>-25.810120000000001</v>
      </c>
      <c r="T149" s="122"/>
      <c r="U149" s="122">
        <v>67</v>
      </c>
      <c r="V149" s="126">
        <v>1</v>
      </c>
      <c r="W149" s="126">
        <v>1.7369816846027129E+19</v>
      </c>
    </row>
    <row r="150" spans="3:23" ht="15" customHeight="1">
      <c r="C150" s="113" t="b">
        <v>0</v>
      </c>
      <c r="D150" s="114" t="s">
        <v>213</v>
      </c>
      <c r="E150" s="115">
        <v>69</v>
      </c>
      <c r="F150" s="115" t="s">
        <v>143</v>
      </c>
      <c r="G150" s="122" t="s">
        <v>144</v>
      </c>
      <c r="H150" s="122" t="s">
        <v>150</v>
      </c>
      <c r="I150" s="122" t="s">
        <v>145</v>
      </c>
      <c r="J150" s="122" t="s">
        <v>214</v>
      </c>
      <c r="K150" s="122" t="s">
        <v>166</v>
      </c>
      <c r="L150" s="127">
        <v>39763</v>
      </c>
      <c r="M150" s="122">
        <v>35.9</v>
      </c>
      <c r="N150" s="122">
        <v>16.600000000000001</v>
      </c>
      <c r="O150" s="122">
        <v>190</v>
      </c>
      <c r="P150" s="122">
        <v>3050</v>
      </c>
      <c r="Q150" s="122" t="s">
        <v>159</v>
      </c>
      <c r="R150" s="122">
        <v>8.4778099999999998</v>
      </c>
      <c r="S150" s="122">
        <v>-26.078209999999999</v>
      </c>
      <c r="T150" s="122" t="s">
        <v>149</v>
      </c>
      <c r="U150" s="122">
        <v>68</v>
      </c>
      <c r="V150" s="126">
        <v>0</v>
      </c>
      <c r="W150" s="126">
        <v>1.1316435353954882E+19</v>
      </c>
    </row>
    <row r="151" spans="3:23" ht="15" customHeight="1">
      <c r="C151" s="113" t="b">
        <v>0</v>
      </c>
      <c r="D151" s="114" t="s">
        <v>213</v>
      </c>
      <c r="E151" s="115">
        <v>70</v>
      </c>
      <c r="F151" s="115" t="s">
        <v>143</v>
      </c>
      <c r="G151" s="122" t="s">
        <v>144</v>
      </c>
      <c r="H151" s="122" t="s">
        <v>150</v>
      </c>
      <c r="I151" s="122" t="s">
        <v>145</v>
      </c>
      <c r="J151" s="122" t="s">
        <v>215</v>
      </c>
      <c r="K151" s="122" t="s">
        <v>166</v>
      </c>
      <c r="L151" s="127">
        <v>39763</v>
      </c>
      <c r="M151" s="122">
        <v>41.8</v>
      </c>
      <c r="N151" s="122">
        <v>19.399999999999999</v>
      </c>
      <c r="O151" s="122">
        <v>198</v>
      </c>
      <c r="P151" s="122">
        <v>4450</v>
      </c>
      <c r="Q151" s="122" t="s">
        <v>148</v>
      </c>
      <c r="R151" s="122">
        <v>8.8685299999999998</v>
      </c>
      <c r="S151" s="122">
        <v>-26.062090000000001</v>
      </c>
      <c r="T151" s="122" t="s">
        <v>149</v>
      </c>
      <c r="U151" s="122">
        <v>69</v>
      </c>
      <c r="V151" s="126">
        <v>0</v>
      </c>
      <c r="W151" s="126">
        <v>9.2489744071680942E+18</v>
      </c>
    </row>
    <row r="152" spans="3:23" ht="15" customHeight="1">
      <c r="C152" s="113" t="b">
        <v>0</v>
      </c>
      <c r="D152" s="114" t="s">
        <v>213</v>
      </c>
      <c r="E152" s="115">
        <v>71</v>
      </c>
      <c r="F152" s="115" t="s">
        <v>143</v>
      </c>
      <c r="G152" s="122" t="s">
        <v>144</v>
      </c>
      <c r="H152" s="122" t="s">
        <v>150</v>
      </c>
      <c r="I152" s="122" t="s">
        <v>145</v>
      </c>
      <c r="J152" s="122" t="s">
        <v>216</v>
      </c>
      <c r="K152" s="122" t="s">
        <v>147</v>
      </c>
      <c r="L152" s="127">
        <v>39766</v>
      </c>
      <c r="M152" s="122">
        <v>33.5</v>
      </c>
      <c r="N152" s="122">
        <v>19</v>
      </c>
      <c r="O152" s="122">
        <v>190</v>
      </c>
      <c r="P152" s="122">
        <v>3600</v>
      </c>
      <c r="Q152" s="122" t="s">
        <v>159</v>
      </c>
      <c r="R152" s="122">
        <v>7.88863</v>
      </c>
      <c r="S152" s="122">
        <v>-26.630849999999999</v>
      </c>
      <c r="T152" s="122"/>
      <c r="U152" s="122">
        <v>70</v>
      </c>
      <c r="V152" s="126">
        <v>1</v>
      </c>
      <c r="W152" s="126">
        <v>3.9183113953749299E+18</v>
      </c>
    </row>
    <row r="153" spans="3:23" ht="15" customHeight="1">
      <c r="C153" s="113" t="b">
        <v>0</v>
      </c>
      <c r="D153" s="114" t="s">
        <v>213</v>
      </c>
      <c r="E153" s="115">
        <v>72</v>
      </c>
      <c r="F153" s="115" t="s">
        <v>143</v>
      </c>
      <c r="G153" s="122" t="s">
        <v>144</v>
      </c>
      <c r="H153" s="122" t="s">
        <v>150</v>
      </c>
      <c r="I153" s="122" t="s">
        <v>145</v>
      </c>
      <c r="J153" s="122" t="s">
        <v>217</v>
      </c>
      <c r="K153" s="122" t="s">
        <v>147</v>
      </c>
      <c r="L153" s="127">
        <v>39766</v>
      </c>
      <c r="M153" s="122">
        <v>39.700000000000003</v>
      </c>
      <c r="N153" s="122">
        <v>18.399999999999999</v>
      </c>
      <c r="O153" s="122">
        <v>190</v>
      </c>
      <c r="P153" s="122">
        <v>3900</v>
      </c>
      <c r="Q153" s="122" t="s">
        <v>148</v>
      </c>
      <c r="R153" s="122">
        <v>9.2980800000000006</v>
      </c>
      <c r="S153" s="122">
        <v>-25.234529999999999</v>
      </c>
      <c r="T153" s="122"/>
      <c r="U153" s="122">
        <v>71</v>
      </c>
      <c r="V153" s="126">
        <v>1</v>
      </c>
      <c r="W153" s="126">
        <v>4.5777042790205015E+18</v>
      </c>
    </row>
    <row r="154" spans="3:23" ht="15" customHeight="1">
      <c r="C154" s="113" t="b">
        <v>0</v>
      </c>
      <c r="D154" s="114" t="s">
        <v>213</v>
      </c>
      <c r="E154" s="115">
        <v>73</v>
      </c>
      <c r="F154" s="115" t="s">
        <v>143</v>
      </c>
      <c r="G154" s="122" t="s">
        <v>144</v>
      </c>
      <c r="H154" s="122" t="s">
        <v>150</v>
      </c>
      <c r="I154" s="122" t="s">
        <v>145</v>
      </c>
      <c r="J154" s="122" t="s">
        <v>218</v>
      </c>
      <c r="K154" s="122" t="s">
        <v>147</v>
      </c>
      <c r="L154" s="127">
        <v>39763</v>
      </c>
      <c r="M154" s="122">
        <v>39.6</v>
      </c>
      <c r="N154" s="122">
        <v>17.2</v>
      </c>
      <c r="O154" s="122">
        <v>196</v>
      </c>
      <c r="P154" s="122">
        <v>3550</v>
      </c>
      <c r="Q154" s="122" t="s">
        <v>159</v>
      </c>
      <c r="R154" s="122">
        <v>8.3352400000000006</v>
      </c>
      <c r="S154" s="122">
        <v>-26.553509999999999</v>
      </c>
      <c r="T154" s="122"/>
      <c r="U154" s="122">
        <v>72</v>
      </c>
      <c r="V154" s="126">
        <v>1</v>
      </c>
      <c r="W154" s="126">
        <v>7.1128288716891658E+18</v>
      </c>
    </row>
    <row r="155" spans="3:23" ht="15" customHeight="1">
      <c r="C155" s="113" t="b">
        <v>0</v>
      </c>
      <c r="D155" s="114" t="s">
        <v>213</v>
      </c>
      <c r="E155" s="115">
        <v>74</v>
      </c>
      <c r="F155" s="115" t="s">
        <v>143</v>
      </c>
      <c r="G155" s="122" t="s">
        <v>144</v>
      </c>
      <c r="H155" s="122" t="s">
        <v>150</v>
      </c>
      <c r="I155" s="122" t="s">
        <v>145</v>
      </c>
      <c r="J155" s="122" t="s">
        <v>219</v>
      </c>
      <c r="K155" s="122" t="s">
        <v>147</v>
      </c>
      <c r="L155" s="127">
        <v>39763</v>
      </c>
      <c r="M155" s="122">
        <v>45.8</v>
      </c>
      <c r="N155" s="122">
        <v>18.899999999999999</v>
      </c>
      <c r="O155" s="122">
        <v>197</v>
      </c>
      <c r="P155" s="122">
        <v>4150</v>
      </c>
      <c r="Q155" s="122" t="s">
        <v>148</v>
      </c>
      <c r="R155" s="122">
        <v>8.1865799999999993</v>
      </c>
      <c r="S155" s="122">
        <v>-26.459779999999999</v>
      </c>
      <c r="T155" s="122"/>
      <c r="U155" s="122">
        <v>73</v>
      </c>
      <c r="V155" s="126">
        <v>1</v>
      </c>
      <c r="W155" s="126">
        <v>5.6395143599622441E+18</v>
      </c>
    </row>
    <row r="156" spans="3:23" ht="15" customHeight="1">
      <c r="C156" s="113" t="b">
        <v>0</v>
      </c>
      <c r="D156" s="114" t="s">
        <v>213</v>
      </c>
      <c r="E156" s="115">
        <v>75</v>
      </c>
      <c r="F156" s="115" t="s">
        <v>143</v>
      </c>
      <c r="G156" s="122" t="s">
        <v>144</v>
      </c>
      <c r="H156" s="122" t="s">
        <v>150</v>
      </c>
      <c r="I156" s="122" t="s">
        <v>145</v>
      </c>
      <c r="J156" s="122" t="s">
        <v>220</v>
      </c>
      <c r="K156" s="122" t="s">
        <v>147</v>
      </c>
      <c r="L156" s="127">
        <v>39760</v>
      </c>
      <c r="M156" s="122">
        <v>35.5</v>
      </c>
      <c r="N156" s="122">
        <v>17.5</v>
      </c>
      <c r="O156" s="122">
        <v>190</v>
      </c>
      <c r="P156" s="122">
        <v>3700</v>
      </c>
      <c r="Q156" s="122" t="s">
        <v>159</v>
      </c>
      <c r="R156" s="122">
        <v>8.7064199999999996</v>
      </c>
      <c r="S156" s="122">
        <v>-26.150030000000001</v>
      </c>
      <c r="T156" s="122"/>
      <c r="U156" s="122">
        <v>74</v>
      </c>
      <c r="V156" s="126">
        <v>1</v>
      </c>
      <c r="W156" s="126">
        <v>1.6891820082323864E+19</v>
      </c>
    </row>
    <row r="157" spans="3:23" ht="15" customHeight="1">
      <c r="C157" s="113" t="b">
        <v>0</v>
      </c>
      <c r="D157" s="114" t="s">
        <v>213</v>
      </c>
      <c r="E157" s="115">
        <v>76</v>
      </c>
      <c r="F157" s="115" t="s">
        <v>143</v>
      </c>
      <c r="G157" s="122" t="s">
        <v>144</v>
      </c>
      <c r="H157" s="122" t="s">
        <v>150</v>
      </c>
      <c r="I157" s="122" t="s">
        <v>145</v>
      </c>
      <c r="J157" s="122" t="s">
        <v>221</v>
      </c>
      <c r="K157" s="122" t="s">
        <v>147</v>
      </c>
      <c r="L157" s="127">
        <v>39760</v>
      </c>
      <c r="M157" s="122">
        <v>42.8</v>
      </c>
      <c r="N157" s="122">
        <v>18.5</v>
      </c>
      <c r="O157" s="122">
        <v>195</v>
      </c>
      <c r="P157" s="122">
        <v>4250</v>
      </c>
      <c r="Q157" s="122" t="s">
        <v>148</v>
      </c>
      <c r="R157" s="122">
        <v>8.2993000000000006</v>
      </c>
      <c r="S157" s="122">
        <v>-26.389859999999999</v>
      </c>
      <c r="T157" s="122"/>
      <c r="U157" s="122">
        <v>75</v>
      </c>
      <c r="V157" s="126">
        <v>1</v>
      </c>
      <c r="W157" s="126">
        <v>4.0327240806751555E+18</v>
      </c>
    </row>
    <row r="158" spans="3:23" ht="15" customHeight="1">
      <c r="C158" s="113" t="b">
        <v>0</v>
      </c>
      <c r="D158" s="114" t="s">
        <v>213</v>
      </c>
      <c r="E158" s="115">
        <v>77</v>
      </c>
      <c r="F158" s="115" t="s">
        <v>143</v>
      </c>
      <c r="G158" s="122" t="s">
        <v>144</v>
      </c>
      <c r="H158" s="122" t="s">
        <v>150</v>
      </c>
      <c r="I158" s="122" t="s">
        <v>145</v>
      </c>
      <c r="J158" s="122" t="s">
        <v>222</v>
      </c>
      <c r="K158" s="122" t="s">
        <v>147</v>
      </c>
      <c r="L158" s="127">
        <v>39758</v>
      </c>
      <c r="M158" s="122">
        <v>40.9</v>
      </c>
      <c r="N158" s="122">
        <v>16.8</v>
      </c>
      <c r="O158" s="122">
        <v>191</v>
      </c>
      <c r="P158" s="122">
        <v>3700</v>
      </c>
      <c r="Q158" s="122" t="s">
        <v>159</v>
      </c>
      <c r="R158" s="122">
        <v>8.4725699999999993</v>
      </c>
      <c r="S158" s="122">
        <v>-26.020019999999999</v>
      </c>
      <c r="T158" s="122"/>
      <c r="U158" s="122">
        <v>76</v>
      </c>
      <c r="V158" s="126">
        <v>1</v>
      </c>
      <c r="W158" s="126">
        <v>2.5464832112644828E+18</v>
      </c>
    </row>
    <row r="159" spans="3:23" ht="15" customHeight="1">
      <c r="C159" s="113" t="b">
        <v>0</v>
      </c>
      <c r="D159" s="114" t="s">
        <v>213</v>
      </c>
      <c r="E159" s="115">
        <v>78</v>
      </c>
      <c r="F159" s="115" t="s">
        <v>143</v>
      </c>
      <c r="G159" s="122" t="s">
        <v>144</v>
      </c>
      <c r="H159" s="122" t="s">
        <v>150</v>
      </c>
      <c r="I159" s="122" t="s">
        <v>145</v>
      </c>
      <c r="J159" s="122" t="s">
        <v>223</v>
      </c>
      <c r="K159" s="122" t="s">
        <v>147</v>
      </c>
      <c r="L159" s="127">
        <v>39758</v>
      </c>
      <c r="M159" s="122">
        <v>37.200000000000003</v>
      </c>
      <c r="N159" s="122">
        <v>19.399999999999999</v>
      </c>
      <c r="O159" s="122">
        <v>184</v>
      </c>
      <c r="P159" s="122">
        <v>3900</v>
      </c>
      <c r="Q159" s="122" t="s">
        <v>148</v>
      </c>
      <c r="R159" s="122">
        <v>8.3553999999999995</v>
      </c>
      <c r="S159" s="122">
        <v>-26.447870000000002</v>
      </c>
      <c r="T159" s="122"/>
      <c r="U159" s="122">
        <v>77</v>
      </c>
      <c r="V159" s="126">
        <v>1</v>
      </c>
      <c r="W159" s="126">
        <v>1.5562609720747577E+19</v>
      </c>
    </row>
    <row r="160" spans="3:23" ht="15" customHeight="1">
      <c r="C160" s="113" t="b">
        <v>0</v>
      </c>
      <c r="D160" s="114" t="s">
        <v>213</v>
      </c>
      <c r="E160" s="115">
        <v>79</v>
      </c>
      <c r="F160" s="115" t="s">
        <v>143</v>
      </c>
      <c r="G160" s="122" t="s">
        <v>144</v>
      </c>
      <c r="H160" s="122" t="s">
        <v>150</v>
      </c>
      <c r="I160" s="122" t="s">
        <v>145</v>
      </c>
      <c r="J160" s="122" t="s">
        <v>224</v>
      </c>
      <c r="K160" s="122" t="s">
        <v>147</v>
      </c>
      <c r="L160" s="127">
        <v>39761</v>
      </c>
      <c r="M160" s="122">
        <v>36.200000000000003</v>
      </c>
      <c r="N160" s="122">
        <v>16.100000000000001</v>
      </c>
      <c r="O160" s="122">
        <v>187</v>
      </c>
      <c r="P160" s="122">
        <v>3550</v>
      </c>
      <c r="Q160" s="122" t="s">
        <v>159</v>
      </c>
      <c r="R160" s="122">
        <v>7.8238099999999999</v>
      </c>
      <c r="S160" s="122">
        <v>-26.513819999999999</v>
      </c>
      <c r="T160" s="122"/>
      <c r="U160" s="122">
        <v>78</v>
      </c>
      <c r="V160" s="126">
        <v>1</v>
      </c>
      <c r="W160" s="126">
        <v>1.2950597573872687E+19</v>
      </c>
    </row>
    <row r="161" spans="3:23" ht="15" customHeight="1">
      <c r="C161" s="113" t="b">
        <v>0</v>
      </c>
      <c r="D161" s="114" t="s">
        <v>213</v>
      </c>
      <c r="E161" s="115">
        <v>80</v>
      </c>
      <c r="F161" s="115" t="s">
        <v>143</v>
      </c>
      <c r="G161" s="122" t="s">
        <v>144</v>
      </c>
      <c r="H161" s="122" t="s">
        <v>150</v>
      </c>
      <c r="I161" s="122" t="s">
        <v>145</v>
      </c>
      <c r="J161" s="122" t="s">
        <v>225</v>
      </c>
      <c r="K161" s="122" t="s">
        <v>147</v>
      </c>
      <c r="L161" s="127">
        <v>39761</v>
      </c>
      <c r="M161" s="122">
        <v>42.1</v>
      </c>
      <c r="N161" s="122">
        <v>19.100000000000001</v>
      </c>
      <c r="O161" s="122">
        <v>195</v>
      </c>
      <c r="P161" s="122">
        <v>4000</v>
      </c>
      <c r="Q161" s="122" t="s">
        <v>148</v>
      </c>
      <c r="R161" s="122">
        <v>9.0573599999999992</v>
      </c>
      <c r="S161" s="122">
        <v>-25.81513</v>
      </c>
      <c r="T161" s="122"/>
      <c r="U161" s="122">
        <v>79</v>
      </c>
      <c r="V161" s="126">
        <v>1</v>
      </c>
      <c r="W161" s="126">
        <v>1.5323015914324826E+19</v>
      </c>
    </row>
    <row r="162" spans="3:23" ht="15" customHeight="1">
      <c r="C162" s="113" t="b">
        <v>0</v>
      </c>
      <c r="D162" s="114" t="s">
        <v>213</v>
      </c>
      <c r="E162" s="115">
        <v>81</v>
      </c>
      <c r="F162" s="115" t="s">
        <v>143</v>
      </c>
      <c r="G162" s="122" t="s">
        <v>144</v>
      </c>
      <c r="H162" s="122" t="s">
        <v>150</v>
      </c>
      <c r="I162" s="122" t="s">
        <v>145</v>
      </c>
      <c r="J162" s="122" t="s">
        <v>226</v>
      </c>
      <c r="K162" s="122" t="s">
        <v>147</v>
      </c>
      <c r="L162" s="127">
        <v>39754</v>
      </c>
      <c r="M162" s="122">
        <v>34.6</v>
      </c>
      <c r="N162" s="122">
        <v>17.2</v>
      </c>
      <c r="O162" s="122">
        <v>189</v>
      </c>
      <c r="P162" s="122">
        <v>3200</v>
      </c>
      <c r="Q162" s="122" t="s">
        <v>159</v>
      </c>
      <c r="R162" s="122">
        <v>7.6977799999999998</v>
      </c>
      <c r="S162" s="122">
        <v>-26.538699999999999</v>
      </c>
      <c r="T162" s="122"/>
      <c r="U162" s="122">
        <v>80</v>
      </c>
      <c r="V162" s="126">
        <v>1</v>
      </c>
      <c r="W162" s="126">
        <v>1.4534578475251849E+19</v>
      </c>
    </row>
    <row r="163" spans="3:23" ht="15" customHeight="1">
      <c r="C163" s="113" t="b">
        <v>0</v>
      </c>
      <c r="D163" s="114" t="s">
        <v>213</v>
      </c>
      <c r="E163" s="115">
        <v>82</v>
      </c>
      <c r="F163" s="115" t="s">
        <v>143</v>
      </c>
      <c r="G163" s="122" t="s">
        <v>144</v>
      </c>
      <c r="H163" s="122" t="s">
        <v>150</v>
      </c>
      <c r="I163" s="122" t="s">
        <v>145</v>
      </c>
      <c r="J163" s="122" t="s">
        <v>227</v>
      </c>
      <c r="K163" s="122" t="s">
        <v>147</v>
      </c>
      <c r="L163" s="127">
        <v>39754</v>
      </c>
      <c r="M163" s="122">
        <v>42.9</v>
      </c>
      <c r="N163" s="122">
        <v>17.600000000000001</v>
      </c>
      <c r="O163" s="122">
        <v>196</v>
      </c>
      <c r="P163" s="122">
        <v>4700</v>
      </c>
      <c r="Q163" s="122" t="s">
        <v>148</v>
      </c>
      <c r="R163" s="122">
        <v>8.6325900000000004</v>
      </c>
      <c r="S163" s="122">
        <v>-26.230270000000001</v>
      </c>
      <c r="T163" s="122"/>
      <c r="U163" s="122">
        <v>81</v>
      </c>
      <c r="V163" s="126">
        <v>1</v>
      </c>
      <c r="W163" s="126">
        <v>1.6895894092378384E+19</v>
      </c>
    </row>
    <row r="164" spans="3:23" ht="15" customHeight="1">
      <c r="C164" s="113" t="b">
        <v>0</v>
      </c>
      <c r="D164" s="114" t="s">
        <v>213</v>
      </c>
      <c r="E164" s="115">
        <v>83</v>
      </c>
      <c r="F164" s="115" t="s">
        <v>143</v>
      </c>
      <c r="G164" s="122" t="s">
        <v>144</v>
      </c>
      <c r="H164" s="122" t="s">
        <v>150</v>
      </c>
      <c r="I164" s="122" t="s">
        <v>145</v>
      </c>
      <c r="J164" s="122" t="s">
        <v>228</v>
      </c>
      <c r="K164" s="122" t="s">
        <v>147</v>
      </c>
      <c r="L164" s="127">
        <v>39759</v>
      </c>
      <c r="M164" s="122">
        <v>36.700000000000003</v>
      </c>
      <c r="N164" s="122">
        <v>18.8</v>
      </c>
      <c r="O164" s="122">
        <v>187</v>
      </c>
      <c r="P164" s="122">
        <v>3800</v>
      </c>
      <c r="Q164" s="122" t="s">
        <v>159</v>
      </c>
      <c r="R164" s="122">
        <v>7.8849400000000003</v>
      </c>
      <c r="S164" s="122">
        <v>-26.248370000000001</v>
      </c>
      <c r="T164" s="122"/>
      <c r="U164" s="122">
        <v>82</v>
      </c>
      <c r="V164" s="126">
        <v>1</v>
      </c>
      <c r="W164" s="126">
        <v>6.3397802251123528E+18</v>
      </c>
    </row>
    <row r="165" spans="3:23" ht="15" customHeight="1">
      <c r="C165" s="113" t="b">
        <v>0</v>
      </c>
      <c r="D165" s="114" t="s">
        <v>213</v>
      </c>
      <c r="E165" s="115">
        <v>84</v>
      </c>
      <c r="F165" s="115" t="s">
        <v>143</v>
      </c>
      <c r="G165" s="122" t="s">
        <v>144</v>
      </c>
      <c r="H165" s="122" t="s">
        <v>150</v>
      </c>
      <c r="I165" s="122" t="s">
        <v>145</v>
      </c>
      <c r="J165" s="122" t="s">
        <v>229</v>
      </c>
      <c r="K165" s="122" t="s">
        <v>147</v>
      </c>
      <c r="L165" s="127">
        <v>39759</v>
      </c>
      <c r="M165" s="122">
        <v>35.1</v>
      </c>
      <c r="N165" s="122">
        <v>19.399999999999999</v>
      </c>
      <c r="O165" s="122">
        <v>193</v>
      </c>
      <c r="P165" s="122">
        <v>4200</v>
      </c>
      <c r="Q165" s="122" t="s">
        <v>148</v>
      </c>
      <c r="R165" s="122">
        <v>8.9000199999999996</v>
      </c>
      <c r="S165" s="122">
        <v>-26.462540000000001</v>
      </c>
      <c r="T165" s="122"/>
      <c r="U165" s="122">
        <v>83</v>
      </c>
      <c r="V165" s="126">
        <v>1</v>
      </c>
      <c r="W165" s="126">
        <v>3.2223997333295278E+18</v>
      </c>
    </row>
    <row r="166" spans="3:23" ht="15" customHeight="1">
      <c r="C166" s="113" t="b">
        <v>0</v>
      </c>
      <c r="D166" s="114" t="s">
        <v>213</v>
      </c>
      <c r="E166" s="115">
        <v>85</v>
      </c>
      <c r="F166" s="115" t="s">
        <v>143</v>
      </c>
      <c r="G166" s="122" t="s">
        <v>144</v>
      </c>
      <c r="H166" s="122" t="s">
        <v>152</v>
      </c>
      <c r="I166" s="122" t="s">
        <v>145</v>
      </c>
      <c r="J166" s="122" t="s">
        <v>230</v>
      </c>
      <c r="K166" s="122" t="s">
        <v>147</v>
      </c>
      <c r="L166" s="127">
        <v>39769</v>
      </c>
      <c r="M166" s="122">
        <v>37.299999999999997</v>
      </c>
      <c r="N166" s="122">
        <v>17.8</v>
      </c>
      <c r="O166" s="122">
        <v>191</v>
      </c>
      <c r="P166" s="122">
        <v>3350</v>
      </c>
      <c r="Q166" s="122" t="s">
        <v>159</v>
      </c>
      <c r="R166" s="122">
        <v>8.3271800000000002</v>
      </c>
      <c r="S166" s="122">
        <v>-26.383959999999998</v>
      </c>
      <c r="T166" s="122"/>
      <c r="U166" s="122">
        <v>84</v>
      </c>
      <c r="V166" s="126">
        <v>1</v>
      </c>
      <c r="W166" s="126">
        <v>1.7493680200371915E+19</v>
      </c>
    </row>
    <row r="167" spans="3:23" ht="15" customHeight="1">
      <c r="C167" s="113" t="b">
        <v>0</v>
      </c>
      <c r="D167" s="114" t="s">
        <v>213</v>
      </c>
      <c r="E167" s="115">
        <v>86</v>
      </c>
      <c r="F167" s="115" t="s">
        <v>143</v>
      </c>
      <c r="G167" s="122" t="s">
        <v>144</v>
      </c>
      <c r="H167" s="122" t="s">
        <v>152</v>
      </c>
      <c r="I167" s="122" t="s">
        <v>145</v>
      </c>
      <c r="J167" s="122" t="s">
        <v>231</v>
      </c>
      <c r="K167" s="122" t="s">
        <v>147</v>
      </c>
      <c r="L167" s="127">
        <v>39769</v>
      </c>
      <c r="M167" s="122">
        <v>41.3</v>
      </c>
      <c r="N167" s="122">
        <v>20.3</v>
      </c>
      <c r="O167" s="122">
        <v>194</v>
      </c>
      <c r="P167" s="122">
        <v>3550</v>
      </c>
      <c r="Q167" s="122" t="s">
        <v>148</v>
      </c>
      <c r="R167" s="122">
        <v>9.1486300000000007</v>
      </c>
      <c r="S167" s="122">
        <v>-26.096350000000001</v>
      </c>
      <c r="T167" s="122"/>
      <c r="U167" s="122">
        <v>85</v>
      </c>
      <c r="V167" s="126">
        <v>1</v>
      </c>
      <c r="W167" s="126">
        <v>8.6957172913550725E+18</v>
      </c>
    </row>
    <row r="168" spans="3:23" ht="15" customHeight="1">
      <c r="C168" s="113" t="b">
        <v>0</v>
      </c>
      <c r="D168" s="114" t="s">
        <v>213</v>
      </c>
      <c r="E168" s="115">
        <v>87</v>
      </c>
      <c r="F168" s="115" t="s">
        <v>143</v>
      </c>
      <c r="G168" s="122" t="s">
        <v>144</v>
      </c>
      <c r="H168" s="122" t="s">
        <v>152</v>
      </c>
      <c r="I168" s="122" t="s">
        <v>145</v>
      </c>
      <c r="J168" s="122" t="s">
        <v>232</v>
      </c>
      <c r="K168" s="122" t="s">
        <v>147</v>
      </c>
      <c r="L168" s="127">
        <v>39760</v>
      </c>
      <c r="M168" s="122">
        <v>36.299999999999997</v>
      </c>
      <c r="N168" s="122">
        <v>19.5</v>
      </c>
      <c r="O168" s="122">
        <v>190</v>
      </c>
      <c r="P168" s="122">
        <v>3800</v>
      </c>
      <c r="Q168" s="122" t="s">
        <v>148</v>
      </c>
      <c r="R168" s="122">
        <v>8.5708699999999993</v>
      </c>
      <c r="S168" s="122">
        <v>-26.222270000000002</v>
      </c>
      <c r="T168" s="122"/>
      <c r="U168" s="122">
        <v>86</v>
      </c>
      <c r="V168" s="126">
        <v>1</v>
      </c>
      <c r="W168" s="126">
        <v>1.7361320586554752E+18</v>
      </c>
    </row>
    <row r="169" spans="3:23" ht="15" customHeight="1">
      <c r="C169" s="113" t="b">
        <v>0</v>
      </c>
      <c r="D169" s="114" t="s">
        <v>213</v>
      </c>
      <c r="E169" s="115">
        <v>88</v>
      </c>
      <c r="F169" s="115" t="s">
        <v>143</v>
      </c>
      <c r="G169" s="122" t="s">
        <v>144</v>
      </c>
      <c r="H169" s="122" t="s">
        <v>152</v>
      </c>
      <c r="I169" s="122" t="s">
        <v>145</v>
      </c>
      <c r="J169" s="122" t="s">
        <v>233</v>
      </c>
      <c r="K169" s="122" t="s">
        <v>147</v>
      </c>
      <c r="L169" s="127">
        <v>39760</v>
      </c>
      <c r="M169" s="122">
        <v>36.9</v>
      </c>
      <c r="N169" s="122">
        <v>18.600000000000001</v>
      </c>
      <c r="O169" s="122">
        <v>189</v>
      </c>
      <c r="P169" s="122">
        <v>3500</v>
      </c>
      <c r="Q169" s="122" t="s">
        <v>159</v>
      </c>
      <c r="R169" s="122">
        <v>8.5914699999999993</v>
      </c>
      <c r="S169" s="122">
        <v>-26.08165</v>
      </c>
      <c r="T169" s="122"/>
      <c r="U169" s="122">
        <v>87</v>
      </c>
      <c r="V169" s="126">
        <v>1</v>
      </c>
      <c r="W169" s="126">
        <v>1.1922398690263341E+19</v>
      </c>
    </row>
    <row r="170" spans="3:23" ht="15" customHeight="1">
      <c r="C170" s="113" t="b">
        <v>0</v>
      </c>
      <c r="D170" s="114" t="s">
        <v>213</v>
      </c>
      <c r="E170" s="115">
        <v>89</v>
      </c>
      <c r="F170" s="115" t="s">
        <v>143</v>
      </c>
      <c r="G170" s="122" t="s">
        <v>144</v>
      </c>
      <c r="H170" s="122" t="s">
        <v>152</v>
      </c>
      <c r="I170" s="122" t="s">
        <v>145</v>
      </c>
      <c r="J170" s="122" t="s">
        <v>234</v>
      </c>
      <c r="K170" s="122" t="s">
        <v>147</v>
      </c>
      <c r="L170" s="127">
        <v>39760</v>
      </c>
      <c r="M170" s="122">
        <v>38.299999999999997</v>
      </c>
      <c r="N170" s="122">
        <v>19.2</v>
      </c>
      <c r="O170" s="122">
        <v>189</v>
      </c>
      <c r="P170" s="122">
        <v>3950</v>
      </c>
      <c r="Q170" s="122" t="s">
        <v>148</v>
      </c>
      <c r="R170" s="122">
        <v>9.0782600000000002</v>
      </c>
      <c r="S170" s="122">
        <v>-26.124169999999999</v>
      </c>
      <c r="T170" s="122"/>
      <c r="U170" s="122">
        <v>88</v>
      </c>
      <c r="V170" s="126">
        <v>1</v>
      </c>
      <c r="W170" s="126">
        <v>2.6168912697981604E+18</v>
      </c>
    </row>
    <row r="171" spans="3:23" ht="15" customHeight="1">
      <c r="C171" s="113" t="b">
        <v>0</v>
      </c>
      <c r="D171" s="114" t="s">
        <v>213</v>
      </c>
      <c r="E171" s="115">
        <v>90</v>
      </c>
      <c r="F171" s="115" t="s">
        <v>143</v>
      </c>
      <c r="G171" s="122" t="s">
        <v>144</v>
      </c>
      <c r="H171" s="122" t="s">
        <v>152</v>
      </c>
      <c r="I171" s="122" t="s">
        <v>145</v>
      </c>
      <c r="J171" s="122" t="s">
        <v>235</v>
      </c>
      <c r="K171" s="122" t="s">
        <v>147</v>
      </c>
      <c r="L171" s="127">
        <v>39760</v>
      </c>
      <c r="M171" s="122">
        <v>38.9</v>
      </c>
      <c r="N171" s="122">
        <v>18.8</v>
      </c>
      <c r="O171" s="122">
        <v>190</v>
      </c>
      <c r="P171" s="122">
        <v>3600</v>
      </c>
      <c r="Q171" s="122" t="s">
        <v>159</v>
      </c>
      <c r="R171" s="122">
        <v>8.3693600000000004</v>
      </c>
      <c r="S171" s="122">
        <v>-26.111989999999999</v>
      </c>
      <c r="T171" s="122"/>
      <c r="U171" s="122">
        <v>89</v>
      </c>
      <c r="V171" s="126">
        <v>1</v>
      </c>
      <c r="W171" s="126">
        <v>6.0520492457873009E+18</v>
      </c>
    </row>
    <row r="172" spans="3:23" ht="15" customHeight="1">
      <c r="C172" s="113" t="b">
        <v>0</v>
      </c>
      <c r="D172" s="114" t="s">
        <v>213</v>
      </c>
      <c r="E172" s="115">
        <v>91</v>
      </c>
      <c r="F172" s="115" t="s">
        <v>143</v>
      </c>
      <c r="G172" s="122" t="s">
        <v>144</v>
      </c>
      <c r="H172" s="122" t="s">
        <v>152</v>
      </c>
      <c r="I172" s="122" t="s">
        <v>145</v>
      </c>
      <c r="J172" s="122" t="s">
        <v>236</v>
      </c>
      <c r="K172" s="122" t="s">
        <v>147</v>
      </c>
      <c r="L172" s="127">
        <v>39766</v>
      </c>
      <c r="M172" s="122">
        <v>35.700000000000003</v>
      </c>
      <c r="N172" s="122">
        <v>18</v>
      </c>
      <c r="O172" s="122">
        <v>202</v>
      </c>
      <c r="P172" s="122">
        <v>3550</v>
      </c>
      <c r="Q172" s="122" t="s">
        <v>159</v>
      </c>
      <c r="R172" s="122">
        <v>8.4653100000000006</v>
      </c>
      <c r="S172" s="122">
        <v>-26.05621</v>
      </c>
      <c r="T172" s="122"/>
      <c r="U172" s="122">
        <v>90</v>
      </c>
      <c r="V172" s="126">
        <v>1</v>
      </c>
      <c r="W172" s="126">
        <v>5.701794897111467E+18</v>
      </c>
    </row>
    <row r="173" spans="3:23" ht="15" customHeight="1">
      <c r="C173" s="113" t="b">
        <v>0</v>
      </c>
      <c r="D173" s="114" t="s">
        <v>213</v>
      </c>
      <c r="E173" s="115">
        <v>92</v>
      </c>
      <c r="F173" s="115" t="s">
        <v>143</v>
      </c>
      <c r="G173" s="122" t="s">
        <v>144</v>
      </c>
      <c r="H173" s="122" t="s">
        <v>152</v>
      </c>
      <c r="I173" s="122" t="s">
        <v>145</v>
      </c>
      <c r="J173" s="122" t="s">
        <v>237</v>
      </c>
      <c r="K173" s="122" t="s">
        <v>147</v>
      </c>
      <c r="L173" s="127">
        <v>39766</v>
      </c>
      <c r="M173" s="122">
        <v>41.1</v>
      </c>
      <c r="N173" s="122">
        <v>18.100000000000001</v>
      </c>
      <c r="O173" s="122">
        <v>205</v>
      </c>
      <c r="P173" s="122">
        <v>4300</v>
      </c>
      <c r="Q173" s="122" t="s">
        <v>148</v>
      </c>
      <c r="R173" s="122">
        <v>8.7701799999999999</v>
      </c>
      <c r="S173" s="122">
        <v>-25.83352</v>
      </c>
      <c r="T173" s="122"/>
      <c r="U173" s="122">
        <v>91</v>
      </c>
      <c r="V173" s="126">
        <v>1</v>
      </c>
      <c r="W173" s="126">
        <v>1.2605132125808218E+19</v>
      </c>
    </row>
    <row r="174" spans="3:23" ht="15" customHeight="1">
      <c r="C174" s="113" t="b">
        <v>0</v>
      </c>
      <c r="D174" s="114" t="s">
        <v>213</v>
      </c>
      <c r="E174" s="115">
        <v>93</v>
      </c>
      <c r="F174" s="115" t="s">
        <v>143</v>
      </c>
      <c r="G174" s="122" t="s">
        <v>144</v>
      </c>
      <c r="H174" s="122" t="s">
        <v>152</v>
      </c>
      <c r="I174" s="122" t="s">
        <v>145</v>
      </c>
      <c r="J174" s="122" t="s">
        <v>238</v>
      </c>
      <c r="K174" s="122" t="s">
        <v>147</v>
      </c>
      <c r="L174" s="127">
        <v>39757</v>
      </c>
      <c r="M174" s="122">
        <v>34</v>
      </c>
      <c r="N174" s="122">
        <v>17.100000000000001</v>
      </c>
      <c r="O174" s="122">
        <v>185</v>
      </c>
      <c r="P174" s="122">
        <v>3400</v>
      </c>
      <c r="Q174" s="122" t="s">
        <v>159</v>
      </c>
      <c r="R174" s="122">
        <v>8.0148499999999991</v>
      </c>
      <c r="S174" s="122">
        <v>-26.695430000000002</v>
      </c>
      <c r="T174" s="122"/>
      <c r="U174" s="122">
        <v>92</v>
      </c>
      <c r="V174" s="126">
        <v>1</v>
      </c>
      <c r="W174" s="126">
        <v>1.3615845875534463E+19</v>
      </c>
    </row>
    <row r="175" spans="3:23" ht="15" customHeight="1">
      <c r="C175" s="113" t="b">
        <v>0</v>
      </c>
      <c r="D175" s="114" t="s">
        <v>213</v>
      </c>
      <c r="E175" s="115">
        <v>94</v>
      </c>
      <c r="F175" s="115" t="s">
        <v>143</v>
      </c>
      <c r="G175" s="122" t="s">
        <v>144</v>
      </c>
      <c r="H175" s="122" t="s">
        <v>152</v>
      </c>
      <c r="I175" s="122" t="s">
        <v>145</v>
      </c>
      <c r="J175" s="122" t="s">
        <v>239</v>
      </c>
      <c r="K175" s="122" t="s">
        <v>147</v>
      </c>
      <c r="L175" s="127">
        <v>39757</v>
      </c>
      <c r="M175" s="122">
        <v>39.6</v>
      </c>
      <c r="N175" s="122">
        <v>18.100000000000001</v>
      </c>
      <c r="O175" s="122">
        <v>186</v>
      </c>
      <c r="P175" s="122">
        <v>4450</v>
      </c>
      <c r="Q175" s="122" t="s">
        <v>148</v>
      </c>
      <c r="R175" s="122">
        <v>8.4991500000000002</v>
      </c>
      <c r="S175" s="122">
        <v>-26.424060000000001</v>
      </c>
      <c r="T175" s="122"/>
      <c r="U175" s="122">
        <v>93</v>
      </c>
      <c r="V175" s="126">
        <v>1</v>
      </c>
      <c r="W175" s="126">
        <v>9.9602175982169252E+18</v>
      </c>
    </row>
    <row r="176" spans="3:23" ht="15" customHeight="1">
      <c r="C176" s="113" t="b">
        <v>0</v>
      </c>
      <c r="D176" s="114" t="s">
        <v>213</v>
      </c>
      <c r="E176" s="115">
        <v>95</v>
      </c>
      <c r="F176" s="115" t="s">
        <v>143</v>
      </c>
      <c r="G176" s="122" t="s">
        <v>144</v>
      </c>
      <c r="H176" s="122" t="s">
        <v>152</v>
      </c>
      <c r="I176" s="122" t="s">
        <v>145</v>
      </c>
      <c r="J176" s="122" t="s">
        <v>240</v>
      </c>
      <c r="K176" s="122" t="s">
        <v>147</v>
      </c>
      <c r="L176" s="127">
        <v>39769</v>
      </c>
      <c r="M176" s="122">
        <v>36.200000000000003</v>
      </c>
      <c r="N176" s="122">
        <v>17.3</v>
      </c>
      <c r="O176" s="122">
        <v>187</v>
      </c>
      <c r="P176" s="122">
        <v>3300</v>
      </c>
      <c r="Q176" s="122" t="s">
        <v>159</v>
      </c>
      <c r="R176" s="122">
        <v>8.9072300000000002</v>
      </c>
      <c r="S176" s="122">
        <v>-26.300370000000001</v>
      </c>
      <c r="T176" s="122"/>
      <c r="U176" s="122">
        <v>94</v>
      </c>
      <c r="V176" s="126">
        <v>1</v>
      </c>
      <c r="W176" s="126">
        <v>1.6838712017981332E+18</v>
      </c>
    </row>
    <row r="177" spans="3:23" ht="15" customHeight="1">
      <c r="C177" s="113" t="b">
        <v>0</v>
      </c>
      <c r="D177" s="114" t="s">
        <v>213</v>
      </c>
      <c r="E177" s="115">
        <v>96</v>
      </c>
      <c r="F177" s="115" t="s">
        <v>143</v>
      </c>
      <c r="G177" s="122" t="s">
        <v>144</v>
      </c>
      <c r="H177" s="122" t="s">
        <v>152</v>
      </c>
      <c r="I177" s="122" t="s">
        <v>145</v>
      </c>
      <c r="J177" s="122" t="s">
        <v>241</v>
      </c>
      <c r="K177" s="122" t="s">
        <v>147</v>
      </c>
      <c r="L177" s="127">
        <v>39769</v>
      </c>
      <c r="M177" s="122">
        <v>40.799999999999997</v>
      </c>
      <c r="N177" s="122">
        <v>18.899999999999999</v>
      </c>
      <c r="O177" s="122">
        <v>208</v>
      </c>
      <c r="P177" s="122">
        <v>4300</v>
      </c>
      <c r="Q177" s="122" t="s">
        <v>148</v>
      </c>
      <c r="R177" s="122">
        <v>8.4820399999999996</v>
      </c>
      <c r="S177" s="122">
        <v>-26.579409999999999</v>
      </c>
      <c r="T177" s="122"/>
      <c r="U177" s="122">
        <v>95</v>
      </c>
      <c r="V177" s="126">
        <v>1</v>
      </c>
      <c r="W177" s="126">
        <v>1.4458613906901348E+19</v>
      </c>
    </row>
    <row r="178" spans="3:23" ht="15" customHeight="1">
      <c r="C178" s="113" t="b">
        <v>0</v>
      </c>
      <c r="D178" s="114" t="s">
        <v>213</v>
      </c>
      <c r="E178" s="115">
        <v>97</v>
      </c>
      <c r="F178" s="115" t="s">
        <v>143</v>
      </c>
      <c r="G178" s="122" t="s">
        <v>144</v>
      </c>
      <c r="H178" s="122" t="s">
        <v>152</v>
      </c>
      <c r="I178" s="122" t="s">
        <v>145</v>
      </c>
      <c r="J178" s="122" t="s">
        <v>242</v>
      </c>
      <c r="K178" s="122" t="s">
        <v>147</v>
      </c>
      <c r="L178" s="127">
        <v>39760</v>
      </c>
      <c r="M178" s="122">
        <v>38.1</v>
      </c>
      <c r="N178" s="122">
        <v>18.600000000000001</v>
      </c>
      <c r="O178" s="122">
        <v>190</v>
      </c>
      <c r="P178" s="122">
        <v>3700</v>
      </c>
      <c r="Q178" s="122" t="s">
        <v>159</v>
      </c>
      <c r="R178" s="122">
        <v>8.1027699999999996</v>
      </c>
      <c r="S178" s="122">
        <v>-26.500859999999999</v>
      </c>
      <c r="T178" s="122"/>
      <c r="U178" s="122">
        <v>96</v>
      </c>
      <c r="V178" s="126">
        <v>1</v>
      </c>
      <c r="W178" s="126">
        <v>8.3702195831258173E+18</v>
      </c>
    </row>
    <row r="179" spans="3:23" ht="15" customHeight="1">
      <c r="C179" s="113" t="b">
        <v>0</v>
      </c>
      <c r="D179" s="114" t="s">
        <v>213</v>
      </c>
      <c r="E179" s="115">
        <v>98</v>
      </c>
      <c r="F179" s="115" t="s">
        <v>143</v>
      </c>
      <c r="G179" s="122" t="s">
        <v>144</v>
      </c>
      <c r="H179" s="122" t="s">
        <v>152</v>
      </c>
      <c r="I179" s="122" t="s">
        <v>145</v>
      </c>
      <c r="J179" s="122" t="s">
        <v>243</v>
      </c>
      <c r="K179" s="122" t="s">
        <v>147</v>
      </c>
      <c r="L179" s="127">
        <v>39760</v>
      </c>
      <c r="M179" s="122">
        <v>40.299999999999997</v>
      </c>
      <c r="N179" s="122">
        <v>18.5</v>
      </c>
      <c r="O179" s="122">
        <v>196</v>
      </c>
      <c r="P179" s="122">
        <v>4350</v>
      </c>
      <c r="Q179" s="122" t="s">
        <v>148</v>
      </c>
      <c r="R179" s="122">
        <v>8.3945900000000009</v>
      </c>
      <c r="S179" s="122">
        <v>-26.011520000000001</v>
      </c>
      <c r="T179" s="122"/>
      <c r="U179" s="122">
        <v>97</v>
      </c>
      <c r="V179" s="126">
        <v>1</v>
      </c>
      <c r="W179" s="126">
        <v>7.9151059394984294E+18</v>
      </c>
    </row>
    <row r="180" spans="3:23" ht="15" customHeight="1">
      <c r="C180" s="113" t="b">
        <v>0</v>
      </c>
      <c r="D180" s="114" t="s">
        <v>213</v>
      </c>
      <c r="E180" s="115">
        <v>99</v>
      </c>
      <c r="F180" s="115" t="s">
        <v>143</v>
      </c>
      <c r="G180" s="122" t="s">
        <v>144</v>
      </c>
      <c r="H180" s="122" t="s">
        <v>152</v>
      </c>
      <c r="I180" s="122" t="s">
        <v>145</v>
      </c>
      <c r="J180" s="122" t="s">
        <v>244</v>
      </c>
      <c r="K180" s="122" t="s">
        <v>147</v>
      </c>
      <c r="L180" s="127">
        <v>39762</v>
      </c>
      <c r="M180" s="122">
        <v>33.1</v>
      </c>
      <c r="N180" s="122">
        <v>16.100000000000001</v>
      </c>
      <c r="O180" s="122">
        <v>178</v>
      </c>
      <c r="P180" s="122">
        <v>2900</v>
      </c>
      <c r="Q180" s="122" t="s">
        <v>159</v>
      </c>
      <c r="R180" s="122">
        <v>9.0421800000000001</v>
      </c>
      <c r="S180" s="122">
        <v>-26.15775</v>
      </c>
      <c r="T180" s="122"/>
      <c r="U180" s="122">
        <v>98</v>
      </c>
      <c r="V180" s="126">
        <v>1</v>
      </c>
      <c r="W180" s="126">
        <v>6.3054188919137085E+18</v>
      </c>
    </row>
    <row r="181" spans="3:23" ht="15" customHeight="1">
      <c r="C181" s="113" t="b">
        <v>0</v>
      </c>
      <c r="D181" s="114" t="s">
        <v>213</v>
      </c>
      <c r="E181" s="115">
        <v>100</v>
      </c>
      <c r="F181" s="115" t="s">
        <v>143</v>
      </c>
      <c r="G181" s="122" t="s">
        <v>144</v>
      </c>
      <c r="H181" s="122" t="s">
        <v>152</v>
      </c>
      <c r="I181" s="122" t="s">
        <v>145</v>
      </c>
      <c r="J181" s="122" t="s">
        <v>245</v>
      </c>
      <c r="K181" s="122" t="s">
        <v>147</v>
      </c>
      <c r="L181" s="127">
        <v>39762</v>
      </c>
      <c r="M181" s="122">
        <v>43.2</v>
      </c>
      <c r="N181" s="122">
        <v>18.5</v>
      </c>
      <c r="O181" s="122">
        <v>192</v>
      </c>
      <c r="P181" s="122">
        <v>4100</v>
      </c>
      <c r="Q181" s="122" t="s">
        <v>148</v>
      </c>
      <c r="R181" s="122">
        <v>8.9702500000000001</v>
      </c>
      <c r="S181" s="122">
        <v>-26.03679</v>
      </c>
      <c r="T181" s="122"/>
      <c r="U181" s="122">
        <v>99</v>
      </c>
      <c r="V181" s="126">
        <v>1</v>
      </c>
      <c r="W181" s="126">
        <v>1.7872578426669005E+19</v>
      </c>
    </row>
    <row r="182" spans="3:23" ht="15" customHeight="1">
      <c r="C182" s="113" t="b">
        <v>0</v>
      </c>
      <c r="D182" s="114" t="s">
        <v>142</v>
      </c>
      <c r="E182" s="115">
        <v>101</v>
      </c>
      <c r="F182" s="115" t="s">
        <v>143</v>
      </c>
      <c r="G182" s="122" t="s">
        <v>144</v>
      </c>
      <c r="H182" s="122" t="s">
        <v>137</v>
      </c>
      <c r="I182" s="122" t="s">
        <v>145</v>
      </c>
      <c r="J182" s="122" t="s">
        <v>246</v>
      </c>
      <c r="K182" s="122" t="s">
        <v>147</v>
      </c>
      <c r="L182" s="127">
        <v>40126</v>
      </c>
      <c r="M182" s="122">
        <v>35</v>
      </c>
      <c r="N182" s="122">
        <v>17.899999999999999</v>
      </c>
      <c r="O182" s="122">
        <v>192</v>
      </c>
      <c r="P182" s="122">
        <v>3725</v>
      </c>
      <c r="Q182" s="122" t="s">
        <v>159</v>
      </c>
      <c r="R182" s="122">
        <v>8.8445099999999996</v>
      </c>
      <c r="S182" s="122">
        <v>-26.280550000000002</v>
      </c>
      <c r="T182" s="122"/>
      <c r="U182" s="122">
        <v>100</v>
      </c>
      <c r="V182" s="126">
        <v>1</v>
      </c>
      <c r="W182" s="126">
        <v>1.1673675219794983E+19</v>
      </c>
    </row>
    <row r="183" spans="3:23" ht="15" customHeight="1">
      <c r="C183" s="113" t="b">
        <v>0</v>
      </c>
      <c r="D183" s="114" t="s">
        <v>142</v>
      </c>
      <c r="E183" s="115">
        <v>102</v>
      </c>
      <c r="F183" s="115" t="s">
        <v>143</v>
      </c>
      <c r="G183" s="122" t="s">
        <v>144</v>
      </c>
      <c r="H183" s="122" t="s">
        <v>137</v>
      </c>
      <c r="I183" s="122" t="s">
        <v>145</v>
      </c>
      <c r="J183" s="122" t="s">
        <v>247</v>
      </c>
      <c r="K183" s="122" t="s">
        <v>147</v>
      </c>
      <c r="L183" s="127">
        <v>40126</v>
      </c>
      <c r="M183" s="122">
        <v>41</v>
      </c>
      <c r="N183" s="122">
        <v>20</v>
      </c>
      <c r="O183" s="122">
        <v>203</v>
      </c>
      <c r="P183" s="122">
        <v>4725</v>
      </c>
      <c r="Q183" s="122" t="s">
        <v>148</v>
      </c>
      <c r="R183" s="122">
        <v>9.0107900000000001</v>
      </c>
      <c r="S183" s="122">
        <v>-26.380849999999999</v>
      </c>
      <c r="T183" s="122"/>
      <c r="U183" s="122">
        <v>101</v>
      </c>
      <c r="V183" s="126">
        <v>1</v>
      </c>
      <c r="W183" s="126">
        <v>1.3705552204810355E+19</v>
      </c>
    </row>
    <row r="184" spans="3:23" ht="15" customHeight="1">
      <c r="C184" s="113" t="b">
        <v>0</v>
      </c>
      <c r="D184" s="114" t="s">
        <v>142</v>
      </c>
      <c r="E184" s="115">
        <v>103</v>
      </c>
      <c r="F184" s="115" t="s">
        <v>143</v>
      </c>
      <c r="G184" s="122" t="s">
        <v>144</v>
      </c>
      <c r="H184" s="122" t="s">
        <v>137</v>
      </c>
      <c r="I184" s="122" t="s">
        <v>145</v>
      </c>
      <c r="J184" s="122" t="s">
        <v>242</v>
      </c>
      <c r="K184" s="122" t="s">
        <v>147</v>
      </c>
      <c r="L184" s="127">
        <v>40132</v>
      </c>
      <c r="M184" s="122">
        <v>37.700000000000003</v>
      </c>
      <c r="N184" s="122">
        <v>16</v>
      </c>
      <c r="O184" s="122">
        <v>183</v>
      </c>
      <c r="P184" s="122">
        <v>3075</v>
      </c>
      <c r="Q184" s="122" t="s">
        <v>159</v>
      </c>
      <c r="R184" s="122">
        <v>9.2150999999999996</v>
      </c>
      <c r="S184" s="122">
        <v>-26.225300000000001</v>
      </c>
      <c r="T184" s="122"/>
      <c r="U184" s="122">
        <v>102</v>
      </c>
      <c r="V184" s="126">
        <v>1</v>
      </c>
      <c r="W184" s="126">
        <v>1.4573882665123983E+19</v>
      </c>
    </row>
    <row r="185" spans="3:23" ht="15" customHeight="1">
      <c r="C185" s="113" t="b">
        <v>0</v>
      </c>
      <c r="D185" s="114" t="s">
        <v>142</v>
      </c>
      <c r="E185" s="115">
        <v>104</v>
      </c>
      <c r="F185" s="115" t="s">
        <v>143</v>
      </c>
      <c r="G185" s="122" t="s">
        <v>144</v>
      </c>
      <c r="H185" s="122" t="s">
        <v>137</v>
      </c>
      <c r="I185" s="122" t="s">
        <v>145</v>
      </c>
      <c r="J185" s="122" t="s">
        <v>243</v>
      </c>
      <c r="K185" s="122" t="s">
        <v>147</v>
      </c>
      <c r="L185" s="127">
        <v>40132</v>
      </c>
      <c r="M185" s="122">
        <v>37.799999999999997</v>
      </c>
      <c r="N185" s="122">
        <v>20</v>
      </c>
      <c r="O185" s="122">
        <v>190</v>
      </c>
      <c r="P185" s="122">
        <v>4250</v>
      </c>
      <c r="Q185" s="122" t="s">
        <v>148</v>
      </c>
      <c r="R185" s="122">
        <v>9.5192899999999998</v>
      </c>
      <c r="S185" s="122">
        <v>-25.691990000000001</v>
      </c>
      <c r="T185" s="122"/>
      <c r="U185" s="122">
        <v>103</v>
      </c>
      <c r="V185" s="126">
        <v>1</v>
      </c>
      <c r="W185" s="126">
        <v>3.7952065994025856E+18</v>
      </c>
    </row>
    <row r="186" spans="3:23" ht="15" customHeight="1">
      <c r="C186" s="113" t="b">
        <v>0</v>
      </c>
      <c r="D186" s="114" t="s">
        <v>142</v>
      </c>
      <c r="E186" s="115">
        <v>105</v>
      </c>
      <c r="F186" s="115" t="s">
        <v>143</v>
      </c>
      <c r="G186" s="122" t="s">
        <v>144</v>
      </c>
      <c r="H186" s="122" t="s">
        <v>137</v>
      </c>
      <c r="I186" s="122" t="s">
        <v>145</v>
      </c>
      <c r="J186" s="122" t="s">
        <v>248</v>
      </c>
      <c r="K186" s="122" t="s">
        <v>147</v>
      </c>
      <c r="L186" s="127">
        <v>40132</v>
      </c>
      <c r="M186" s="122">
        <v>37.9</v>
      </c>
      <c r="N186" s="122">
        <v>18.600000000000001</v>
      </c>
      <c r="O186" s="122">
        <v>193</v>
      </c>
      <c r="P186" s="122">
        <v>2925</v>
      </c>
      <c r="Q186" s="122" t="s">
        <v>159</v>
      </c>
      <c r="R186" s="122">
        <v>9.0264199999999999</v>
      </c>
      <c r="S186" s="122">
        <v>-25.864820000000002</v>
      </c>
      <c r="T186" s="122"/>
      <c r="U186" s="122">
        <v>104</v>
      </c>
      <c r="V186" s="126">
        <v>1</v>
      </c>
      <c r="W186" s="126">
        <v>3.8010196241795323E+18</v>
      </c>
    </row>
    <row r="187" spans="3:23" ht="15" customHeight="1">
      <c r="C187" s="113" t="b">
        <v>0</v>
      </c>
      <c r="D187" s="114" t="s">
        <v>142</v>
      </c>
      <c r="E187" s="115">
        <v>106</v>
      </c>
      <c r="F187" s="115" t="s">
        <v>143</v>
      </c>
      <c r="G187" s="122" t="s">
        <v>144</v>
      </c>
      <c r="H187" s="122" t="s">
        <v>137</v>
      </c>
      <c r="I187" s="122" t="s">
        <v>145</v>
      </c>
      <c r="J187" s="122" t="s">
        <v>249</v>
      </c>
      <c r="K187" s="122" t="s">
        <v>147</v>
      </c>
      <c r="L187" s="127">
        <v>40132</v>
      </c>
      <c r="M187" s="122">
        <v>39.700000000000003</v>
      </c>
      <c r="N187" s="122">
        <v>18.899999999999999</v>
      </c>
      <c r="O187" s="122">
        <v>184</v>
      </c>
      <c r="P187" s="122">
        <v>3550</v>
      </c>
      <c r="Q187" s="122" t="s">
        <v>148</v>
      </c>
      <c r="R187" s="122">
        <v>8.8569899999999997</v>
      </c>
      <c r="S187" s="122">
        <v>-25.80208</v>
      </c>
      <c r="T187" s="122"/>
      <c r="U187" s="122">
        <v>105</v>
      </c>
      <c r="V187" s="126">
        <v>1</v>
      </c>
      <c r="W187" s="126">
        <v>1.4966003742004609E+19</v>
      </c>
    </row>
    <row r="188" spans="3:23" ht="15" customHeight="1">
      <c r="C188" s="113" t="b">
        <v>0</v>
      </c>
      <c r="D188" s="114" t="s">
        <v>142</v>
      </c>
      <c r="E188" s="115">
        <v>107</v>
      </c>
      <c r="F188" s="115" t="s">
        <v>143</v>
      </c>
      <c r="G188" s="122" t="s">
        <v>144</v>
      </c>
      <c r="H188" s="122" t="s">
        <v>137</v>
      </c>
      <c r="I188" s="122" t="s">
        <v>145</v>
      </c>
      <c r="J188" s="122" t="s">
        <v>250</v>
      </c>
      <c r="K188" s="122" t="s">
        <v>147</v>
      </c>
      <c r="L188" s="127">
        <v>40132</v>
      </c>
      <c r="M188" s="122">
        <v>38.6</v>
      </c>
      <c r="N188" s="122">
        <v>17.2</v>
      </c>
      <c r="O188" s="122">
        <v>199</v>
      </c>
      <c r="P188" s="122">
        <v>3750</v>
      </c>
      <c r="Q188" s="122" t="s">
        <v>159</v>
      </c>
      <c r="R188" s="122">
        <v>8.7732200000000002</v>
      </c>
      <c r="S188" s="122">
        <v>-26.489730000000002</v>
      </c>
      <c r="T188" s="122"/>
      <c r="U188" s="122">
        <v>106</v>
      </c>
      <c r="V188" s="126">
        <v>1</v>
      </c>
      <c r="W188" s="126">
        <v>1.0094442595847008E+19</v>
      </c>
    </row>
    <row r="189" spans="3:23" ht="15" customHeight="1">
      <c r="C189" s="113" t="b">
        <v>0</v>
      </c>
      <c r="D189" s="114" t="s">
        <v>142</v>
      </c>
      <c r="E189" s="115">
        <v>108</v>
      </c>
      <c r="F189" s="115" t="s">
        <v>143</v>
      </c>
      <c r="G189" s="122" t="s">
        <v>144</v>
      </c>
      <c r="H189" s="122" t="s">
        <v>137</v>
      </c>
      <c r="I189" s="122" t="s">
        <v>145</v>
      </c>
      <c r="J189" s="122" t="s">
        <v>251</v>
      </c>
      <c r="K189" s="122" t="s">
        <v>147</v>
      </c>
      <c r="L189" s="127">
        <v>40132</v>
      </c>
      <c r="M189" s="122">
        <v>38.200000000000003</v>
      </c>
      <c r="N189" s="122">
        <v>20</v>
      </c>
      <c r="O189" s="122">
        <v>190</v>
      </c>
      <c r="P189" s="122">
        <v>3900</v>
      </c>
      <c r="Q189" s="122" t="s">
        <v>148</v>
      </c>
      <c r="R189" s="122">
        <v>9.5924499999999995</v>
      </c>
      <c r="S189" s="122">
        <v>-25.70711</v>
      </c>
      <c r="T189" s="122"/>
      <c r="U189" s="122">
        <v>107</v>
      </c>
      <c r="V189" s="126">
        <v>1</v>
      </c>
      <c r="W189" s="126">
        <v>4.3095094802105283E+18</v>
      </c>
    </row>
    <row r="190" spans="3:23" ht="15" customHeight="1">
      <c r="C190" s="113" t="b">
        <v>0</v>
      </c>
      <c r="D190" s="114" t="s">
        <v>142</v>
      </c>
      <c r="E190" s="115">
        <v>109</v>
      </c>
      <c r="F190" s="115" t="s">
        <v>143</v>
      </c>
      <c r="G190" s="122" t="s">
        <v>144</v>
      </c>
      <c r="H190" s="122" t="s">
        <v>137</v>
      </c>
      <c r="I190" s="122" t="s">
        <v>145</v>
      </c>
      <c r="J190" s="122" t="s">
        <v>252</v>
      </c>
      <c r="K190" s="122" t="s">
        <v>147</v>
      </c>
      <c r="L190" s="127">
        <v>40137</v>
      </c>
      <c r="M190" s="122">
        <v>38.1</v>
      </c>
      <c r="N190" s="122">
        <v>17</v>
      </c>
      <c r="O190" s="122">
        <v>181</v>
      </c>
      <c r="P190" s="122">
        <v>3175</v>
      </c>
      <c r="Q190" s="122" t="s">
        <v>159</v>
      </c>
      <c r="R190" s="122">
        <v>9.7953200000000002</v>
      </c>
      <c r="S190" s="122">
        <v>-25.273849999999999</v>
      </c>
      <c r="T190" s="122"/>
      <c r="U190" s="122">
        <v>108</v>
      </c>
      <c r="V190" s="126">
        <v>1</v>
      </c>
      <c r="W190" s="126">
        <v>7.322917592573695E+18</v>
      </c>
    </row>
    <row r="191" spans="3:23" ht="15" customHeight="1">
      <c r="C191" s="113" t="b">
        <v>0</v>
      </c>
      <c r="D191" s="114" t="s">
        <v>142</v>
      </c>
      <c r="E191" s="115">
        <v>110</v>
      </c>
      <c r="F191" s="115" t="s">
        <v>143</v>
      </c>
      <c r="G191" s="122" t="s">
        <v>144</v>
      </c>
      <c r="H191" s="122" t="s">
        <v>137</v>
      </c>
      <c r="I191" s="122" t="s">
        <v>145</v>
      </c>
      <c r="J191" s="122" t="s">
        <v>253</v>
      </c>
      <c r="K191" s="122" t="s">
        <v>147</v>
      </c>
      <c r="L191" s="127">
        <v>40137</v>
      </c>
      <c r="M191" s="122">
        <v>43.2</v>
      </c>
      <c r="N191" s="122">
        <v>19</v>
      </c>
      <c r="O191" s="122">
        <v>197</v>
      </c>
      <c r="P191" s="122">
        <v>4775</v>
      </c>
      <c r="Q191" s="122" t="s">
        <v>148</v>
      </c>
      <c r="R191" s="122">
        <v>9.3173499999999994</v>
      </c>
      <c r="S191" s="122">
        <v>-25.451709999999999</v>
      </c>
      <c r="T191" s="122"/>
      <c r="U191" s="122">
        <v>109</v>
      </c>
      <c r="V191" s="126">
        <v>1</v>
      </c>
      <c r="W191" s="126">
        <v>1.2477988115743959E+19</v>
      </c>
    </row>
    <row r="192" spans="3:23" ht="15" customHeight="1">
      <c r="C192" s="113" t="b">
        <v>0</v>
      </c>
      <c r="D192" s="114" t="s">
        <v>142</v>
      </c>
      <c r="E192" s="115">
        <v>111</v>
      </c>
      <c r="F192" s="115" t="s">
        <v>143</v>
      </c>
      <c r="G192" s="122" t="s">
        <v>144</v>
      </c>
      <c r="H192" s="122" t="s">
        <v>137</v>
      </c>
      <c r="I192" s="122" t="s">
        <v>145</v>
      </c>
      <c r="J192" s="122" t="s">
        <v>254</v>
      </c>
      <c r="K192" s="122" t="s">
        <v>147</v>
      </c>
      <c r="L192" s="127">
        <v>40129</v>
      </c>
      <c r="M192" s="122">
        <v>38.1</v>
      </c>
      <c r="N192" s="122">
        <v>16.5</v>
      </c>
      <c r="O192" s="122">
        <v>198</v>
      </c>
      <c r="P192" s="122">
        <v>3825</v>
      </c>
      <c r="Q192" s="122" t="s">
        <v>159</v>
      </c>
      <c r="R192" s="122">
        <v>8.4395100000000003</v>
      </c>
      <c r="S192" s="122">
        <v>-26.57563</v>
      </c>
      <c r="T192" s="122"/>
      <c r="U192" s="122">
        <v>110</v>
      </c>
      <c r="V192" s="126">
        <v>1</v>
      </c>
      <c r="W192" s="126">
        <v>1.0140931450318453E+19</v>
      </c>
    </row>
    <row r="193" spans="3:23" ht="15" customHeight="1">
      <c r="C193" s="113" t="b">
        <v>0</v>
      </c>
      <c r="D193" s="114" t="s">
        <v>142</v>
      </c>
      <c r="E193" s="115">
        <v>112</v>
      </c>
      <c r="F193" s="115" t="s">
        <v>143</v>
      </c>
      <c r="G193" s="122" t="s">
        <v>144</v>
      </c>
      <c r="H193" s="122" t="s">
        <v>137</v>
      </c>
      <c r="I193" s="122" t="s">
        <v>145</v>
      </c>
      <c r="J193" s="122" t="s">
        <v>255</v>
      </c>
      <c r="K193" s="122" t="s">
        <v>147</v>
      </c>
      <c r="L193" s="127">
        <v>40129</v>
      </c>
      <c r="M193" s="122">
        <v>45.6</v>
      </c>
      <c r="N193" s="122">
        <v>20.3</v>
      </c>
      <c r="O193" s="122">
        <v>191</v>
      </c>
      <c r="P193" s="122">
        <v>4600</v>
      </c>
      <c r="Q193" s="122" t="s">
        <v>148</v>
      </c>
      <c r="R193" s="122">
        <v>8.6546599999999998</v>
      </c>
      <c r="S193" s="122">
        <v>-26.329090000000001</v>
      </c>
      <c r="T193" s="122"/>
      <c r="U193" s="122">
        <v>111</v>
      </c>
      <c r="V193" s="126">
        <v>1</v>
      </c>
      <c r="W193" s="126">
        <v>9.7892877683413488E+16</v>
      </c>
    </row>
    <row r="194" spans="3:23" ht="15" customHeight="1">
      <c r="C194" s="113" t="b">
        <v>0</v>
      </c>
      <c r="D194" s="114" t="s">
        <v>142</v>
      </c>
      <c r="E194" s="115">
        <v>113</v>
      </c>
      <c r="F194" s="115" t="s">
        <v>143</v>
      </c>
      <c r="G194" s="122" t="s">
        <v>144</v>
      </c>
      <c r="H194" s="122" t="s">
        <v>137</v>
      </c>
      <c r="I194" s="122" t="s">
        <v>145</v>
      </c>
      <c r="J194" s="122" t="s">
        <v>256</v>
      </c>
      <c r="K194" s="122" t="s">
        <v>147</v>
      </c>
      <c r="L194" s="127">
        <v>40132</v>
      </c>
      <c r="M194" s="122">
        <v>39.700000000000003</v>
      </c>
      <c r="N194" s="122">
        <v>17.7</v>
      </c>
      <c r="O194" s="122">
        <v>193</v>
      </c>
      <c r="P194" s="122">
        <v>3200</v>
      </c>
      <c r="Q194" s="122" t="s">
        <v>159</v>
      </c>
      <c r="R194" s="122">
        <v>9.0265699999999995</v>
      </c>
      <c r="S194" s="122">
        <v>-26.06203</v>
      </c>
      <c r="T194" s="122"/>
      <c r="U194" s="122">
        <v>112</v>
      </c>
      <c r="V194" s="126">
        <v>1</v>
      </c>
      <c r="W194" s="126">
        <v>3.3290854993953085E+18</v>
      </c>
    </row>
    <row r="195" spans="3:23" ht="15" customHeight="1">
      <c r="C195" s="113" t="b">
        <v>0</v>
      </c>
      <c r="D195" s="114" t="s">
        <v>142</v>
      </c>
      <c r="E195" s="115">
        <v>114</v>
      </c>
      <c r="F195" s="115" t="s">
        <v>143</v>
      </c>
      <c r="G195" s="122" t="s">
        <v>144</v>
      </c>
      <c r="H195" s="122" t="s">
        <v>137</v>
      </c>
      <c r="I195" s="122" t="s">
        <v>145</v>
      </c>
      <c r="J195" s="122" t="s">
        <v>257</v>
      </c>
      <c r="K195" s="122" t="s">
        <v>147</v>
      </c>
      <c r="L195" s="127">
        <v>40132</v>
      </c>
      <c r="M195" s="122">
        <v>42.2</v>
      </c>
      <c r="N195" s="122">
        <v>19.5</v>
      </c>
      <c r="O195" s="122">
        <v>197</v>
      </c>
      <c r="P195" s="122">
        <v>4275</v>
      </c>
      <c r="Q195" s="122" t="s">
        <v>148</v>
      </c>
      <c r="R195" s="122">
        <v>8.8018599999999996</v>
      </c>
      <c r="S195" s="122">
        <v>-26.412179999999999</v>
      </c>
      <c r="T195" s="122"/>
      <c r="U195" s="122">
        <v>113</v>
      </c>
      <c r="V195" s="126">
        <v>1</v>
      </c>
      <c r="W195" s="126">
        <v>1.069588516231254E+19</v>
      </c>
    </row>
    <row r="196" spans="3:23" ht="15" customHeight="1">
      <c r="C196" s="113" t="b">
        <v>0</v>
      </c>
      <c r="D196" s="114" t="s">
        <v>142</v>
      </c>
      <c r="E196" s="115">
        <v>115</v>
      </c>
      <c r="F196" s="115" t="s">
        <v>143</v>
      </c>
      <c r="G196" s="122" t="s">
        <v>144</v>
      </c>
      <c r="H196" s="122" t="s">
        <v>137</v>
      </c>
      <c r="I196" s="122" t="s">
        <v>145</v>
      </c>
      <c r="J196" s="122" t="s">
        <v>258</v>
      </c>
      <c r="K196" s="122" t="s">
        <v>147</v>
      </c>
      <c r="L196" s="127">
        <v>40134</v>
      </c>
      <c r="M196" s="122">
        <v>39.6</v>
      </c>
      <c r="N196" s="122">
        <v>20.7</v>
      </c>
      <c r="O196" s="122">
        <v>191</v>
      </c>
      <c r="P196" s="122">
        <v>3900</v>
      </c>
      <c r="Q196" s="122" t="s">
        <v>159</v>
      </c>
      <c r="R196" s="122">
        <v>8.8096700000000006</v>
      </c>
      <c r="S196" s="122">
        <v>-26.789580000000001</v>
      </c>
      <c r="T196" s="122"/>
      <c r="U196" s="122">
        <v>114</v>
      </c>
      <c r="V196" s="126">
        <v>1</v>
      </c>
      <c r="W196" s="126">
        <v>1.4817072400903602E+19</v>
      </c>
    </row>
    <row r="197" spans="3:23" ht="15" customHeight="1">
      <c r="C197" s="113" t="b">
        <v>0</v>
      </c>
      <c r="D197" s="114" t="s">
        <v>142</v>
      </c>
      <c r="E197" s="115">
        <v>116</v>
      </c>
      <c r="F197" s="115" t="s">
        <v>143</v>
      </c>
      <c r="G197" s="122" t="s">
        <v>144</v>
      </c>
      <c r="H197" s="122" t="s">
        <v>137</v>
      </c>
      <c r="I197" s="122" t="s">
        <v>145</v>
      </c>
      <c r="J197" s="122" t="s">
        <v>259</v>
      </c>
      <c r="K197" s="122" t="s">
        <v>147</v>
      </c>
      <c r="L197" s="127">
        <v>40134</v>
      </c>
      <c r="M197" s="122">
        <v>42.7</v>
      </c>
      <c r="N197" s="122">
        <v>18.3</v>
      </c>
      <c r="O197" s="122">
        <v>196</v>
      </c>
      <c r="P197" s="122">
        <v>4075</v>
      </c>
      <c r="Q197" s="122" t="s">
        <v>148</v>
      </c>
      <c r="R197" s="122">
        <v>8.9143399999999993</v>
      </c>
      <c r="S197" s="122">
        <v>-26.420179999999998</v>
      </c>
      <c r="T197" s="122"/>
      <c r="U197" s="122">
        <v>115</v>
      </c>
      <c r="V197" s="126">
        <v>1</v>
      </c>
      <c r="W197" s="126">
        <v>6.5345807577845862E+18</v>
      </c>
    </row>
    <row r="198" spans="3:23" ht="15" customHeight="1">
      <c r="C198" s="113" t="b">
        <v>0</v>
      </c>
      <c r="D198" s="114" t="s">
        <v>142</v>
      </c>
      <c r="E198" s="115">
        <v>117</v>
      </c>
      <c r="F198" s="115" t="s">
        <v>143</v>
      </c>
      <c r="G198" s="122" t="s">
        <v>144</v>
      </c>
      <c r="H198" s="122" t="s">
        <v>150</v>
      </c>
      <c r="I198" s="122" t="s">
        <v>145</v>
      </c>
      <c r="J198" s="122" t="s">
        <v>260</v>
      </c>
      <c r="K198" s="122" t="s">
        <v>147</v>
      </c>
      <c r="L198" s="127">
        <v>40135</v>
      </c>
      <c r="M198" s="122">
        <v>38.6</v>
      </c>
      <c r="N198" s="122">
        <v>17</v>
      </c>
      <c r="O198" s="122">
        <v>188</v>
      </c>
      <c r="P198" s="122">
        <v>2900</v>
      </c>
      <c r="Q198" s="122" t="s">
        <v>159</v>
      </c>
      <c r="R198" s="122">
        <v>9.1802100000000006</v>
      </c>
      <c r="S198" s="122">
        <v>-25.772639999999999</v>
      </c>
      <c r="T198" s="122"/>
      <c r="U198" s="122">
        <v>116</v>
      </c>
      <c r="V198" s="126">
        <v>1</v>
      </c>
      <c r="W198" s="126">
        <v>1.008586713832789E+19</v>
      </c>
    </row>
    <row r="199" spans="3:23" ht="15" customHeight="1">
      <c r="C199" s="113" t="b">
        <v>0</v>
      </c>
      <c r="D199" s="114" t="s">
        <v>142</v>
      </c>
      <c r="E199" s="115">
        <v>118</v>
      </c>
      <c r="F199" s="115" t="s">
        <v>143</v>
      </c>
      <c r="G199" s="122" t="s">
        <v>144</v>
      </c>
      <c r="H199" s="122" t="s">
        <v>150</v>
      </c>
      <c r="I199" s="122" t="s">
        <v>145</v>
      </c>
      <c r="J199" s="122" t="s">
        <v>261</v>
      </c>
      <c r="K199" s="122" t="s">
        <v>147</v>
      </c>
      <c r="L199" s="127">
        <v>40135</v>
      </c>
      <c r="M199" s="122">
        <v>37.299999999999997</v>
      </c>
      <c r="N199" s="122">
        <v>20.5</v>
      </c>
      <c r="O199" s="122">
        <v>199</v>
      </c>
      <c r="P199" s="122">
        <v>3775</v>
      </c>
      <c r="Q199" s="122" t="s">
        <v>148</v>
      </c>
      <c r="R199" s="122">
        <v>9.4964499999999994</v>
      </c>
      <c r="S199" s="122">
        <v>-26.366779999999999</v>
      </c>
      <c r="T199" s="122"/>
      <c r="U199" s="122">
        <v>117</v>
      </c>
      <c r="V199" s="126">
        <v>1</v>
      </c>
      <c r="W199" s="126">
        <v>1.6339109299483652E+19</v>
      </c>
    </row>
    <row r="200" spans="3:23" ht="15" customHeight="1">
      <c r="C200" s="113" t="b">
        <v>0</v>
      </c>
      <c r="D200" s="114" t="s">
        <v>142</v>
      </c>
      <c r="E200" s="115">
        <v>119</v>
      </c>
      <c r="F200" s="115" t="s">
        <v>143</v>
      </c>
      <c r="G200" s="122" t="s">
        <v>144</v>
      </c>
      <c r="H200" s="122" t="s">
        <v>150</v>
      </c>
      <c r="I200" s="122" t="s">
        <v>145</v>
      </c>
      <c r="J200" s="122" t="s">
        <v>262</v>
      </c>
      <c r="K200" s="122" t="s">
        <v>147</v>
      </c>
      <c r="L200" s="127">
        <v>40139</v>
      </c>
      <c r="M200" s="122">
        <v>35.700000000000003</v>
      </c>
      <c r="N200" s="122">
        <v>17</v>
      </c>
      <c r="O200" s="122">
        <v>189</v>
      </c>
      <c r="P200" s="122">
        <v>3350</v>
      </c>
      <c r="Q200" s="122" t="s">
        <v>159</v>
      </c>
      <c r="R200" s="122">
        <v>8.9643599999999992</v>
      </c>
      <c r="S200" s="122">
        <v>-23.903089999999999</v>
      </c>
      <c r="T200" s="122"/>
      <c r="U200" s="122">
        <v>118</v>
      </c>
      <c r="V200" s="126">
        <v>1</v>
      </c>
      <c r="W200" s="126">
        <v>2.404443355195881E+18</v>
      </c>
    </row>
    <row r="201" spans="3:23" ht="15" customHeight="1">
      <c r="C201" s="113" t="b">
        <v>0</v>
      </c>
      <c r="D201" s="114" t="s">
        <v>142</v>
      </c>
      <c r="E201" s="115">
        <v>120</v>
      </c>
      <c r="F201" s="115" t="s">
        <v>143</v>
      </c>
      <c r="G201" s="122" t="s">
        <v>144</v>
      </c>
      <c r="H201" s="122" t="s">
        <v>150</v>
      </c>
      <c r="I201" s="122" t="s">
        <v>145</v>
      </c>
      <c r="J201" s="122" t="s">
        <v>263</v>
      </c>
      <c r="K201" s="122" t="s">
        <v>147</v>
      </c>
      <c r="L201" s="127">
        <v>40139</v>
      </c>
      <c r="M201" s="122">
        <v>41.1</v>
      </c>
      <c r="N201" s="122">
        <v>18.600000000000001</v>
      </c>
      <c r="O201" s="122">
        <v>189</v>
      </c>
      <c r="P201" s="122">
        <v>3325</v>
      </c>
      <c r="Q201" s="122" t="s">
        <v>148</v>
      </c>
      <c r="R201" s="122">
        <v>9.3227700000000002</v>
      </c>
      <c r="S201" s="122">
        <v>-26.099889999999998</v>
      </c>
      <c r="T201" s="122"/>
      <c r="U201" s="122">
        <v>119</v>
      </c>
      <c r="V201" s="126">
        <v>1</v>
      </c>
      <c r="W201" s="126">
        <v>6.8388727676730501E+18</v>
      </c>
    </row>
    <row r="202" spans="3:23" ht="15" customHeight="1">
      <c r="C202" s="113" t="b">
        <v>0</v>
      </c>
      <c r="D202" s="114" t="s">
        <v>142</v>
      </c>
      <c r="E202" s="115">
        <v>121</v>
      </c>
      <c r="F202" s="115" t="s">
        <v>143</v>
      </c>
      <c r="G202" s="122" t="s">
        <v>144</v>
      </c>
      <c r="H202" s="122" t="s">
        <v>150</v>
      </c>
      <c r="I202" s="122" t="s">
        <v>145</v>
      </c>
      <c r="J202" s="122" t="s">
        <v>264</v>
      </c>
      <c r="K202" s="122" t="s">
        <v>166</v>
      </c>
      <c r="L202" s="127">
        <v>40134</v>
      </c>
      <c r="M202" s="122">
        <v>36.200000000000003</v>
      </c>
      <c r="N202" s="122">
        <v>17.2</v>
      </c>
      <c r="O202" s="122">
        <v>187</v>
      </c>
      <c r="P202" s="122">
        <v>3150</v>
      </c>
      <c r="Q202" s="122" t="s">
        <v>159</v>
      </c>
      <c r="R202" s="122">
        <v>9.0429600000000008</v>
      </c>
      <c r="S202" s="122">
        <v>-26.19444</v>
      </c>
      <c r="T202" s="122" t="s">
        <v>149</v>
      </c>
      <c r="U202" s="122">
        <v>120</v>
      </c>
      <c r="V202" s="126">
        <v>0</v>
      </c>
      <c r="W202" s="126">
        <v>1.5697012094431224E+19</v>
      </c>
    </row>
    <row r="203" spans="3:23" ht="15" customHeight="1">
      <c r="C203" s="113" t="b">
        <v>0</v>
      </c>
      <c r="D203" s="114" t="s">
        <v>142</v>
      </c>
      <c r="E203" s="115">
        <v>122</v>
      </c>
      <c r="F203" s="115" t="s">
        <v>143</v>
      </c>
      <c r="G203" s="122" t="s">
        <v>144</v>
      </c>
      <c r="H203" s="122" t="s">
        <v>150</v>
      </c>
      <c r="I203" s="122" t="s">
        <v>145</v>
      </c>
      <c r="J203" s="122" t="s">
        <v>265</v>
      </c>
      <c r="K203" s="122" t="s">
        <v>166</v>
      </c>
      <c r="L203" s="127">
        <v>40134</v>
      </c>
      <c r="M203" s="122">
        <v>37.700000000000003</v>
      </c>
      <c r="N203" s="122">
        <v>19.8</v>
      </c>
      <c r="O203" s="122">
        <v>198</v>
      </c>
      <c r="P203" s="122">
        <v>3500</v>
      </c>
      <c r="Q203" s="122" t="s">
        <v>148</v>
      </c>
      <c r="R203" s="122">
        <v>9.1106599999999993</v>
      </c>
      <c r="S203" s="122">
        <v>-26.425630000000002</v>
      </c>
      <c r="T203" s="122" t="s">
        <v>149</v>
      </c>
      <c r="U203" s="122">
        <v>121</v>
      </c>
      <c r="V203" s="126">
        <v>0</v>
      </c>
      <c r="W203" s="126">
        <v>1.4338745514063688E+19</v>
      </c>
    </row>
    <row r="204" spans="3:23" ht="15" customHeight="1">
      <c r="C204" s="113" t="b">
        <v>0</v>
      </c>
      <c r="D204" s="114" t="s">
        <v>142</v>
      </c>
      <c r="E204" s="115">
        <v>123</v>
      </c>
      <c r="F204" s="115" t="s">
        <v>143</v>
      </c>
      <c r="G204" s="122" t="s">
        <v>144</v>
      </c>
      <c r="H204" s="122" t="s">
        <v>150</v>
      </c>
      <c r="I204" s="122" t="s">
        <v>145</v>
      </c>
      <c r="J204" s="122" t="s">
        <v>266</v>
      </c>
      <c r="K204" s="122" t="s">
        <v>147</v>
      </c>
      <c r="L204" s="127">
        <v>40133</v>
      </c>
      <c r="M204" s="122">
        <v>40.200000000000003</v>
      </c>
      <c r="N204" s="122">
        <v>17</v>
      </c>
      <c r="O204" s="122">
        <v>176</v>
      </c>
      <c r="P204" s="122">
        <v>3450</v>
      </c>
      <c r="Q204" s="122" t="s">
        <v>159</v>
      </c>
      <c r="R204" s="122">
        <v>9.3072199999999992</v>
      </c>
      <c r="S204" s="122">
        <v>-25.610389999999999</v>
      </c>
      <c r="T204" s="122"/>
      <c r="U204" s="122">
        <v>122</v>
      </c>
      <c r="V204" s="126">
        <v>1</v>
      </c>
      <c r="W204" s="126">
        <v>2.2341630121225528E+18</v>
      </c>
    </row>
    <row r="205" spans="3:23" ht="15" customHeight="1">
      <c r="C205" s="113" t="b">
        <v>0</v>
      </c>
      <c r="D205" s="114" t="s">
        <v>142</v>
      </c>
      <c r="E205" s="115">
        <v>124</v>
      </c>
      <c r="F205" s="115" t="s">
        <v>143</v>
      </c>
      <c r="G205" s="122" t="s">
        <v>144</v>
      </c>
      <c r="H205" s="122" t="s">
        <v>150</v>
      </c>
      <c r="I205" s="122" t="s">
        <v>145</v>
      </c>
      <c r="J205" s="122" t="s">
        <v>267</v>
      </c>
      <c r="K205" s="122" t="s">
        <v>147</v>
      </c>
      <c r="L205" s="127">
        <v>40133</v>
      </c>
      <c r="M205" s="122">
        <v>41.4</v>
      </c>
      <c r="N205" s="122">
        <v>18.5</v>
      </c>
      <c r="O205" s="122">
        <v>202</v>
      </c>
      <c r="P205" s="122">
        <v>3875</v>
      </c>
      <c r="Q205" s="122" t="s">
        <v>148</v>
      </c>
      <c r="R205" s="122">
        <v>9.5946200000000008</v>
      </c>
      <c r="S205" s="122">
        <v>-25.426210000000001</v>
      </c>
      <c r="T205" s="122"/>
      <c r="U205" s="122">
        <v>123</v>
      </c>
      <c r="V205" s="126">
        <v>1</v>
      </c>
      <c r="W205" s="126">
        <v>1.4573744550156884E+19</v>
      </c>
    </row>
    <row r="206" spans="3:23" ht="15" customHeight="1">
      <c r="C206" s="113" t="b">
        <v>0</v>
      </c>
      <c r="D206" s="114" t="s">
        <v>142</v>
      </c>
      <c r="E206" s="115">
        <v>125</v>
      </c>
      <c r="F206" s="115" t="s">
        <v>143</v>
      </c>
      <c r="G206" s="122" t="s">
        <v>144</v>
      </c>
      <c r="H206" s="122" t="s">
        <v>150</v>
      </c>
      <c r="I206" s="122" t="s">
        <v>145</v>
      </c>
      <c r="J206" s="122" t="s">
        <v>268</v>
      </c>
      <c r="K206" s="122" t="s">
        <v>147</v>
      </c>
      <c r="L206" s="127">
        <v>40135</v>
      </c>
      <c r="M206" s="122">
        <v>35.200000000000003</v>
      </c>
      <c r="N206" s="122">
        <v>15.9</v>
      </c>
      <c r="O206" s="122">
        <v>186</v>
      </c>
      <c r="P206" s="122">
        <v>3050</v>
      </c>
      <c r="Q206" s="122" t="s">
        <v>159</v>
      </c>
      <c r="R206" s="122">
        <v>8.8166799999999999</v>
      </c>
      <c r="S206" s="122">
        <v>-25.953990000000001</v>
      </c>
      <c r="T206" s="122"/>
      <c r="U206" s="122">
        <v>124</v>
      </c>
      <c r="V206" s="126">
        <v>1</v>
      </c>
      <c r="W206" s="126">
        <v>4.8124081838245478E+18</v>
      </c>
    </row>
    <row r="207" spans="3:23" ht="15" customHeight="1">
      <c r="C207" s="113" t="b">
        <v>0</v>
      </c>
      <c r="D207" s="114" t="s">
        <v>142</v>
      </c>
      <c r="E207" s="115">
        <v>126</v>
      </c>
      <c r="F207" s="115" t="s">
        <v>143</v>
      </c>
      <c r="G207" s="122" t="s">
        <v>144</v>
      </c>
      <c r="H207" s="122" t="s">
        <v>150</v>
      </c>
      <c r="I207" s="122" t="s">
        <v>145</v>
      </c>
      <c r="J207" s="122" t="s">
        <v>269</v>
      </c>
      <c r="K207" s="122" t="s">
        <v>147</v>
      </c>
      <c r="L207" s="127">
        <v>40135</v>
      </c>
      <c r="M207" s="122">
        <v>40.6</v>
      </c>
      <c r="N207" s="122">
        <v>19</v>
      </c>
      <c r="O207" s="122">
        <v>199</v>
      </c>
      <c r="P207" s="122">
        <v>4000</v>
      </c>
      <c r="Q207" s="122" t="s">
        <v>148</v>
      </c>
      <c r="R207" s="122">
        <v>9.2253699999999998</v>
      </c>
      <c r="S207" s="122">
        <v>-25.608260000000001</v>
      </c>
      <c r="T207" s="122"/>
      <c r="U207" s="122">
        <v>125</v>
      </c>
      <c r="V207" s="126">
        <v>1</v>
      </c>
      <c r="W207" s="126">
        <v>5.7067157109267917E+18</v>
      </c>
    </row>
    <row r="208" spans="3:23" ht="15" customHeight="1">
      <c r="C208" s="113" t="b">
        <v>0</v>
      </c>
      <c r="D208" s="114" t="s">
        <v>142</v>
      </c>
      <c r="E208" s="115">
        <v>127</v>
      </c>
      <c r="F208" s="115" t="s">
        <v>143</v>
      </c>
      <c r="G208" s="122" t="s">
        <v>144</v>
      </c>
      <c r="H208" s="122" t="s">
        <v>150</v>
      </c>
      <c r="I208" s="122" t="s">
        <v>145</v>
      </c>
      <c r="J208" s="122" t="s">
        <v>270</v>
      </c>
      <c r="K208" s="122" t="s">
        <v>147</v>
      </c>
      <c r="L208" s="127">
        <v>40138</v>
      </c>
      <c r="M208" s="122">
        <v>38.799999999999997</v>
      </c>
      <c r="N208" s="122">
        <v>17.600000000000001</v>
      </c>
      <c r="O208" s="122">
        <v>191</v>
      </c>
      <c r="P208" s="122">
        <v>3275</v>
      </c>
      <c r="Q208" s="122" t="s">
        <v>159</v>
      </c>
      <c r="R208" s="122">
        <v>8.8809799999999992</v>
      </c>
      <c r="S208" s="122">
        <v>-25.897410000000001</v>
      </c>
      <c r="T208" s="122"/>
      <c r="U208" s="122">
        <v>126</v>
      </c>
      <c r="V208" s="126">
        <v>1</v>
      </c>
      <c r="W208" s="126">
        <v>8.4099707840928102E+18</v>
      </c>
    </row>
    <row r="209" spans="3:23" ht="15" customHeight="1">
      <c r="C209" s="113" t="b">
        <v>0</v>
      </c>
      <c r="D209" s="114" t="s">
        <v>142</v>
      </c>
      <c r="E209" s="115">
        <v>128</v>
      </c>
      <c r="F209" s="115" t="s">
        <v>143</v>
      </c>
      <c r="G209" s="122" t="s">
        <v>144</v>
      </c>
      <c r="H209" s="122" t="s">
        <v>150</v>
      </c>
      <c r="I209" s="122" t="s">
        <v>145</v>
      </c>
      <c r="J209" s="122" t="s">
        <v>271</v>
      </c>
      <c r="K209" s="122" t="s">
        <v>147</v>
      </c>
      <c r="L209" s="127">
        <v>40138</v>
      </c>
      <c r="M209" s="122">
        <v>41.5</v>
      </c>
      <c r="N209" s="122">
        <v>18.3</v>
      </c>
      <c r="O209" s="122">
        <v>195</v>
      </c>
      <c r="P209" s="122">
        <v>4300</v>
      </c>
      <c r="Q209" s="122" t="s">
        <v>148</v>
      </c>
      <c r="R209" s="122">
        <v>8.5256600000000002</v>
      </c>
      <c r="S209" s="122">
        <v>-26.0245</v>
      </c>
      <c r="T209" s="122"/>
      <c r="U209" s="122">
        <v>127</v>
      </c>
      <c r="V209" s="126">
        <v>1</v>
      </c>
      <c r="W209" s="126">
        <v>1.5831325794463961E+19</v>
      </c>
    </row>
    <row r="210" spans="3:23" ht="15" customHeight="1">
      <c r="C210" s="113" t="b">
        <v>0</v>
      </c>
      <c r="D210" s="114" t="s">
        <v>142</v>
      </c>
      <c r="E210" s="115">
        <v>129</v>
      </c>
      <c r="F210" s="115" t="s">
        <v>143</v>
      </c>
      <c r="G210" s="122" t="s">
        <v>144</v>
      </c>
      <c r="H210" s="122" t="s">
        <v>150</v>
      </c>
      <c r="I210" s="122" t="s">
        <v>145</v>
      </c>
      <c r="J210" s="122" t="s">
        <v>272</v>
      </c>
      <c r="K210" s="122" t="s">
        <v>147</v>
      </c>
      <c r="L210" s="127">
        <v>40135</v>
      </c>
      <c r="M210" s="122">
        <v>39</v>
      </c>
      <c r="N210" s="122">
        <v>17.100000000000001</v>
      </c>
      <c r="O210" s="122">
        <v>191</v>
      </c>
      <c r="P210" s="122">
        <v>3050</v>
      </c>
      <c r="Q210" s="122" t="s">
        <v>159</v>
      </c>
      <c r="R210" s="122">
        <v>9.1903100000000002</v>
      </c>
      <c r="S210" s="122">
        <v>-25.737220000000001</v>
      </c>
      <c r="T210" s="122"/>
      <c r="U210" s="122">
        <v>128</v>
      </c>
      <c r="V210" s="126">
        <v>1</v>
      </c>
      <c r="W210" s="126">
        <v>2.2652266055065521E+18</v>
      </c>
    </row>
    <row r="211" spans="3:23" ht="15" customHeight="1">
      <c r="C211" s="113" t="b">
        <v>0</v>
      </c>
      <c r="D211" s="114" t="s">
        <v>142</v>
      </c>
      <c r="E211" s="115">
        <v>130</v>
      </c>
      <c r="F211" s="115" t="s">
        <v>143</v>
      </c>
      <c r="G211" s="122" t="s">
        <v>144</v>
      </c>
      <c r="H211" s="122" t="s">
        <v>150</v>
      </c>
      <c r="I211" s="122" t="s">
        <v>145</v>
      </c>
      <c r="J211" s="122" t="s">
        <v>273</v>
      </c>
      <c r="K211" s="122" t="s">
        <v>147</v>
      </c>
      <c r="L211" s="127">
        <v>40135</v>
      </c>
      <c r="M211" s="122">
        <v>44.1</v>
      </c>
      <c r="N211" s="122">
        <v>18</v>
      </c>
      <c r="O211" s="122">
        <v>210</v>
      </c>
      <c r="P211" s="122">
        <v>4000</v>
      </c>
      <c r="Q211" s="122" t="s">
        <v>148</v>
      </c>
      <c r="R211" s="122">
        <v>9.1070200000000003</v>
      </c>
      <c r="S211" s="122">
        <v>-26.013629999999999</v>
      </c>
      <c r="T211" s="122"/>
      <c r="U211" s="122">
        <v>129</v>
      </c>
      <c r="V211" s="126">
        <v>1</v>
      </c>
      <c r="W211" s="126">
        <v>1.5545678355074324E+19</v>
      </c>
    </row>
    <row r="212" spans="3:23" ht="15" customHeight="1">
      <c r="C212" s="113" t="b">
        <v>0</v>
      </c>
      <c r="D212" s="114" t="s">
        <v>142</v>
      </c>
      <c r="E212" s="115">
        <v>131</v>
      </c>
      <c r="F212" s="115" t="s">
        <v>143</v>
      </c>
      <c r="G212" s="122" t="s">
        <v>144</v>
      </c>
      <c r="H212" s="122" t="s">
        <v>150</v>
      </c>
      <c r="I212" s="122" t="s">
        <v>145</v>
      </c>
      <c r="J212" s="122" t="s">
        <v>274</v>
      </c>
      <c r="K212" s="122" t="s">
        <v>166</v>
      </c>
      <c r="L212" s="127">
        <v>40140</v>
      </c>
      <c r="M212" s="122">
        <v>38.5</v>
      </c>
      <c r="N212" s="122">
        <v>17.899999999999999</v>
      </c>
      <c r="O212" s="122">
        <v>190</v>
      </c>
      <c r="P212" s="122">
        <v>3325</v>
      </c>
      <c r="Q212" s="122" t="s">
        <v>159</v>
      </c>
      <c r="R212" s="122">
        <v>8.9846000000000004</v>
      </c>
      <c r="S212" s="122">
        <v>-25.579560000000001</v>
      </c>
      <c r="T212" s="122" t="s">
        <v>149</v>
      </c>
      <c r="U212" s="122">
        <v>130</v>
      </c>
      <c r="V212" s="126">
        <v>0</v>
      </c>
      <c r="W212" s="126">
        <v>4.7072254827630029E+18</v>
      </c>
    </row>
    <row r="213" spans="3:23" ht="15" customHeight="1">
      <c r="C213" s="113" t="b">
        <v>0</v>
      </c>
      <c r="D213" s="114" t="s">
        <v>142</v>
      </c>
      <c r="E213" s="115">
        <v>132</v>
      </c>
      <c r="F213" s="115" t="s">
        <v>143</v>
      </c>
      <c r="G213" s="122" t="s">
        <v>144</v>
      </c>
      <c r="H213" s="122" t="s">
        <v>150</v>
      </c>
      <c r="I213" s="122" t="s">
        <v>145</v>
      </c>
      <c r="J213" s="122" t="s">
        <v>275</v>
      </c>
      <c r="K213" s="122" t="s">
        <v>166</v>
      </c>
      <c r="L213" s="127">
        <v>40140</v>
      </c>
      <c r="M213" s="122">
        <v>43.1</v>
      </c>
      <c r="N213" s="122">
        <v>19.2</v>
      </c>
      <c r="O213" s="122">
        <v>197</v>
      </c>
      <c r="P213" s="122">
        <v>3500</v>
      </c>
      <c r="Q213" s="122" t="s">
        <v>148</v>
      </c>
      <c r="R213" s="122">
        <v>8.8649500000000003</v>
      </c>
      <c r="S213" s="122">
        <v>-26.139600000000002</v>
      </c>
      <c r="T213" s="122" t="s">
        <v>149</v>
      </c>
      <c r="U213" s="122">
        <v>131</v>
      </c>
      <c r="V213" s="126">
        <v>0</v>
      </c>
      <c r="W213" s="126">
        <v>1.665109933989153E+19</v>
      </c>
    </row>
    <row r="214" spans="3:23" ht="15" customHeight="1">
      <c r="C214" s="113" t="b">
        <v>0</v>
      </c>
      <c r="D214" s="114" t="s">
        <v>142</v>
      </c>
      <c r="E214" s="115">
        <v>133</v>
      </c>
      <c r="F214" s="115" t="s">
        <v>143</v>
      </c>
      <c r="G214" s="122" t="s">
        <v>144</v>
      </c>
      <c r="H214" s="122" t="s">
        <v>152</v>
      </c>
      <c r="I214" s="122" t="s">
        <v>145</v>
      </c>
      <c r="J214" s="122" t="s">
        <v>276</v>
      </c>
      <c r="K214" s="122" t="s">
        <v>147</v>
      </c>
      <c r="L214" s="127">
        <v>40127</v>
      </c>
      <c r="M214" s="122">
        <v>36.799999999999997</v>
      </c>
      <c r="N214" s="122">
        <v>18.5</v>
      </c>
      <c r="O214" s="122">
        <v>193</v>
      </c>
      <c r="P214" s="122">
        <v>3500</v>
      </c>
      <c r="Q214" s="122" t="s">
        <v>159</v>
      </c>
      <c r="R214" s="122">
        <v>8.98705</v>
      </c>
      <c r="S214" s="122">
        <v>-25.57647</v>
      </c>
      <c r="T214" s="122"/>
      <c r="U214" s="122">
        <v>132</v>
      </c>
      <c r="V214" s="126">
        <v>1</v>
      </c>
      <c r="W214" s="126">
        <v>5.0872000301176269E+17</v>
      </c>
    </row>
    <row r="215" spans="3:23" ht="15" customHeight="1">
      <c r="C215" s="113" t="b">
        <v>0</v>
      </c>
      <c r="D215" s="114" t="s">
        <v>142</v>
      </c>
      <c r="E215" s="115">
        <v>134</v>
      </c>
      <c r="F215" s="115" t="s">
        <v>143</v>
      </c>
      <c r="G215" s="122" t="s">
        <v>144</v>
      </c>
      <c r="H215" s="122" t="s">
        <v>152</v>
      </c>
      <c r="I215" s="122" t="s">
        <v>145</v>
      </c>
      <c r="J215" s="122" t="s">
        <v>277</v>
      </c>
      <c r="K215" s="122" t="s">
        <v>147</v>
      </c>
      <c r="L215" s="127">
        <v>40127</v>
      </c>
      <c r="M215" s="122">
        <v>37.5</v>
      </c>
      <c r="N215" s="122">
        <v>18.5</v>
      </c>
      <c r="O215" s="122">
        <v>199</v>
      </c>
      <c r="P215" s="122">
        <v>4475</v>
      </c>
      <c r="Q215" s="122" t="s">
        <v>148</v>
      </c>
      <c r="R215" s="122">
        <v>8.5670800000000007</v>
      </c>
      <c r="S215" s="122">
        <v>-26.49288</v>
      </c>
      <c r="T215" s="122"/>
      <c r="U215" s="122">
        <v>133</v>
      </c>
      <c r="V215" s="126">
        <v>1</v>
      </c>
      <c r="W215" s="126">
        <v>1.693647659517419E+18</v>
      </c>
    </row>
    <row r="216" spans="3:23" ht="15" customHeight="1">
      <c r="C216" s="113" t="b">
        <v>0</v>
      </c>
      <c r="D216" s="114" t="s">
        <v>142</v>
      </c>
      <c r="E216" s="115">
        <v>135</v>
      </c>
      <c r="F216" s="115" t="s">
        <v>143</v>
      </c>
      <c r="G216" s="122" t="s">
        <v>144</v>
      </c>
      <c r="H216" s="122" t="s">
        <v>152</v>
      </c>
      <c r="I216" s="122" t="s">
        <v>145</v>
      </c>
      <c r="J216" s="122" t="s">
        <v>278</v>
      </c>
      <c r="K216" s="122" t="s">
        <v>147</v>
      </c>
      <c r="L216" s="127">
        <v>40130</v>
      </c>
      <c r="M216" s="122">
        <v>38.1</v>
      </c>
      <c r="N216" s="122">
        <v>17.600000000000001</v>
      </c>
      <c r="O216" s="122">
        <v>187</v>
      </c>
      <c r="P216" s="122">
        <v>3425</v>
      </c>
      <c r="Q216" s="122" t="s">
        <v>159</v>
      </c>
      <c r="R216" s="122">
        <v>8.7170000000000005</v>
      </c>
      <c r="S216" s="122">
        <v>-25.779509999999998</v>
      </c>
      <c r="T216" s="122"/>
      <c r="U216" s="122">
        <v>134</v>
      </c>
      <c r="V216" s="126">
        <v>1</v>
      </c>
      <c r="W216" s="126">
        <v>1.1150243659826053E+19</v>
      </c>
    </row>
    <row r="217" spans="3:23" ht="15" customHeight="1">
      <c r="C217" s="113" t="b">
        <v>0</v>
      </c>
      <c r="D217" s="114" t="s">
        <v>142</v>
      </c>
      <c r="E217" s="115">
        <v>136</v>
      </c>
      <c r="F217" s="115" t="s">
        <v>143</v>
      </c>
      <c r="G217" s="122" t="s">
        <v>144</v>
      </c>
      <c r="H217" s="122" t="s">
        <v>152</v>
      </c>
      <c r="I217" s="122" t="s">
        <v>145</v>
      </c>
      <c r="J217" s="122" t="s">
        <v>279</v>
      </c>
      <c r="K217" s="122" t="s">
        <v>147</v>
      </c>
      <c r="L217" s="127">
        <v>40130</v>
      </c>
      <c r="M217" s="122">
        <v>41.1</v>
      </c>
      <c r="N217" s="122">
        <v>17.5</v>
      </c>
      <c r="O217" s="122">
        <v>190</v>
      </c>
      <c r="P217" s="122">
        <v>3900</v>
      </c>
      <c r="Q217" s="122" t="s">
        <v>148</v>
      </c>
      <c r="R217" s="122">
        <v>8.9436499999999999</v>
      </c>
      <c r="S217" s="122">
        <v>-26.069430000000001</v>
      </c>
      <c r="T217" s="122"/>
      <c r="U217" s="122">
        <v>135</v>
      </c>
      <c r="V217" s="126">
        <v>1</v>
      </c>
      <c r="W217" s="126">
        <v>2.9650821670068321E+18</v>
      </c>
    </row>
    <row r="218" spans="3:23" ht="15" customHeight="1">
      <c r="C218" s="113" t="b">
        <v>0</v>
      </c>
      <c r="D218" s="114" t="s">
        <v>142</v>
      </c>
      <c r="E218" s="115">
        <v>137</v>
      </c>
      <c r="F218" s="115" t="s">
        <v>143</v>
      </c>
      <c r="G218" s="122" t="s">
        <v>144</v>
      </c>
      <c r="H218" s="122" t="s">
        <v>152</v>
      </c>
      <c r="I218" s="122" t="s">
        <v>145</v>
      </c>
      <c r="J218" s="122" t="s">
        <v>280</v>
      </c>
      <c r="K218" s="122" t="s">
        <v>147</v>
      </c>
      <c r="L218" s="127">
        <v>40133</v>
      </c>
      <c r="M218" s="122">
        <v>35.6</v>
      </c>
      <c r="N218" s="122">
        <v>17.5</v>
      </c>
      <c r="O218" s="122">
        <v>191</v>
      </c>
      <c r="P218" s="122">
        <v>3175</v>
      </c>
      <c r="Q218" s="122" t="s">
        <v>159</v>
      </c>
      <c r="R218" s="122">
        <v>8.7598400000000005</v>
      </c>
      <c r="S218" s="122">
        <v>-25.976959999999998</v>
      </c>
      <c r="T218" s="122"/>
      <c r="U218" s="122">
        <v>136</v>
      </c>
      <c r="V218" s="126">
        <v>1</v>
      </c>
      <c r="W218" s="126">
        <v>1.2172255417326674E+19</v>
      </c>
    </row>
    <row r="219" spans="3:23" ht="15" customHeight="1">
      <c r="C219" s="113" t="b">
        <v>0</v>
      </c>
      <c r="D219" s="114" t="s">
        <v>142</v>
      </c>
      <c r="E219" s="115">
        <v>138</v>
      </c>
      <c r="F219" s="115" t="s">
        <v>143</v>
      </c>
      <c r="G219" s="122" t="s">
        <v>144</v>
      </c>
      <c r="H219" s="122" t="s">
        <v>152</v>
      </c>
      <c r="I219" s="122" t="s">
        <v>145</v>
      </c>
      <c r="J219" s="122" t="s">
        <v>281</v>
      </c>
      <c r="K219" s="122" t="s">
        <v>147</v>
      </c>
      <c r="L219" s="127">
        <v>40133</v>
      </c>
      <c r="M219" s="122">
        <v>40.200000000000003</v>
      </c>
      <c r="N219" s="122">
        <v>20.100000000000001</v>
      </c>
      <c r="O219" s="122">
        <v>200</v>
      </c>
      <c r="P219" s="122">
        <v>3975</v>
      </c>
      <c r="Q219" s="122" t="s">
        <v>148</v>
      </c>
      <c r="R219" s="122">
        <v>8.9599799999999998</v>
      </c>
      <c r="S219" s="122">
        <v>-26.32601</v>
      </c>
      <c r="T219" s="122"/>
      <c r="U219" s="122">
        <v>137</v>
      </c>
      <c r="V219" s="126">
        <v>1</v>
      </c>
      <c r="W219" s="126">
        <v>9.0097889342009641E+18</v>
      </c>
    </row>
    <row r="220" spans="3:23" ht="15" customHeight="1">
      <c r="C220" s="113" t="b">
        <v>0</v>
      </c>
      <c r="D220" s="114" t="s">
        <v>142</v>
      </c>
      <c r="E220" s="115">
        <v>139</v>
      </c>
      <c r="F220" s="115" t="s">
        <v>143</v>
      </c>
      <c r="G220" s="122" t="s">
        <v>144</v>
      </c>
      <c r="H220" s="122" t="s">
        <v>152</v>
      </c>
      <c r="I220" s="122" t="s">
        <v>145</v>
      </c>
      <c r="J220" s="122" t="s">
        <v>282</v>
      </c>
      <c r="K220" s="122" t="s">
        <v>166</v>
      </c>
      <c r="L220" s="127">
        <v>40133</v>
      </c>
      <c r="M220" s="122">
        <v>37</v>
      </c>
      <c r="N220" s="122">
        <v>16.5</v>
      </c>
      <c r="O220" s="122">
        <v>185</v>
      </c>
      <c r="P220" s="122">
        <v>3400</v>
      </c>
      <c r="Q220" s="122" t="s">
        <v>159</v>
      </c>
      <c r="R220" s="122">
        <v>8.6165099999999999</v>
      </c>
      <c r="S220" s="122">
        <v>-26.070209999999999</v>
      </c>
      <c r="T220" s="122" t="s">
        <v>149</v>
      </c>
      <c r="U220" s="122">
        <v>138</v>
      </c>
      <c r="V220" s="126">
        <v>0</v>
      </c>
      <c r="W220" s="126">
        <v>1.3844044987231731E+18</v>
      </c>
    </row>
    <row r="221" spans="3:23" ht="15" customHeight="1">
      <c r="C221" s="113" t="b">
        <v>0</v>
      </c>
      <c r="D221" s="114" t="s">
        <v>142</v>
      </c>
      <c r="E221" s="115">
        <v>140</v>
      </c>
      <c r="F221" s="115" t="s">
        <v>143</v>
      </c>
      <c r="G221" s="122" t="s">
        <v>144</v>
      </c>
      <c r="H221" s="122" t="s">
        <v>152</v>
      </c>
      <c r="I221" s="122" t="s">
        <v>145</v>
      </c>
      <c r="J221" s="122" t="s">
        <v>283</v>
      </c>
      <c r="K221" s="122" t="s">
        <v>166</v>
      </c>
      <c r="L221" s="127">
        <v>40133</v>
      </c>
      <c r="M221" s="122">
        <v>39.700000000000003</v>
      </c>
      <c r="N221" s="122">
        <v>17.899999999999999</v>
      </c>
      <c r="O221" s="122">
        <v>193</v>
      </c>
      <c r="P221" s="122">
        <v>4250</v>
      </c>
      <c r="Q221" s="122" t="s">
        <v>148</v>
      </c>
      <c r="R221" s="122">
        <v>9.2576900000000002</v>
      </c>
      <c r="S221" s="122">
        <v>-25.887979999999999</v>
      </c>
      <c r="T221" s="122" t="s">
        <v>149</v>
      </c>
      <c r="U221" s="122">
        <v>139</v>
      </c>
      <c r="V221" s="126">
        <v>0</v>
      </c>
      <c r="W221" s="126">
        <v>5.0452484831599626E+18</v>
      </c>
    </row>
    <row r="222" spans="3:23" ht="15" customHeight="1">
      <c r="C222" s="113" t="b">
        <v>0</v>
      </c>
      <c r="D222" s="114" t="s">
        <v>142</v>
      </c>
      <c r="E222" s="115">
        <v>141</v>
      </c>
      <c r="F222" s="115" t="s">
        <v>143</v>
      </c>
      <c r="G222" s="122" t="s">
        <v>144</v>
      </c>
      <c r="H222" s="122" t="s">
        <v>152</v>
      </c>
      <c r="I222" s="122" t="s">
        <v>145</v>
      </c>
      <c r="J222" s="122" t="s">
        <v>284</v>
      </c>
      <c r="K222" s="122" t="s">
        <v>147</v>
      </c>
      <c r="L222" s="127">
        <v>40131</v>
      </c>
      <c r="M222" s="122">
        <v>40.200000000000003</v>
      </c>
      <c r="N222" s="122">
        <v>17.100000000000001</v>
      </c>
      <c r="O222" s="122">
        <v>193</v>
      </c>
      <c r="P222" s="122">
        <v>3400</v>
      </c>
      <c r="Q222" s="122" t="s">
        <v>159</v>
      </c>
      <c r="R222" s="122">
        <v>9.2881</v>
      </c>
      <c r="S222" s="122">
        <v>-25.549759999999999</v>
      </c>
      <c r="T222" s="122"/>
      <c r="U222" s="122">
        <v>140</v>
      </c>
      <c r="V222" s="126">
        <v>1</v>
      </c>
      <c r="W222" s="126">
        <v>9.8946454180920218E+18</v>
      </c>
    </row>
    <row r="223" spans="3:23" ht="15" customHeight="1">
      <c r="C223" s="113" t="b">
        <v>0</v>
      </c>
      <c r="D223" s="114" t="s">
        <v>142</v>
      </c>
      <c r="E223" s="115">
        <v>142</v>
      </c>
      <c r="F223" s="115" t="s">
        <v>143</v>
      </c>
      <c r="G223" s="122" t="s">
        <v>144</v>
      </c>
      <c r="H223" s="122" t="s">
        <v>152</v>
      </c>
      <c r="I223" s="122" t="s">
        <v>145</v>
      </c>
      <c r="J223" s="122" t="s">
        <v>285</v>
      </c>
      <c r="K223" s="122" t="s">
        <v>147</v>
      </c>
      <c r="L223" s="127">
        <v>40131</v>
      </c>
      <c r="M223" s="122">
        <v>40.6</v>
      </c>
      <c r="N223" s="122">
        <v>17.2</v>
      </c>
      <c r="O223" s="122">
        <v>187</v>
      </c>
      <c r="P223" s="122">
        <v>3475</v>
      </c>
      <c r="Q223" s="122" t="s">
        <v>148</v>
      </c>
      <c r="R223" s="122">
        <v>9.2340800000000005</v>
      </c>
      <c r="S223" s="122">
        <v>-26.01549</v>
      </c>
      <c r="T223" s="122"/>
      <c r="U223" s="122">
        <v>141</v>
      </c>
      <c r="V223" s="126">
        <v>1</v>
      </c>
      <c r="W223" s="126">
        <v>1.1760656633887314E+19</v>
      </c>
    </row>
    <row r="224" spans="3:23" ht="15" customHeight="1">
      <c r="C224" s="113" t="b">
        <v>0</v>
      </c>
      <c r="D224" s="114" t="s">
        <v>142</v>
      </c>
      <c r="E224" s="115">
        <v>143</v>
      </c>
      <c r="F224" s="115" t="s">
        <v>143</v>
      </c>
      <c r="G224" s="122" t="s">
        <v>144</v>
      </c>
      <c r="H224" s="122" t="s">
        <v>152</v>
      </c>
      <c r="I224" s="122" t="s">
        <v>145</v>
      </c>
      <c r="J224" s="122" t="s">
        <v>286</v>
      </c>
      <c r="K224" s="122" t="s">
        <v>147</v>
      </c>
      <c r="L224" s="127">
        <v>40133</v>
      </c>
      <c r="M224" s="122">
        <v>32.1</v>
      </c>
      <c r="N224" s="122">
        <v>15.5</v>
      </c>
      <c r="O224" s="122">
        <v>188</v>
      </c>
      <c r="P224" s="122">
        <v>3050</v>
      </c>
      <c r="Q224" s="122" t="s">
        <v>159</v>
      </c>
      <c r="R224" s="122">
        <v>8.7978699999999996</v>
      </c>
      <c r="S224" s="122">
        <v>-26.610749999999999</v>
      </c>
      <c r="T224" s="122"/>
      <c r="U224" s="122">
        <v>142</v>
      </c>
      <c r="V224" s="126">
        <v>1</v>
      </c>
      <c r="W224" s="126">
        <v>5.7209134459605432E+18</v>
      </c>
    </row>
    <row r="225" spans="3:23" ht="15" customHeight="1">
      <c r="C225" s="113" t="b">
        <v>0</v>
      </c>
      <c r="D225" s="114" t="s">
        <v>142</v>
      </c>
      <c r="E225" s="115">
        <v>144</v>
      </c>
      <c r="F225" s="115" t="s">
        <v>143</v>
      </c>
      <c r="G225" s="122" t="s">
        <v>144</v>
      </c>
      <c r="H225" s="122" t="s">
        <v>152</v>
      </c>
      <c r="I225" s="122" t="s">
        <v>145</v>
      </c>
      <c r="J225" s="122" t="s">
        <v>287</v>
      </c>
      <c r="K225" s="122" t="s">
        <v>147</v>
      </c>
      <c r="L225" s="127">
        <v>40133</v>
      </c>
      <c r="M225" s="122">
        <v>40.700000000000003</v>
      </c>
      <c r="N225" s="122">
        <v>17</v>
      </c>
      <c r="O225" s="122">
        <v>190</v>
      </c>
      <c r="P225" s="122">
        <v>3725</v>
      </c>
      <c r="Q225" s="122" t="s">
        <v>148</v>
      </c>
      <c r="R225" s="122">
        <v>9.0567399999999996</v>
      </c>
      <c r="S225" s="122">
        <v>-25.795290000000001</v>
      </c>
      <c r="T225" s="122"/>
      <c r="U225" s="122">
        <v>143</v>
      </c>
      <c r="V225" s="126">
        <v>1</v>
      </c>
      <c r="W225" s="126">
        <v>9.4003741626553795E+18</v>
      </c>
    </row>
    <row r="226" spans="3:23" ht="15" customHeight="1">
      <c r="C226" s="113" t="b">
        <v>0</v>
      </c>
      <c r="D226" s="114" t="s">
        <v>142</v>
      </c>
      <c r="E226" s="115">
        <v>145</v>
      </c>
      <c r="F226" s="115" t="s">
        <v>143</v>
      </c>
      <c r="G226" s="122" t="s">
        <v>144</v>
      </c>
      <c r="H226" s="122" t="s">
        <v>152</v>
      </c>
      <c r="I226" s="122" t="s">
        <v>145</v>
      </c>
      <c r="J226" s="122" t="s">
        <v>288</v>
      </c>
      <c r="K226" s="122" t="s">
        <v>147</v>
      </c>
      <c r="L226" s="127">
        <v>40133</v>
      </c>
      <c r="M226" s="122">
        <v>37.299999999999997</v>
      </c>
      <c r="N226" s="122">
        <v>16.8</v>
      </c>
      <c r="O226" s="122">
        <v>192</v>
      </c>
      <c r="P226" s="122">
        <v>3000</v>
      </c>
      <c r="Q226" s="122" t="s">
        <v>159</v>
      </c>
      <c r="R226" s="122">
        <v>9.0682899999999993</v>
      </c>
      <c r="S226" s="122">
        <v>-25.852029999999999</v>
      </c>
      <c r="T226" s="122"/>
      <c r="U226" s="122">
        <v>144</v>
      </c>
      <c r="V226" s="126">
        <v>1</v>
      </c>
      <c r="W226" s="126">
        <v>4.057954398112192E+18</v>
      </c>
    </row>
    <row r="227" spans="3:23" ht="15" customHeight="1">
      <c r="C227" s="113" t="b">
        <v>0</v>
      </c>
      <c r="D227" s="114" t="s">
        <v>142</v>
      </c>
      <c r="E227" s="115">
        <v>146</v>
      </c>
      <c r="F227" s="115" t="s">
        <v>143</v>
      </c>
      <c r="G227" s="122" t="s">
        <v>144</v>
      </c>
      <c r="H227" s="122" t="s">
        <v>152</v>
      </c>
      <c r="I227" s="122" t="s">
        <v>145</v>
      </c>
      <c r="J227" s="122" t="s">
        <v>289</v>
      </c>
      <c r="K227" s="122" t="s">
        <v>147</v>
      </c>
      <c r="L227" s="127">
        <v>40133</v>
      </c>
      <c r="M227" s="122">
        <v>39</v>
      </c>
      <c r="N227" s="122">
        <v>18.7</v>
      </c>
      <c r="O227" s="122">
        <v>185</v>
      </c>
      <c r="P227" s="122">
        <v>3650</v>
      </c>
      <c r="Q227" s="122" t="s">
        <v>148</v>
      </c>
      <c r="R227" s="122">
        <v>9.2203300000000006</v>
      </c>
      <c r="S227" s="122">
        <v>-26.034420000000001</v>
      </c>
      <c r="T227" s="122"/>
      <c r="U227" s="122">
        <v>145</v>
      </c>
      <c r="V227" s="126">
        <v>1</v>
      </c>
      <c r="W227" s="126">
        <v>7.0675277758048686E+18</v>
      </c>
    </row>
    <row r="228" spans="3:23" ht="15" customHeight="1">
      <c r="C228" s="113" t="b">
        <v>0</v>
      </c>
      <c r="D228" s="114" t="s">
        <v>142</v>
      </c>
      <c r="E228" s="115">
        <v>147</v>
      </c>
      <c r="F228" s="115" t="s">
        <v>143</v>
      </c>
      <c r="G228" s="122" t="s">
        <v>144</v>
      </c>
      <c r="H228" s="122" t="s">
        <v>152</v>
      </c>
      <c r="I228" s="122" t="s">
        <v>145</v>
      </c>
      <c r="J228" s="122" t="s">
        <v>290</v>
      </c>
      <c r="K228" s="122" t="s">
        <v>147</v>
      </c>
      <c r="L228" s="127">
        <v>40130</v>
      </c>
      <c r="M228" s="122">
        <v>39.200000000000003</v>
      </c>
      <c r="N228" s="122">
        <v>18.600000000000001</v>
      </c>
      <c r="O228" s="122">
        <v>190</v>
      </c>
      <c r="P228" s="122">
        <v>4250</v>
      </c>
      <c r="Q228" s="122" t="s">
        <v>148</v>
      </c>
      <c r="R228" s="122">
        <v>9.1100600000000007</v>
      </c>
      <c r="S228" s="122">
        <v>-25.795490000000001</v>
      </c>
      <c r="T228" s="122"/>
      <c r="U228" s="122">
        <v>146</v>
      </c>
      <c r="V228" s="126">
        <v>1</v>
      </c>
      <c r="W228" s="126">
        <v>8.0939805612229908E+18</v>
      </c>
    </row>
    <row r="229" spans="3:23" ht="15" customHeight="1">
      <c r="C229" s="113" t="b">
        <v>0</v>
      </c>
      <c r="D229" s="114" t="s">
        <v>142</v>
      </c>
      <c r="E229" s="115">
        <v>148</v>
      </c>
      <c r="F229" s="115" t="s">
        <v>143</v>
      </c>
      <c r="G229" s="122" t="s">
        <v>144</v>
      </c>
      <c r="H229" s="122" t="s">
        <v>152</v>
      </c>
      <c r="I229" s="122" t="s">
        <v>145</v>
      </c>
      <c r="J229" s="122" t="s">
        <v>291</v>
      </c>
      <c r="K229" s="122" t="s">
        <v>147</v>
      </c>
      <c r="L229" s="127">
        <v>40130</v>
      </c>
      <c r="M229" s="122">
        <v>36.6</v>
      </c>
      <c r="N229" s="122">
        <v>18.399999999999999</v>
      </c>
      <c r="O229" s="122">
        <v>184</v>
      </c>
      <c r="P229" s="122">
        <v>3475</v>
      </c>
      <c r="Q229" s="122" t="s">
        <v>159</v>
      </c>
      <c r="R229" s="122">
        <v>8.6874400000000005</v>
      </c>
      <c r="S229" s="122">
        <v>-25.8306</v>
      </c>
      <c r="T229" s="122"/>
      <c r="U229" s="122">
        <v>147</v>
      </c>
      <c r="V229" s="126">
        <v>1</v>
      </c>
      <c r="W229" s="126">
        <v>7.2145576997803735E+18</v>
      </c>
    </row>
    <row r="230" spans="3:23" ht="15" customHeight="1">
      <c r="C230" s="113" t="b">
        <v>0</v>
      </c>
      <c r="D230" s="114" t="s">
        <v>142</v>
      </c>
      <c r="E230" s="115">
        <v>149</v>
      </c>
      <c r="F230" s="115" t="s">
        <v>143</v>
      </c>
      <c r="G230" s="122" t="s">
        <v>144</v>
      </c>
      <c r="H230" s="122" t="s">
        <v>152</v>
      </c>
      <c r="I230" s="122" t="s">
        <v>145</v>
      </c>
      <c r="J230" s="122" t="s">
        <v>292</v>
      </c>
      <c r="K230" s="122" t="s">
        <v>147</v>
      </c>
      <c r="L230" s="127">
        <v>40134</v>
      </c>
      <c r="M230" s="122">
        <v>36</v>
      </c>
      <c r="N230" s="122">
        <v>17.8</v>
      </c>
      <c r="O230" s="122">
        <v>195</v>
      </c>
      <c r="P230" s="122">
        <v>3450</v>
      </c>
      <c r="Q230" s="122" t="s">
        <v>159</v>
      </c>
      <c r="R230" s="122">
        <v>8.9433199999999999</v>
      </c>
      <c r="S230" s="122">
        <v>-25.791889999999999</v>
      </c>
      <c r="T230" s="122"/>
      <c r="U230" s="122">
        <v>148</v>
      </c>
      <c r="V230" s="126">
        <v>1</v>
      </c>
      <c r="W230" s="126">
        <v>9.544933368610177E+18</v>
      </c>
    </row>
    <row r="231" spans="3:23" ht="15" customHeight="1">
      <c r="C231" s="113" t="b">
        <v>0</v>
      </c>
      <c r="D231" s="114" t="s">
        <v>142</v>
      </c>
      <c r="E231" s="115">
        <v>150</v>
      </c>
      <c r="F231" s="115" t="s">
        <v>143</v>
      </c>
      <c r="G231" s="122" t="s">
        <v>144</v>
      </c>
      <c r="H231" s="122" t="s">
        <v>152</v>
      </c>
      <c r="I231" s="122" t="s">
        <v>145</v>
      </c>
      <c r="J231" s="122" t="s">
        <v>293</v>
      </c>
      <c r="K231" s="122" t="s">
        <v>147</v>
      </c>
      <c r="L231" s="127">
        <v>40134</v>
      </c>
      <c r="M231" s="122">
        <v>37.799999999999997</v>
      </c>
      <c r="N231" s="122">
        <v>18.100000000000001</v>
      </c>
      <c r="O231" s="122">
        <v>193</v>
      </c>
      <c r="P231" s="122">
        <v>3750</v>
      </c>
      <c r="Q231" s="122" t="s">
        <v>148</v>
      </c>
      <c r="R231" s="122">
        <v>8.9753299999999996</v>
      </c>
      <c r="S231" s="122">
        <v>-26.034949999999998</v>
      </c>
      <c r="T231" s="122"/>
      <c r="U231" s="122">
        <v>149</v>
      </c>
      <c r="V231" s="126">
        <v>1</v>
      </c>
      <c r="W231" s="126">
        <v>1.4803251313360172E+18</v>
      </c>
    </row>
    <row r="232" spans="3:23" ht="15" customHeight="1">
      <c r="C232" s="113" t="b">
        <v>0</v>
      </c>
      <c r="D232" s="114" t="s">
        <v>142</v>
      </c>
      <c r="E232" s="115">
        <v>151</v>
      </c>
      <c r="F232" s="115" t="s">
        <v>143</v>
      </c>
      <c r="G232" s="122" t="s">
        <v>144</v>
      </c>
      <c r="H232" s="122" t="s">
        <v>152</v>
      </c>
      <c r="I232" s="122" t="s">
        <v>145</v>
      </c>
      <c r="J232" s="122" t="s">
        <v>294</v>
      </c>
      <c r="K232" s="122" t="s">
        <v>147</v>
      </c>
      <c r="L232" s="127">
        <v>40134</v>
      </c>
      <c r="M232" s="122">
        <v>36</v>
      </c>
      <c r="N232" s="122">
        <v>17.100000000000001</v>
      </c>
      <c r="O232" s="122">
        <v>187</v>
      </c>
      <c r="P232" s="122">
        <v>3700</v>
      </c>
      <c r="Q232" s="122" t="s">
        <v>159</v>
      </c>
      <c r="R232" s="122">
        <v>8.9346499999999995</v>
      </c>
      <c r="S232" s="122">
        <v>-26.070810000000002</v>
      </c>
      <c r="T232" s="122"/>
      <c r="U232" s="122">
        <v>150</v>
      </c>
      <c r="V232" s="126">
        <v>1</v>
      </c>
      <c r="W232" s="126">
        <v>1.5128258340846387E+19</v>
      </c>
    </row>
    <row r="233" spans="3:23" ht="15" customHeight="1">
      <c r="C233" s="113" t="b">
        <v>0</v>
      </c>
      <c r="D233" s="114" t="s">
        <v>142</v>
      </c>
      <c r="E233" s="115">
        <v>152</v>
      </c>
      <c r="F233" s="115" t="s">
        <v>143</v>
      </c>
      <c r="G233" s="122" t="s">
        <v>144</v>
      </c>
      <c r="H233" s="122" t="s">
        <v>152</v>
      </c>
      <c r="I233" s="122" t="s">
        <v>145</v>
      </c>
      <c r="J233" s="122" t="s">
        <v>295</v>
      </c>
      <c r="K233" s="122" t="s">
        <v>147</v>
      </c>
      <c r="L233" s="127">
        <v>40134</v>
      </c>
      <c r="M233" s="122">
        <v>41.5</v>
      </c>
      <c r="N233" s="122">
        <v>18.5</v>
      </c>
      <c r="O233" s="122">
        <v>201</v>
      </c>
      <c r="P233" s="122">
        <v>4000</v>
      </c>
      <c r="Q233" s="122" t="s">
        <v>148</v>
      </c>
      <c r="R233" s="122">
        <v>8.8963999999999999</v>
      </c>
      <c r="S233" s="122">
        <v>-26.069669999999999</v>
      </c>
      <c r="T233" s="122"/>
      <c r="U233" s="122">
        <v>151</v>
      </c>
      <c r="V233" s="126">
        <v>1</v>
      </c>
      <c r="W233" s="126">
        <v>6.0114688789053158E+17</v>
      </c>
    </row>
    <row r="234" spans="3:23" ht="15" customHeight="1">
      <c r="C234" s="113" t="b">
        <v>0</v>
      </c>
      <c r="D234" s="114" t="s">
        <v>155</v>
      </c>
      <c r="E234" s="115">
        <v>1</v>
      </c>
      <c r="F234" s="115" t="s">
        <v>296</v>
      </c>
      <c r="G234" s="122" t="s">
        <v>144</v>
      </c>
      <c r="H234" s="122" t="s">
        <v>137</v>
      </c>
      <c r="I234" s="122" t="s">
        <v>145</v>
      </c>
      <c r="J234" s="122" t="s">
        <v>297</v>
      </c>
      <c r="K234" s="122" t="s">
        <v>147</v>
      </c>
      <c r="L234" s="127">
        <v>39413</v>
      </c>
      <c r="M234" s="122">
        <v>46.1</v>
      </c>
      <c r="N234" s="122">
        <v>13.2</v>
      </c>
      <c r="O234" s="122">
        <v>211</v>
      </c>
      <c r="P234" s="122">
        <v>4500</v>
      </c>
      <c r="Q234" s="122" t="s">
        <v>159</v>
      </c>
      <c r="R234" s="122">
        <v>7.9930000000000003</v>
      </c>
      <c r="S234" s="122">
        <v>-25.5139</v>
      </c>
      <c r="T234" s="122"/>
      <c r="U234" s="122">
        <v>152</v>
      </c>
      <c r="V234" s="126">
        <v>1</v>
      </c>
      <c r="W234" s="126">
        <v>9.9463492395304038E+18</v>
      </c>
    </row>
    <row r="235" spans="3:23" ht="15" customHeight="1">
      <c r="C235" s="113" t="b">
        <v>0</v>
      </c>
      <c r="D235" s="114" t="s">
        <v>155</v>
      </c>
      <c r="E235" s="115">
        <v>2</v>
      </c>
      <c r="F235" s="115" t="s">
        <v>296</v>
      </c>
      <c r="G235" s="122" t="s">
        <v>144</v>
      </c>
      <c r="H235" s="122" t="s">
        <v>137</v>
      </c>
      <c r="I235" s="122" t="s">
        <v>145</v>
      </c>
      <c r="J235" s="122" t="s">
        <v>298</v>
      </c>
      <c r="K235" s="122" t="s">
        <v>147</v>
      </c>
      <c r="L235" s="127">
        <v>39413</v>
      </c>
      <c r="M235" s="122">
        <v>50</v>
      </c>
      <c r="N235" s="122">
        <v>16.3</v>
      </c>
      <c r="O235" s="122">
        <v>230</v>
      </c>
      <c r="P235" s="122">
        <v>5700</v>
      </c>
      <c r="Q235" s="122" t="s">
        <v>148</v>
      </c>
      <c r="R235" s="122">
        <v>8.1475600000000004</v>
      </c>
      <c r="S235" s="122">
        <v>-25.393689999999999</v>
      </c>
      <c r="T235" s="122"/>
      <c r="U235" s="122">
        <v>153</v>
      </c>
      <c r="V235" s="126">
        <v>1</v>
      </c>
      <c r="W235" s="126">
        <v>2.2699714305131169E+18</v>
      </c>
    </row>
    <row r="236" spans="3:23" ht="15" customHeight="1">
      <c r="C236" s="113" t="b">
        <v>0</v>
      </c>
      <c r="D236" s="114" t="s">
        <v>155</v>
      </c>
      <c r="E236" s="115">
        <v>3</v>
      </c>
      <c r="F236" s="115" t="s">
        <v>296</v>
      </c>
      <c r="G236" s="122" t="s">
        <v>144</v>
      </c>
      <c r="H236" s="122" t="s">
        <v>137</v>
      </c>
      <c r="I236" s="122" t="s">
        <v>145</v>
      </c>
      <c r="J236" s="122" t="s">
        <v>214</v>
      </c>
      <c r="K236" s="122" t="s">
        <v>147</v>
      </c>
      <c r="L236" s="127">
        <v>39413</v>
      </c>
      <c r="M236" s="122">
        <v>48.7</v>
      </c>
      <c r="N236" s="122">
        <v>14.1</v>
      </c>
      <c r="O236" s="122">
        <v>210</v>
      </c>
      <c r="P236" s="122">
        <v>4450</v>
      </c>
      <c r="Q236" s="122" t="s">
        <v>159</v>
      </c>
      <c r="R236" s="122">
        <v>8.1470500000000001</v>
      </c>
      <c r="S236" s="122">
        <v>-25.46172</v>
      </c>
      <c r="T236" s="122"/>
      <c r="U236" s="122">
        <v>154</v>
      </c>
      <c r="V236" s="126">
        <v>1</v>
      </c>
      <c r="W236" s="126">
        <v>6.5984809744418857E+18</v>
      </c>
    </row>
    <row r="237" spans="3:23" ht="15" customHeight="1">
      <c r="C237" s="113" t="b">
        <v>0</v>
      </c>
      <c r="D237" s="114" t="s">
        <v>155</v>
      </c>
      <c r="E237" s="115">
        <v>4</v>
      </c>
      <c r="F237" s="115" t="s">
        <v>296</v>
      </c>
      <c r="G237" s="122" t="s">
        <v>144</v>
      </c>
      <c r="H237" s="122" t="s">
        <v>137</v>
      </c>
      <c r="I237" s="122" t="s">
        <v>145</v>
      </c>
      <c r="J237" s="122" t="s">
        <v>215</v>
      </c>
      <c r="K237" s="122" t="s">
        <v>147</v>
      </c>
      <c r="L237" s="127">
        <v>39413</v>
      </c>
      <c r="M237" s="122">
        <v>50</v>
      </c>
      <c r="N237" s="122">
        <v>15.2</v>
      </c>
      <c r="O237" s="122">
        <v>218</v>
      </c>
      <c r="P237" s="122">
        <v>5700</v>
      </c>
      <c r="Q237" s="122" t="s">
        <v>148</v>
      </c>
      <c r="R237" s="122">
        <v>8.2553999999999998</v>
      </c>
      <c r="S237" s="122">
        <v>-25.400749999999999</v>
      </c>
      <c r="T237" s="122"/>
      <c r="U237" s="122">
        <v>155</v>
      </c>
      <c r="V237" s="126">
        <v>1</v>
      </c>
      <c r="W237" s="126">
        <v>5.2128023453804442E+18</v>
      </c>
    </row>
    <row r="238" spans="3:23" ht="15" customHeight="1">
      <c r="C238" s="113" t="b">
        <v>0</v>
      </c>
      <c r="D238" s="114" t="s">
        <v>155</v>
      </c>
      <c r="E238" s="115">
        <v>5</v>
      </c>
      <c r="F238" s="115" t="s">
        <v>296</v>
      </c>
      <c r="G238" s="122" t="s">
        <v>144</v>
      </c>
      <c r="H238" s="122" t="s">
        <v>137</v>
      </c>
      <c r="I238" s="122" t="s">
        <v>145</v>
      </c>
      <c r="J238" s="122" t="s">
        <v>299</v>
      </c>
      <c r="K238" s="122" t="s">
        <v>147</v>
      </c>
      <c r="L238" s="127">
        <v>39404</v>
      </c>
      <c r="M238" s="122">
        <v>47.6</v>
      </c>
      <c r="N238" s="122">
        <v>14.5</v>
      </c>
      <c r="O238" s="122">
        <v>215</v>
      </c>
      <c r="P238" s="122">
        <v>5400</v>
      </c>
      <c r="Q238" s="122" t="s">
        <v>148</v>
      </c>
      <c r="R238" s="122">
        <v>8.2345000000000006</v>
      </c>
      <c r="S238" s="122">
        <v>-25.544560000000001</v>
      </c>
      <c r="T238" s="122"/>
      <c r="U238" s="122">
        <v>156</v>
      </c>
      <c r="V238" s="126">
        <v>1</v>
      </c>
      <c r="W238" s="126">
        <v>1.3131042797495298E+19</v>
      </c>
    </row>
    <row r="239" spans="3:23" ht="15" customHeight="1">
      <c r="C239" s="113" t="b">
        <v>0</v>
      </c>
      <c r="D239" s="114" t="s">
        <v>155</v>
      </c>
      <c r="E239" s="115">
        <v>6</v>
      </c>
      <c r="F239" s="115" t="s">
        <v>296</v>
      </c>
      <c r="G239" s="122" t="s">
        <v>144</v>
      </c>
      <c r="H239" s="122" t="s">
        <v>137</v>
      </c>
      <c r="I239" s="122" t="s">
        <v>145</v>
      </c>
      <c r="J239" s="122" t="s">
        <v>300</v>
      </c>
      <c r="K239" s="122" t="s">
        <v>147</v>
      </c>
      <c r="L239" s="127">
        <v>39404</v>
      </c>
      <c r="M239" s="122">
        <v>46.5</v>
      </c>
      <c r="N239" s="122">
        <v>13.5</v>
      </c>
      <c r="O239" s="122">
        <v>210</v>
      </c>
      <c r="P239" s="122">
        <v>4550</v>
      </c>
      <c r="Q239" s="122" t="s">
        <v>159</v>
      </c>
      <c r="R239" s="122">
        <v>7.9953000000000003</v>
      </c>
      <c r="S239" s="122">
        <v>-25.328289999999999</v>
      </c>
      <c r="T239" s="122"/>
      <c r="U239" s="122">
        <v>157</v>
      </c>
      <c r="V239" s="126">
        <v>1</v>
      </c>
      <c r="W239" s="126">
        <v>1.5370024915289156E+19</v>
      </c>
    </row>
    <row r="240" spans="3:23" ht="15" customHeight="1">
      <c r="C240" s="113" t="b">
        <v>0</v>
      </c>
      <c r="D240" s="114" t="s">
        <v>155</v>
      </c>
      <c r="E240" s="115">
        <v>7</v>
      </c>
      <c r="F240" s="115" t="s">
        <v>296</v>
      </c>
      <c r="G240" s="122" t="s">
        <v>144</v>
      </c>
      <c r="H240" s="122" t="s">
        <v>137</v>
      </c>
      <c r="I240" s="122" t="s">
        <v>145</v>
      </c>
      <c r="J240" s="122" t="s">
        <v>216</v>
      </c>
      <c r="K240" s="122" t="s">
        <v>147</v>
      </c>
      <c r="L240" s="127">
        <v>39413</v>
      </c>
      <c r="M240" s="122">
        <v>45.4</v>
      </c>
      <c r="N240" s="122">
        <v>14.6</v>
      </c>
      <c r="O240" s="122">
        <v>211</v>
      </c>
      <c r="P240" s="122">
        <v>4800</v>
      </c>
      <c r="Q240" s="122" t="s">
        <v>159</v>
      </c>
      <c r="R240" s="122">
        <v>8.2451500000000006</v>
      </c>
      <c r="S240" s="122">
        <v>-25.46782</v>
      </c>
      <c r="T240" s="122"/>
      <c r="U240" s="122">
        <v>158</v>
      </c>
      <c r="V240" s="126">
        <v>1</v>
      </c>
      <c r="W240" s="126">
        <v>5.713265024793986E+18</v>
      </c>
    </row>
    <row r="241" spans="3:23" ht="15" customHeight="1">
      <c r="C241" s="113" t="b">
        <v>0</v>
      </c>
      <c r="D241" s="114" t="s">
        <v>155</v>
      </c>
      <c r="E241" s="115">
        <v>8</v>
      </c>
      <c r="F241" s="115" t="s">
        <v>296</v>
      </c>
      <c r="G241" s="122" t="s">
        <v>144</v>
      </c>
      <c r="H241" s="122" t="s">
        <v>137</v>
      </c>
      <c r="I241" s="122" t="s">
        <v>145</v>
      </c>
      <c r="J241" s="122" t="s">
        <v>217</v>
      </c>
      <c r="K241" s="122" t="s">
        <v>147</v>
      </c>
      <c r="L241" s="127">
        <v>39413</v>
      </c>
      <c r="M241" s="122">
        <v>46.7</v>
      </c>
      <c r="N241" s="122">
        <v>15.3</v>
      </c>
      <c r="O241" s="122">
        <v>219</v>
      </c>
      <c r="P241" s="122">
        <v>5200</v>
      </c>
      <c r="Q241" s="122" t="s">
        <v>148</v>
      </c>
      <c r="R241" s="122">
        <v>8.2267299999999999</v>
      </c>
      <c r="S241" s="122">
        <v>-25.427600000000002</v>
      </c>
      <c r="T241" s="122"/>
      <c r="U241" s="122">
        <v>159</v>
      </c>
      <c r="V241" s="126">
        <v>1</v>
      </c>
      <c r="W241" s="126">
        <v>1.7953701435592204E+19</v>
      </c>
    </row>
    <row r="242" spans="3:23" ht="15" customHeight="1">
      <c r="C242" s="113" t="b">
        <v>0</v>
      </c>
      <c r="D242" s="114" t="s">
        <v>155</v>
      </c>
      <c r="E242" s="115">
        <v>9</v>
      </c>
      <c r="F242" s="115" t="s">
        <v>296</v>
      </c>
      <c r="G242" s="122" t="s">
        <v>144</v>
      </c>
      <c r="H242" s="122" t="s">
        <v>137</v>
      </c>
      <c r="I242" s="122" t="s">
        <v>145</v>
      </c>
      <c r="J242" s="122" t="s">
        <v>218</v>
      </c>
      <c r="K242" s="122" t="s">
        <v>147</v>
      </c>
      <c r="L242" s="127">
        <v>39413</v>
      </c>
      <c r="M242" s="122">
        <v>43.3</v>
      </c>
      <c r="N242" s="122">
        <v>13.4</v>
      </c>
      <c r="O242" s="122">
        <v>209</v>
      </c>
      <c r="P242" s="122">
        <v>4400</v>
      </c>
      <c r="Q242" s="122" t="s">
        <v>159</v>
      </c>
      <c r="R242" s="122">
        <v>8.1364300000000007</v>
      </c>
      <c r="S242" s="122">
        <v>-25.321760000000001</v>
      </c>
      <c r="T242" s="122"/>
      <c r="U242" s="122">
        <v>160</v>
      </c>
      <c r="V242" s="126">
        <v>1</v>
      </c>
      <c r="W242" s="126">
        <v>9.2543601809730499E+18</v>
      </c>
    </row>
    <row r="243" spans="3:23" ht="15" customHeight="1">
      <c r="C243" s="113" t="b">
        <v>0</v>
      </c>
      <c r="D243" s="114" t="s">
        <v>155</v>
      </c>
      <c r="E243" s="115">
        <v>10</v>
      </c>
      <c r="F243" s="115" t="s">
        <v>296</v>
      </c>
      <c r="G243" s="122" t="s">
        <v>144</v>
      </c>
      <c r="H243" s="122" t="s">
        <v>137</v>
      </c>
      <c r="I243" s="122" t="s">
        <v>145</v>
      </c>
      <c r="J243" s="122" t="s">
        <v>219</v>
      </c>
      <c r="K243" s="122" t="s">
        <v>147</v>
      </c>
      <c r="L243" s="127">
        <v>39413</v>
      </c>
      <c r="M243" s="122">
        <v>46.8</v>
      </c>
      <c r="N243" s="122">
        <v>15.4</v>
      </c>
      <c r="O243" s="122">
        <v>215</v>
      </c>
      <c r="P243" s="122">
        <v>5150</v>
      </c>
      <c r="Q243" s="122" t="s">
        <v>148</v>
      </c>
      <c r="R243" s="122">
        <v>8.1631</v>
      </c>
      <c r="S243" s="122">
        <v>-25.38017</v>
      </c>
      <c r="T243" s="122"/>
      <c r="U243" s="122">
        <v>161</v>
      </c>
      <c r="V243" s="126">
        <v>1</v>
      </c>
      <c r="W243" s="126">
        <v>3.0580995034707318E+18</v>
      </c>
    </row>
    <row r="244" spans="3:23" ht="15" customHeight="1">
      <c r="C244" s="113" t="b">
        <v>0</v>
      </c>
      <c r="D244" s="114" t="s">
        <v>155</v>
      </c>
      <c r="E244" s="115">
        <v>11</v>
      </c>
      <c r="F244" s="115" t="s">
        <v>296</v>
      </c>
      <c r="G244" s="122" t="s">
        <v>144</v>
      </c>
      <c r="H244" s="122" t="s">
        <v>137</v>
      </c>
      <c r="I244" s="122" t="s">
        <v>145</v>
      </c>
      <c r="J244" s="122" t="s">
        <v>220</v>
      </c>
      <c r="K244" s="122" t="s">
        <v>166</v>
      </c>
      <c r="L244" s="127">
        <v>39413</v>
      </c>
      <c r="M244" s="122">
        <v>40.9</v>
      </c>
      <c r="N244" s="122">
        <v>13.7</v>
      </c>
      <c r="O244" s="122">
        <v>214</v>
      </c>
      <c r="P244" s="122">
        <v>4650</v>
      </c>
      <c r="Q244" s="122" t="s">
        <v>159</v>
      </c>
      <c r="R244" s="122">
        <v>8.1957900000000006</v>
      </c>
      <c r="S244" s="122">
        <v>-25.3933</v>
      </c>
      <c r="T244" s="122" t="s">
        <v>149</v>
      </c>
      <c r="U244" s="122">
        <v>162</v>
      </c>
      <c r="V244" s="126">
        <v>0</v>
      </c>
      <c r="W244" s="126">
        <v>7.7991191593392517E+18</v>
      </c>
    </row>
    <row r="245" spans="3:23" ht="15" customHeight="1">
      <c r="C245" s="113" t="b">
        <v>0</v>
      </c>
      <c r="D245" s="114" t="s">
        <v>155</v>
      </c>
      <c r="E245" s="115">
        <v>12</v>
      </c>
      <c r="F245" s="115" t="s">
        <v>296</v>
      </c>
      <c r="G245" s="122" t="s">
        <v>144</v>
      </c>
      <c r="H245" s="122" t="s">
        <v>137</v>
      </c>
      <c r="I245" s="122" t="s">
        <v>145</v>
      </c>
      <c r="J245" s="122" t="s">
        <v>221</v>
      </c>
      <c r="K245" s="122" t="s">
        <v>166</v>
      </c>
      <c r="L245" s="127">
        <v>39413</v>
      </c>
      <c r="M245" s="122">
        <v>49</v>
      </c>
      <c r="N245" s="122">
        <v>16.100000000000001</v>
      </c>
      <c r="O245" s="122">
        <v>216</v>
      </c>
      <c r="P245" s="122">
        <v>5550</v>
      </c>
      <c r="Q245" s="122" t="s">
        <v>148</v>
      </c>
      <c r="R245" s="122">
        <v>8.1041699999999999</v>
      </c>
      <c r="S245" s="122">
        <v>-25.50562</v>
      </c>
      <c r="T245" s="122" t="s">
        <v>149</v>
      </c>
      <c r="U245" s="122">
        <v>163</v>
      </c>
      <c r="V245" s="126">
        <v>0</v>
      </c>
      <c r="W245" s="126">
        <v>1.4261784371177366E+19</v>
      </c>
    </row>
    <row r="246" spans="3:23" ht="15" customHeight="1">
      <c r="C246" s="113" t="b">
        <v>0</v>
      </c>
      <c r="D246" s="114" t="s">
        <v>155</v>
      </c>
      <c r="E246" s="115">
        <v>13</v>
      </c>
      <c r="F246" s="115" t="s">
        <v>296</v>
      </c>
      <c r="G246" s="122" t="s">
        <v>144</v>
      </c>
      <c r="H246" s="122" t="s">
        <v>137</v>
      </c>
      <c r="I246" s="122" t="s">
        <v>145</v>
      </c>
      <c r="J246" s="122" t="s">
        <v>222</v>
      </c>
      <c r="K246" s="122" t="s">
        <v>147</v>
      </c>
      <c r="L246" s="127">
        <v>39415</v>
      </c>
      <c r="M246" s="122">
        <v>45.5</v>
      </c>
      <c r="N246" s="122">
        <v>13.7</v>
      </c>
      <c r="O246" s="122">
        <v>214</v>
      </c>
      <c r="P246" s="122">
        <v>4650</v>
      </c>
      <c r="Q246" s="122" t="s">
        <v>159</v>
      </c>
      <c r="R246" s="122">
        <v>7.7767200000000001</v>
      </c>
      <c r="S246" s="122">
        <v>-25.416799999999999</v>
      </c>
      <c r="T246" s="122"/>
      <c r="U246" s="122">
        <v>164</v>
      </c>
      <c r="V246" s="126">
        <v>1</v>
      </c>
      <c r="W246" s="126">
        <v>4.9946735224283433E+18</v>
      </c>
    </row>
    <row r="247" spans="3:23" ht="15" customHeight="1">
      <c r="C247" s="113" t="b">
        <v>0</v>
      </c>
      <c r="D247" s="114" t="s">
        <v>155</v>
      </c>
      <c r="E247" s="115">
        <v>14</v>
      </c>
      <c r="F247" s="115" t="s">
        <v>296</v>
      </c>
      <c r="G247" s="122" t="s">
        <v>144</v>
      </c>
      <c r="H247" s="122" t="s">
        <v>137</v>
      </c>
      <c r="I247" s="122" t="s">
        <v>145</v>
      </c>
      <c r="J247" s="122" t="s">
        <v>223</v>
      </c>
      <c r="K247" s="122" t="s">
        <v>147</v>
      </c>
      <c r="L247" s="127">
        <v>39415</v>
      </c>
      <c r="M247" s="122">
        <v>48.4</v>
      </c>
      <c r="N247" s="122">
        <v>14.6</v>
      </c>
      <c r="O247" s="122">
        <v>213</v>
      </c>
      <c r="P247" s="122">
        <v>5850</v>
      </c>
      <c r="Q247" s="122" t="s">
        <v>148</v>
      </c>
      <c r="R247" s="122">
        <v>7.8208000000000002</v>
      </c>
      <c r="S247" s="122">
        <v>-25.480250000000002</v>
      </c>
      <c r="T247" s="122"/>
      <c r="U247" s="122">
        <v>165</v>
      </c>
      <c r="V247" s="126">
        <v>1</v>
      </c>
      <c r="W247" s="126">
        <v>7.3079002272801464E+18</v>
      </c>
    </row>
    <row r="248" spans="3:23" ht="15" customHeight="1">
      <c r="C248" s="113" t="b">
        <v>0</v>
      </c>
      <c r="D248" s="114" t="s">
        <v>155</v>
      </c>
      <c r="E248" s="115">
        <v>15</v>
      </c>
      <c r="F248" s="115" t="s">
        <v>296</v>
      </c>
      <c r="G248" s="122" t="s">
        <v>144</v>
      </c>
      <c r="H248" s="122" t="s">
        <v>137</v>
      </c>
      <c r="I248" s="122" t="s">
        <v>145</v>
      </c>
      <c r="J248" s="122" t="s">
        <v>224</v>
      </c>
      <c r="K248" s="122" t="s">
        <v>147</v>
      </c>
      <c r="L248" s="127">
        <v>39419</v>
      </c>
      <c r="M248" s="122">
        <v>45.8</v>
      </c>
      <c r="N248" s="122">
        <v>14.6</v>
      </c>
      <c r="O248" s="122">
        <v>210</v>
      </c>
      <c r="P248" s="122">
        <v>4200</v>
      </c>
      <c r="Q248" s="122" t="s">
        <v>159</v>
      </c>
      <c r="R248" s="122">
        <v>7.7995799999999997</v>
      </c>
      <c r="S248" s="122">
        <v>-25.626180000000002</v>
      </c>
      <c r="T248" s="122"/>
      <c r="U248" s="122">
        <v>166</v>
      </c>
      <c r="V248" s="126">
        <v>1</v>
      </c>
      <c r="W248" s="126">
        <v>9.1913739017128028E+18</v>
      </c>
    </row>
    <row r="249" spans="3:23" ht="15" customHeight="1">
      <c r="C249" s="113" t="b">
        <v>0</v>
      </c>
      <c r="D249" s="114" t="s">
        <v>155</v>
      </c>
      <c r="E249" s="115">
        <v>16</v>
      </c>
      <c r="F249" s="115" t="s">
        <v>296</v>
      </c>
      <c r="G249" s="122" t="s">
        <v>144</v>
      </c>
      <c r="H249" s="122" t="s">
        <v>137</v>
      </c>
      <c r="I249" s="122" t="s">
        <v>145</v>
      </c>
      <c r="J249" s="122" t="s">
        <v>225</v>
      </c>
      <c r="K249" s="122" t="s">
        <v>147</v>
      </c>
      <c r="L249" s="127">
        <v>39419</v>
      </c>
      <c r="M249" s="122">
        <v>49.3</v>
      </c>
      <c r="N249" s="122">
        <v>15.7</v>
      </c>
      <c r="O249" s="122">
        <v>217</v>
      </c>
      <c r="P249" s="122">
        <v>5850</v>
      </c>
      <c r="Q249" s="122" t="s">
        <v>148</v>
      </c>
      <c r="R249" s="122">
        <v>8.0713699999999999</v>
      </c>
      <c r="S249" s="122">
        <v>-25.524730000000002</v>
      </c>
      <c r="T249" s="122"/>
      <c r="U249" s="122">
        <v>167</v>
      </c>
      <c r="V249" s="126">
        <v>1</v>
      </c>
      <c r="W249" s="126">
        <v>1.1177831461185395E+19</v>
      </c>
    </row>
    <row r="250" spans="3:23" ht="15" customHeight="1">
      <c r="C250" s="113" t="b">
        <v>0</v>
      </c>
      <c r="D250" s="114" t="s">
        <v>155</v>
      </c>
      <c r="E250" s="115">
        <v>17</v>
      </c>
      <c r="F250" s="115" t="s">
        <v>296</v>
      </c>
      <c r="G250" s="122" t="s">
        <v>144</v>
      </c>
      <c r="H250" s="122" t="s">
        <v>137</v>
      </c>
      <c r="I250" s="122" t="s">
        <v>145</v>
      </c>
      <c r="J250" s="122" t="s">
        <v>226</v>
      </c>
      <c r="K250" s="122" t="s">
        <v>147</v>
      </c>
      <c r="L250" s="127">
        <v>39413</v>
      </c>
      <c r="M250" s="122">
        <v>42</v>
      </c>
      <c r="N250" s="122">
        <v>13.5</v>
      </c>
      <c r="O250" s="122">
        <v>210</v>
      </c>
      <c r="P250" s="122">
        <v>4150</v>
      </c>
      <c r="Q250" s="122" t="s">
        <v>159</v>
      </c>
      <c r="R250" s="122">
        <v>7.6388400000000001</v>
      </c>
      <c r="S250" s="122">
        <v>-25.52627</v>
      </c>
      <c r="T250" s="122"/>
      <c r="U250" s="122">
        <v>168</v>
      </c>
      <c r="V250" s="126">
        <v>1</v>
      </c>
      <c r="W250" s="126">
        <v>1.7499163938969096E+18</v>
      </c>
    </row>
    <row r="251" spans="3:23" ht="15" customHeight="1">
      <c r="C251" s="113" t="b">
        <v>0</v>
      </c>
      <c r="D251" s="114" t="s">
        <v>155</v>
      </c>
      <c r="E251" s="115">
        <v>18</v>
      </c>
      <c r="F251" s="115" t="s">
        <v>296</v>
      </c>
      <c r="G251" s="122" t="s">
        <v>144</v>
      </c>
      <c r="H251" s="122" t="s">
        <v>137</v>
      </c>
      <c r="I251" s="122" t="s">
        <v>145</v>
      </c>
      <c r="J251" s="122" t="s">
        <v>227</v>
      </c>
      <c r="K251" s="122" t="s">
        <v>147</v>
      </c>
      <c r="L251" s="127">
        <v>39413</v>
      </c>
      <c r="M251" s="122">
        <v>49.2</v>
      </c>
      <c r="N251" s="122">
        <v>15.2</v>
      </c>
      <c r="O251" s="122">
        <v>221</v>
      </c>
      <c r="P251" s="122">
        <v>6300</v>
      </c>
      <c r="Q251" s="122" t="s">
        <v>148</v>
      </c>
      <c r="R251" s="122">
        <v>8.2737599999999993</v>
      </c>
      <c r="S251" s="122">
        <v>-25.00169</v>
      </c>
      <c r="T251" s="122"/>
      <c r="U251" s="122">
        <v>169</v>
      </c>
      <c r="V251" s="126">
        <v>1</v>
      </c>
      <c r="W251" s="126">
        <v>7.6155284166950595E+18</v>
      </c>
    </row>
    <row r="252" spans="3:23" ht="15" customHeight="1">
      <c r="C252" s="113" t="b">
        <v>0</v>
      </c>
      <c r="D252" s="114" t="s">
        <v>155</v>
      </c>
      <c r="E252" s="115">
        <v>19</v>
      </c>
      <c r="F252" s="115" t="s">
        <v>296</v>
      </c>
      <c r="G252" s="122" t="s">
        <v>144</v>
      </c>
      <c r="H252" s="122" t="s">
        <v>137</v>
      </c>
      <c r="I252" s="122" t="s">
        <v>145</v>
      </c>
      <c r="J252" s="122" t="s">
        <v>228</v>
      </c>
      <c r="K252" s="122" t="s">
        <v>147</v>
      </c>
      <c r="L252" s="127">
        <v>39413</v>
      </c>
      <c r="M252" s="122">
        <v>46.2</v>
      </c>
      <c r="N252" s="122">
        <v>14.5</v>
      </c>
      <c r="O252" s="122">
        <v>209</v>
      </c>
      <c r="P252" s="122">
        <v>4800</v>
      </c>
      <c r="Q252" s="122" t="s">
        <v>159</v>
      </c>
      <c r="R252" s="122">
        <v>7.8405699999999996</v>
      </c>
      <c r="S252" s="122">
        <v>-25.378990000000002</v>
      </c>
      <c r="T252" s="122"/>
      <c r="U252" s="122">
        <v>170</v>
      </c>
      <c r="V252" s="126">
        <v>1</v>
      </c>
      <c r="W252" s="126">
        <v>1.1955336616744389E+19</v>
      </c>
    </row>
    <row r="253" spans="3:23" ht="15" customHeight="1">
      <c r="C253" s="113" t="b">
        <v>0</v>
      </c>
      <c r="D253" s="114" t="s">
        <v>155</v>
      </c>
      <c r="E253" s="115">
        <v>20</v>
      </c>
      <c r="F253" s="115" t="s">
        <v>296</v>
      </c>
      <c r="G253" s="122" t="s">
        <v>144</v>
      </c>
      <c r="H253" s="122" t="s">
        <v>137</v>
      </c>
      <c r="I253" s="122" t="s">
        <v>145</v>
      </c>
      <c r="J253" s="122" t="s">
        <v>229</v>
      </c>
      <c r="K253" s="122" t="s">
        <v>147</v>
      </c>
      <c r="L253" s="127">
        <v>39413</v>
      </c>
      <c r="M253" s="122">
        <v>48.7</v>
      </c>
      <c r="N253" s="122">
        <v>15.1</v>
      </c>
      <c r="O253" s="122">
        <v>222</v>
      </c>
      <c r="P253" s="122">
        <v>5350</v>
      </c>
      <c r="Q253" s="122" t="s">
        <v>148</v>
      </c>
      <c r="R253" s="122">
        <v>7.9649099999999997</v>
      </c>
      <c r="S253" s="122">
        <v>-25.395869999999999</v>
      </c>
      <c r="T253" s="122"/>
      <c r="U253" s="122">
        <v>171</v>
      </c>
      <c r="V253" s="126">
        <v>1</v>
      </c>
      <c r="W253" s="126">
        <v>1.4590197894825116E+19</v>
      </c>
    </row>
    <row r="254" spans="3:23" ht="15" customHeight="1">
      <c r="C254" s="113" t="b">
        <v>0</v>
      </c>
      <c r="D254" s="114" t="s">
        <v>155</v>
      </c>
      <c r="E254" s="115">
        <v>21</v>
      </c>
      <c r="F254" s="115" t="s">
        <v>296</v>
      </c>
      <c r="G254" s="122" t="s">
        <v>144</v>
      </c>
      <c r="H254" s="122" t="s">
        <v>137</v>
      </c>
      <c r="I254" s="122" t="s">
        <v>145</v>
      </c>
      <c r="J254" s="122" t="s">
        <v>230</v>
      </c>
      <c r="K254" s="122" t="s">
        <v>147</v>
      </c>
      <c r="L254" s="127">
        <v>39413</v>
      </c>
      <c r="M254" s="122">
        <v>50.2</v>
      </c>
      <c r="N254" s="122">
        <v>14.3</v>
      </c>
      <c r="O254" s="122">
        <v>218</v>
      </c>
      <c r="P254" s="122">
        <v>5700</v>
      </c>
      <c r="Q254" s="122" t="s">
        <v>148</v>
      </c>
      <c r="R254" s="122">
        <v>7.8962000000000003</v>
      </c>
      <c r="S254" s="122">
        <v>-25.377459999999999</v>
      </c>
      <c r="T254" s="122"/>
      <c r="U254" s="122">
        <v>172</v>
      </c>
      <c r="V254" s="126">
        <v>1</v>
      </c>
      <c r="W254" s="126">
        <v>1.4691004887768074E+19</v>
      </c>
    </row>
    <row r="255" spans="3:23" ht="15" customHeight="1">
      <c r="C255" s="113" t="b">
        <v>0</v>
      </c>
      <c r="D255" s="114" t="s">
        <v>155</v>
      </c>
      <c r="E255" s="115">
        <v>22</v>
      </c>
      <c r="F255" s="115" t="s">
        <v>296</v>
      </c>
      <c r="G255" s="122" t="s">
        <v>144</v>
      </c>
      <c r="H255" s="122" t="s">
        <v>137</v>
      </c>
      <c r="I255" s="122" t="s">
        <v>145</v>
      </c>
      <c r="J255" s="122" t="s">
        <v>231</v>
      </c>
      <c r="K255" s="122" t="s">
        <v>147</v>
      </c>
      <c r="L255" s="127">
        <v>39413</v>
      </c>
      <c r="M255" s="122">
        <v>45.1</v>
      </c>
      <c r="N255" s="122">
        <v>14.5</v>
      </c>
      <c r="O255" s="122">
        <v>215</v>
      </c>
      <c r="P255" s="122">
        <v>5000</v>
      </c>
      <c r="Q255" s="122" t="s">
        <v>159</v>
      </c>
      <c r="R255" s="122">
        <v>7.6322000000000001</v>
      </c>
      <c r="S255" s="122">
        <v>-25.465689999999999</v>
      </c>
      <c r="T255" s="122"/>
      <c r="U255" s="122">
        <v>173</v>
      </c>
      <c r="V255" s="126">
        <v>1</v>
      </c>
      <c r="W255" s="126">
        <v>7.9144612675639117E+17</v>
      </c>
    </row>
    <row r="256" spans="3:23" ht="15" customHeight="1">
      <c r="C256" s="113" t="b">
        <v>0</v>
      </c>
      <c r="D256" s="114" t="s">
        <v>155</v>
      </c>
      <c r="E256" s="115">
        <v>23</v>
      </c>
      <c r="F256" s="115" t="s">
        <v>296</v>
      </c>
      <c r="G256" s="122" t="s">
        <v>144</v>
      </c>
      <c r="H256" s="122" t="s">
        <v>137</v>
      </c>
      <c r="I256" s="122" t="s">
        <v>145</v>
      </c>
      <c r="J256" s="122" t="s">
        <v>232</v>
      </c>
      <c r="K256" s="122" t="s">
        <v>147</v>
      </c>
      <c r="L256" s="127">
        <v>39413</v>
      </c>
      <c r="M256" s="122">
        <v>46.5</v>
      </c>
      <c r="N256" s="122">
        <v>14.5</v>
      </c>
      <c r="O256" s="122">
        <v>213</v>
      </c>
      <c r="P256" s="122">
        <v>4400</v>
      </c>
      <c r="Q256" s="122" t="s">
        <v>159</v>
      </c>
      <c r="R256" s="122">
        <v>7.9043599999999996</v>
      </c>
      <c r="S256" s="122">
        <v>-25.3947</v>
      </c>
      <c r="T256" s="122"/>
      <c r="U256" s="122">
        <v>174</v>
      </c>
      <c r="V256" s="126">
        <v>1</v>
      </c>
      <c r="W256" s="126">
        <v>1.4335534965155817E+19</v>
      </c>
    </row>
    <row r="257" spans="3:23" ht="15" customHeight="1">
      <c r="C257" s="113" t="b">
        <v>0</v>
      </c>
      <c r="D257" s="114" t="s">
        <v>155</v>
      </c>
      <c r="E257" s="115">
        <v>24</v>
      </c>
      <c r="F257" s="115" t="s">
        <v>296</v>
      </c>
      <c r="G257" s="122" t="s">
        <v>144</v>
      </c>
      <c r="H257" s="122" t="s">
        <v>137</v>
      </c>
      <c r="I257" s="122" t="s">
        <v>145</v>
      </c>
      <c r="J257" s="122" t="s">
        <v>233</v>
      </c>
      <c r="K257" s="122" t="s">
        <v>147</v>
      </c>
      <c r="L257" s="127">
        <v>39413</v>
      </c>
      <c r="M257" s="122">
        <v>46.3</v>
      </c>
      <c r="N257" s="122">
        <v>15.8</v>
      </c>
      <c r="O257" s="122">
        <v>215</v>
      </c>
      <c r="P257" s="122">
        <v>5050</v>
      </c>
      <c r="Q257" s="122" t="s">
        <v>148</v>
      </c>
      <c r="R257" s="122">
        <v>7.9097099999999996</v>
      </c>
      <c r="S257" s="122">
        <v>-25.38157</v>
      </c>
      <c r="T257" s="122"/>
      <c r="U257" s="122">
        <v>175</v>
      </c>
      <c r="V257" s="126">
        <v>1</v>
      </c>
      <c r="W257" s="126">
        <v>1.0622101075178727E+19</v>
      </c>
    </row>
    <row r="258" spans="3:23" ht="15" customHeight="1">
      <c r="C258" s="113" t="b">
        <v>0</v>
      </c>
      <c r="D258" s="114" t="s">
        <v>155</v>
      </c>
      <c r="E258" s="115">
        <v>25</v>
      </c>
      <c r="F258" s="115" t="s">
        <v>296</v>
      </c>
      <c r="G258" s="122" t="s">
        <v>144</v>
      </c>
      <c r="H258" s="122" t="s">
        <v>137</v>
      </c>
      <c r="I258" s="122" t="s">
        <v>145</v>
      </c>
      <c r="J258" s="122" t="s">
        <v>234</v>
      </c>
      <c r="K258" s="122" t="s">
        <v>147</v>
      </c>
      <c r="L258" s="127">
        <v>39415</v>
      </c>
      <c r="M258" s="122">
        <v>42.9</v>
      </c>
      <c r="N258" s="122">
        <v>13.1</v>
      </c>
      <c r="O258" s="122">
        <v>215</v>
      </c>
      <c r="P258" s="122">
        <v>5000</v>
      </c>
      <c r="Q258" s="122" t="s">
        <v>159</v>
      </c>
      <c r="R258" s="122">
        <v>7.6852799999999997</v>
      </c>
      <c r="S258" s="122">
        <v>-25.39181</v>
      </c>
      <c r="T258" s="122"/>
      <c r="U258" s="122">
        <v>176</v>
      </c>
      <c r="V258" s="126">
        <v>1</v>
      </c>
      <c r="W258" s="126">
        <v>6.8385460139394724E+18</v>
      </c>
    </row>
    <row r="259" spans="3:23" ht="15" customHeight="1">
      <c r="C259" s="113" t="b">
        <v>0</v>
      </c>
      <c r="D259" s="114" t="s">
        <v>155</v>
      </c>
      <c r="E259" s="115">
        <v>26</v>
      </c>
      <c r="F259" s="115" t="s">
        <v>296</v>
      </c>
      <c r="G259" s="122" t="s">
        <v>144</v>
      </c>
      <c r="H259" s="122" t="s">
        <v>137</v>
      </c>
      <c r="I259" s="122" t="s">
        <v>145</v>
      </c>
      <c r="J259" s="122" t="s">
        <v>235</v>
      </c>
      <c r="K259" s="122" t="s">
        <v>147</v>
      </c>
      <c r="L259" s="127">
        <v>39415</v>
      </c>
      <c r="M259" s="122">
        <v>46.1</v>
      </c>
      <c r="N259" s="122">
        <v>15.1</v>
      </c>
      <c r="O259" s="122">
        <v>215</v>
      </c>
      <c r="P259" s="122">
        <v>5100</v>
      </c>
      <c r="Q259" s="122" t="s">
        <v>148</v>
      </c>
      <c r="R259" s="122">
        <v>7.8373299999999997</v>
      </c>
      <c r="S259" s="122">
        <v>-25.428260000000002</v>
      </c>
      <c r="T259" s="122"/>
      <c r="U259" s="122">
        <v>177</v>
      </c>
      <c r="V259" s="126">
        <v>1</v>
      </c>
      <c r="W259" s="126">
        <v>1.415502801671083E+19</v>
      </c>
    </row>
    <row r="260" spans="3:23" ht="15" customHeight="1">
      <c r="C260" s="113" t="b">
        <v>0</v>
      </c>
      <c r="D260" s="114" t="s">
        <v>155</v>
      </c>
      <c r="E260" s="115">
        <v>27</v>
      </c>
      <c r="F260" s="115" t="s">
        <v>296</v>
      </c>
      <c r="G260" s="122" t="s">
        <v>144</v>
      </c>
      <c r="H260" s="122" t="s">
        <v>137</v>
      </c>
      <c r="I260" s="122" t="s">
        <v>145</v>
      </c>
      <c r="J260" s="122" t="s">
        <v>238</v>
      </c>
      <c r="K260" s="122" t="s">
        <v>147</v>
      </c>
      <c r="L260" s="127">
        <v>39415</v>
      </c>
      <c r="M260" s="122">
        <v>44.5</v>
      </c>
      <c r="N260" s="122">
        <v>14.3</v>
      </c>
      <c r="O260" s="122">
        <v>216</v>
      </c>
      <c r="P260" s="122">
        <v>4100</v>
      </c>
      <c r="Q260" s="122"/>
      <c r="R260" s="122">
        <v>7.9662100000000002</v>
      </c>
      <c r="S260" s="122">
        <v>-25.693269999999998</v>
      </c>
      <c r="T260" s="122" t="s">
        <v>301</v>
      </c>
      <c r="U260" s="122">
        <v>178</v>
      </c>
      <c r="V260" s="126">
        <v>1</v>
      </c>
      <c r="W260" s="126">
        <v>5.4795074919461949E+18</v>
      </c>
    </row>
    <row r="261" spans="3:23" ht="15" customHeight="1">
      <c r="C261" s="113" t="b">
        <v>0</v>
      </c>
      <c r="D261" s="114" t="s">
        <v>155</v>
      </c>
      <c r="E261" s="115">
        <v>28</v>
      </c>
      <c r="F261" s="115" t="s">
        <v>296</v>
      </c>
      <c r="G261" s="122" t="s">
        <v>144</v>
      </c>
      <c r="H261" s="122" t="s">
        <v>137</v>
      </c>
      <c r="I261" s="122" t="s">
        <v>145</v>
      </c>
      <c r="J261" s="122" t="s">
        <v>239</v>
      </c>
      <c r="K261" s="122" t="s">
        <v>147</v>
      </c>
      <c r="L261" s="127">
        <v>39415</v>
      </c>
      <c r="M261" s="122">
        <v>47.8</v>
      </c>
      <c r="N261" s="122">
        <v>15</v>
      </c>
      <c r="O261" s="122">
        <v>215</v>
      </c>
      <c r="P261" s="122">
        <v>5650</v>
      </c>
      <c r="Q261" s="122" t="s">
        <v>148</v>
      </c>
      <c r="R261" s="122">
        <v>7.9235800000000003</v>
      </c>
      <c r="S261" s="122">
        <v>-25.483830000000001</v>
      </c>
      <c r="T261" s="122"/>
      <c r="U261" s="122">
        <v>179</v>
      </c>
      <c r="V261" s="126">
        <v>1</v>
      </c>
      <c r="W261" s="126">
        <v>6.9225839363124685E+18</v>
      </c>
    </row>
    <row r="262" spans="3:23" ht="15" customHeight="1">
      <c r="C262" s="113" t="b">
        <v>0</v>
      </c>
      <c r="D262" s="114" t="s">
        <v>155</v>
      </c>
      <c r="E262" s="115">
        <v>29</v>
      </c>
      <c r="F262" s="115" t="s">
        <v>296</v>
      </c>
      <c r="G262" s="122" t="s">
        <v>144</v>
      </c>
      <c r="H262" s="122" t="s">
        <v>137</v>
      </c>
      <c r="I262" s="122" t="s">
        <v>145</v>
      </c>
      <c r="J262" s="122" t="s">
        <v>246</v>
      </c>
      <c r="K262" s="122" t="s">
        <v>147</v>
      </c>
      <c r="L262" s="127">
        <v>39415</v>
      </c>
      <c r="M262" s="122">
        <v>48.2</v>
      </c>
      <c r="N262" s="122">
        <v>14.3</v>
      </c>
      <c r="O262" s="122">
        <v>210</v>
      </c>
      <c r="P262" s="122">
        <v>4600</v>
      </c>
      <c r="Q262" s="122" t="s">
        <v>159</v>
      </c>
      <c r="R262" s="122">
        <v>7.6886999999999999</v>
      </c>
      <c r="S262" s="122">
        <v>-25.508109999999999</v>
      </c>
      <c r="T262" s="122"/>
      <c r="U262" s="122">
        <v>180</v>
      </c>
      <c r="V262" s="126">
        <v>1</v>
      </c>
      <c r="W262" s="126">
        <v>9.5665901050884608E+18</v>
      </c>
    </row>
    <row r="263" spans="3:23" ht="15" customHeight="1">
      <c r="C263" s="113" t="b">
        <v>0</v>
      </c>
      <c r="D263" s="114" t="s">
        <v>155</v>
      </c>
      <c r="E263" s="115">
        <v>30</v>
      </c>
      <c r="F263" s="115" t="s">
        <v>296</v>
      </c>
      <c r="G263" s="122" t="s">
        <v>144</v>
      </c>
      <c r="H263" s="122" t="s">
        <v>137</v>
      </c>
      <c r="I263" s="122" t="s">
        <v>145</v>
      </c>
      <c r="J263" s="122" t="s">
        <v>247</v>
      </c>
      <c r="K263" s="122" t="s">
        <v>147</v>
      </c>
      <c r="L263" s="127">
        <v>39415</v>
      </c>
      <c r="M263" s="122">
        <v>50</v>
      </c>
      <c r="N263" s="122">
        <v>15.3</v>
      </c>
      <c r="O263" s="122">
        <v>220</v>
      </c>
      <c r="P263" s="122">
        <v>5550</v>
      </c>
      <c r="Q263" s="122" t="s">
        <v>148</v>
      </c>
      <c r="R263" s="122">
        <v>8.3051499999999994</v>
      </c>
      <c r="S263" s="122">
        <v>-25.190169999999998</v>
      </c>
      <c r="T263" s="122"/>
      <c r="U263" s="122">
        <v>181</v>
      </c>
      <c r="V263" s="126">
        <v>1</v>
      </c>
      <c r="W263" s="126">
        <v>1.8823493411901097E+18</v>
      </c>
    </row>
    <row r="264" spans="3:23" ht="15" customHeight="1">
      <c r="C264" s="113" t="b">
        <v>0</v>
      </c>
      <c r="D264" s="114" t="s">
        <v>155</v>
      </c>
      <c r="E264" s="115">
        <v>31</v>
      </c>
      <c r="F264" s="115" t="s">
        <v>296</v>
      </c>
      <c r="G264" s="122" t="s">
        <v>144</v>
      </c>
      <c r="H264" s="122" t="s">
        <v>137</v>
      </c>
      <c r="I264" s="122" t="s">
        <v>145</v>
      </c>
      <c r="J264" s="122" t="s">
        <v>244</v>
      </c>
      <c r="K264" s="122" t="s">
        <v>147</v>
      </c>
      <c r="L264" s="127">
        <v>39415</v>
      </c>
      <c r="M264" s="122">
        <v>47.3</v>
      </c>
      <c r="N264" s="122">
        <v>15.3</v>
      </c>
      <c r="O264" s="122">
        <v>222</v>
      </c>
      <c r="P264" s="122">
        <v>5250</v>
      </c>
      <c r="Q264" s="122" t="s">
        <v>148</v>
      </c>
      <c r="R264" s="122"/>
      <c r="S264" s="122"/>
      <c r="T264" s="122" t="s">
        <v>157</v>
      </c>
      <c r="U264" s="122">
        <v>182</v>
      </c>
      <c r="V264" s="126">
        <v>1</v>
      </c>
      <c r="W264" s="126">
        <v>6.5335612027386061E+18</v>
      </c>
    </row>
    <row r="265" spans="3:23" ht="15" customHeight="1">
      <c r="C265" s="113" t="b">
        <v>0</v>
      </c>
      <c r="D265" s="114" t="s">
        <v>155</v>
      </c>
      <c r="E265" s="115">
        <v>32</v>
      </c>
      <c r="F265" s="115" t="s">
        <v>296</v>
      </c>
      <c r="G265" s="122" t="s">
        <v>144</v>
      </c>
      <c r="H265" s="122" t="s">
        <v>137</v>
      </c>
      <c r="I265" s="122" t="s">
        <v>145</v>
      </c>
      <c r="J265" s="122" t="s">
        <v>245</v>
      </c>
      <c r="K265" s="122" t="s">
        <v>147</v>
      </c>
      <c r="L265" s="127">
        <v>39415</v>
      </c>
      <c r="M265" s="122">
        <v>42.8</v>
      </c>
      <c r="N265" s="122">
        <v>14.2</v>
      </c>
      <c r="O265" s="122">
        <v>209</v>
      </c>
      <c r="P265" s="122">
        <v>4700</v>
      </c>
      <c r="Q265" s="122" t="s">
        <v>159</v>
      </c>
      <c r="R265" s="122">
        <v>7.6345200000000002</v>
      </c>
      <c r="S265" s="122">
        <v>-25.463270000000001</v>
      </c>
      <c r="T265" s="122"/>
      <c r="U265" s="122">
        <v>183</v>
      </c>
      <c r="V265" s="126">
        <v>1</v>
      </c>
      <c r="W265" s="126">
        <v>3.1330768376370806E+18</v>
      </c>
    </row>
    <row r="266" spans="3:23" ht="15" customHeight="1">
      <c r="C266" s="113" t="b">
        <v>0</v>
      </c>
      <c r="D266" s="114" t="s">
        <v>155</v>
      </c>
      <c r="E266" s="115">
        <v>33</v>
      </c>
      <c r="F266" s="115" t="s">
        <v>296</v>
      </c>
      <c r="G266" s="122" t="s">
        <v>144</v>
      </c>
      <c r="H266" s="122" t="s">
        <v>137</v>
      </c>
      <c r="I266" s="122" t="s">
        <v>145</v>
      </c>
      <c r="J266" s="122" t="s">
        <v>302</v>
      </c>
      <c r="K266" s="122" t="s">
        <v>147</v>
      </c>
      <c r="L266" s="127">
        <v>39419</v>
      </c>
      <c r="M266" s="122">
        <v>45.1</v>
      </c>
      <c r="N266" s="122">
        <v>14.5</v>
      </c>
      <c r="O266" s="122">
        <v>207</v>
      </c>
      <c r="P266" s="122">
        <v>5050</v>
      </c>
      <c r="Q266" s="122" t="s">
        <v>159</v>
      </c>
      <c r="R266" s="122">
        <v>7.9740799999999998</v>
      </c>
      <c r="S266" s="122">
        <v>-25.537680000000002</v>
      </c>
      <c r="T266" s="122"/>
      <c r="U266" s="122">
        <v>184</v>
      </c>
      <c r="V266" s="126">
        <v>1</v>
      </c>
      <c r="W266" s="126">
        <v>1.4522262282586823E+19</v>
      </c>
    </row>
    <row r="267" spans="3:23" ht="15" customHeight="1">
      <c r="C267" s="113" t="b">
        <v>0</v>
      </c>
      <c r="D267" s="114" t="s">
        <v>155</v>
      </c>
      <c r="E267" s="115">
        <v>34</v>
      </c>
      <c r="F267" s="115" t="s">
        <v>296</v>
      </c>
      <c r="G267" s="122" t="s">
        <v>144</v>
      </c>
      <c r="H267" s="122" t="s">
        <v>137</v>
      </c>
      <c r="I267" s="122" t="s">
        <v>145</v>
      </c>
      <c r="J267" s="122" t="s">
        <v>303</v>
      </c>
      <c r="K267" s="122" t="s">
        <v>147</v>
      </c>
      <c r="L267" s="127">
        <v>39419</v>
      </c>
      <c r="M267" s="122">
        <v>59.6</v>
      </c>
      <c r="N267" s="122">
        <v>17</v>
      </c>
      <c r="O267" s="122">
        <v>230</v>
      </c>
      <c r="P267" s="122">
        <v>6050</v>
      </c>
      <c r="Q267" s="122" t="s">
        <v>148</v>
      </c>
      <c r="R267" s="122">
        <v>7.7684300000000004</v>
      </c>
      <c r="S267" s="122">
        <v>-25.682099999999998</v>
      </c>
      <c r="T267" s="122"/>
      <c r="U267" s="122">
        <v>185</v>
      </c>
      <c r="V267" s="126">
        <v>1</v>
      </c>
      <c r="W267" s="126">
        <v>4.9102514418832548E+18</v>
      </c>
    </row>
    <row r="268" spans="3:23" ht="15" customHeight="1">
      <c r="C268" s="113" t="b">
        <v>0</v>
      </c>
      <c r="D268" s="114" t="s">
        <v>213</v>
      </c>
      <c r="E268" s="115">
        <v>35</v>
      </c>
      <c r="F268" s="115" t="s">
        <v>296</v>
      </c>
      <c r="G268" s="122" t="s">
        <v>144</v>
      </c>
      <c r="H268" s="122" t="s">
        <v>137</v>
      </c>
      <c r="I268" s="122" t="s">
        <v>145</v>
      </c>
      <c r="J268" s="122" t="s">
        <v>160</v>
      </c>
      <c r="K268" s="122" t="s">
        <v>147</v>
      </c>
      <c r="L268" s="127">
        <v>39765</v>
      </c>
      <c r="M268" s="122">
        <v>49.1</v>
      </c>
      <c r="N268" s="122">
        <v>14.8</v>
      </c>
      <c r="O268" s="122">
        <v>220</v>
      </c>
      <c r="P268" s="122">
        <v>5150</v>
      </c>
      <c r="Q268" s="122" t="s">
        <v>159</v>
      </c>
      <c r="R268" s="122">
        <v>7.8974399999999996</v>
      </c>
      <c r="S268" s="122">
        <v>-26.634049999999998</v>
      </c>
      <c r="T268" s="122"/>
      <c r="U268" s="122">
        <v>186</v>
      </c>
      <c r="V268" s="126">
        <v>1</v>
      </c>
      <c r="W268" s="126">
        <v>1.5345301631329753E+19</v>
      </c>
    </row>
    <row r="269" spans="3:23" ht="15" customHeight="1">
      <c r="C269" s="113" t="b">
        <v>0</v>
      </c>
      <c r="D269" s="114" t="s">
        <v>213</v>
      </c>
      <c r="E269" s="115">
        <v>36</v>
      </c>
      <c r="F269" s="115" t="s">
        <v>296</v>
      </c>
      <c r="G269" s="122" t="s">
        <v>144</v>
      </c>
      <c r="H269" s="122" t="s">
        <v>137</v>
      </c>
      <c r="I269" s="122" t="s">
        <v>145</v>
      </c>
      <c r="J269" s="122" t="s">
        <v>161</v>
      </c>
      <c r="K269" s="122" t="s">
        <v>147</v>
      </c>
      <c r="L269" s="127">
        <v>39765</v>
      </c>
      <c r="M269" s="122">
        <v>48.4</v>
      </c>
      <c r="N269" s="122">
        <v>16.3</v>
      </c>
      <c r="O269" s="122">
        <v>220</v>
      </c>
      <c r="P269" s="122">
        <v>5400</v>
      </c>
      <c r="Q269" s="122" t="s">
        <v>148</v>
      </c>
      <c r="R269" s="122">
        <v>8.0365900000000003</v>
      </c>
      <c r="S269" s="122">
        <v>-26.861270000000001</v>
      </c>
      <c r="T269" s="122"/>
      <c r="U269" s="122">
        <v>187</v>
      </c>
      <c r="V269" s="126">
        <v>1</v>
      </c>
      <c r="W269" s="126">
        <v>2.6472674443634821E+18</v>
      </c>
    </row>
    <row r="270" spans="3:23" ht="15" customHeight="1">
      <c r="C270" s="113" t="b">
        <v>0</v>
      </c>
      <c r="D270" s="114" t="s">
        <v>213</v>
      </c>
      <c r="E270" s="115">
        <v>37</v>
      </c>
      <c r="F270" s="115" t="s">
        <v>296</v>
      </c>
      <c r="G270" s="122" t="s">
        <v>144</v>
      </c>
      <c r="H270" s="122" t="s">
        <v>137</v>
      </c>
      <c r="I270" s="122" t="s">
        <v>145</v>
      </c>
      <c r="J270" s="122" t="s">
        <v>165</v>
      </c>
      <c r="K270" s="122" t="s">
        <v>147</v>
      </c>
      <c r="L270" s="127">
        <v>39754</v>
      </c>
      <c r="M270" s="122">
        <v>42.6</v>
      </c>
      <c r="N270" s="122">
        <v>13.7</v>
      </c>
      <c r="O270" s="122">
        <v>213</v>
      </c>
      <c r="P270" s="122">
        <v>4950</v>
      </c>
      <c r="Q270" s="122" t="s">
        <v>159</v>
      </c>
      <c r="R270" s="122">
        <v>7.9693500000000004</v>
      </c>
      <c r="S270" s="122">
        <v>-26.709679999999999</v>
      </c>
      <c r="T270" s="122"/>
      <c r="U270" s="122">
        <v>188</v>
      </c>
      <c r="V270" s="126">
        <v>1</v>
      </c>
      <c r="W270" s="126">
        <v>2.7730018612090061E+18</v>
      </c>
    </row>
    <row r="271" spans="3:23" ht="15" customHeight="1">
      <c r="C271" s="113" t="b">
        <v>0</v>
      </c>
      <c r="D271" s="114" t="s">
        <v>213</v>
      </c>
      <c r="E271" s="115">
        <v>38</v>
      </c>
      <c r="F271" s="115" t="s">
        <v>296</v>
      </c>
      <c r="G271" s="122" t="s">
        <v>144</v>
      </c>
      <c r="H271" s="122" t="s">
        <v>137</v>
      </c>
      <c r="I271" s="122" t="s">
        <v>145</v>
      </c>
      <c r="J271" s="122" t="s">
        <v>167</v>
      </c>
      <c r="K271" s="122" t="s">
        <v>147</v>
      </c>
      <c r="L271" s="127">
        <v>39754</v>
      </c>
      <c r="M271" s="122">
        <v>44.4</v>
      </c>
      <c r="N271" s="122">
        <v>17.3</v>
      </c>
      <c r="O271" s="122">
        <v>219</v>
      </c>
      <c r="P271" s="122">
        <v>5250</v>
      </c>
      <c r="Q271" s="122" t="s">
        <v>148</v>
      </c>
      <c r="R271" s="122">
        <v>8.1374600000000008</v>
      </c>
      <c r="S271" s="122">
        <v>-26.790929999999999</v>
      </c>
      <c r="T271" s="122"/>
      <c r="U271" s="122">
        <v>189</v>
      </c>
      <c r="V271" s="126">
        <v>1</v>
      </c>
      <c r="W271" s="126">
        <v>9.8278098019785789E+18</v>
      </c>
    </row>
    <row r="272" spans="3:23" ht="15" customHeight="1">
      <c r="C272" s="113" t="b">
        <v>0</v>
      </c>
      <c r="D272" s="114" t="s">
        <v>213</v>
      </c>
      <c r="E272" s="115">
        <v>39</v>
      </c>
      <c r="F272" s="115" t="s">
        <v>296</v>
      </c>
      <c r="G272" s="122" t="s">
        <v>144</v>
      </c>
      <c r="H272" s="122" t="s">
        <v>137</v>
      </c>
      <c r="I272" s="122" t="s">
        <v>145</v>
      </c>
      <c r="J272" s="122" t="s">
        <v>168</v>
      </c>
      <c r="K272" s="122" t="s">
        <v>147</v>
      </c>
      <c r="L272" s="127">
        <v>39761</v>
      </c>
      <c r="M272" s="122">
        <v>44</v>
      </c>
      <c r="N272" s="122">
        <v>13.6</v>
      </c>
      <c r="O272" s="122">
        <v>208</v>
      </c>
      <c r="P272" s="122">
        <v>4350</v>
      </c>
      <c r="Q272" s="122" t="s">
        <v>159</v>
      </c>
      <c r="R272" s="122">
        <v>8.0197900000000004</v>
      </c>
      <c r="S272" s="122">
        <v>-26.683109999999999</v>
      </c>
      <c r="T272" s="122"/>
      <c r="U272" s="122">
        <v>190</v>
      </c>
      <c r="V272" s="126">
        <v>1</v>
      </c>
      <c r="W272" s="126">
        <v>1.4771637236866003E+19</v>
      </c>
    </row>
    <row r="273" spans="3:23" ht="15" customHeight="1">
      <c r="C273" s="113" t="b">
        <v>0</v>
      </c>
      <c r="D273" s="114" t="s">
        <v>213</v>
      </c>
      <c r="E273" s="115">
        <v>40</v>
      </c>
      <c r="F273" s="115" t="s">
        <v>296</v>
      </c>
      <c r="G273" s="122" t="s">
        <v>144</v>
      </c>
      <c r="H273" s="122" t="s">
        <v>137</v>
      </c>
      <c r="I273" s="122" t="s">
        <v>145</v>
      </c>
      <c r="J273" s="122" t="s">
        <v>170</v>
      </c>
      <c r="K273" s="122" t="s">
        <v>147</v>
      </c>
      <c r="L273" s="127">
        <v>39761</v>
      </c>
      <c r="M273" s="122">
        <v>48.7</v>
      </c>
      <c r="N273" s="122">
        <v>15.7</v>
      </c>
      <c r="O273" s="122">
        <v>208</v>
      </c>
      <c r="P273" s="122">
        <v>5350</v>
      </c>
      <c r="Q273" s="122" t="s">
        <v>148</v>
      </c>
      <c r="R273" s="122">
        <v>8.1477599999999999</v>
      </c>
      <c r="S273" s="122">
        <v>-26.84506</v>
      </c>
      <c r="T273" s="122"/>
      <c r="U273" s="122">
        <v>191</v>
      </c>
      <c r="V273" s="126">
        <v>1</v>
      </c>
      <c r="W273" s="126">
        <v>7.1294624092379034E+18</v>
      </c>
    </row>
    <row r="274" spans="3:23" ht="15" customHeight="1">
      <c r="C274" s="113" t="b">
        <v>0</v>
      </c>
      <c r="D274" s="114" t="s">
        <v>213</v>
      </c>
      <c r="E274" s="115">
        <v>41</v>
      </c>
      <c r="F274" s="115" t="s">
        <v>296</v>
      </c>
      <c r="G274" s="122" t="s">
        <v>144</v>
      </c>
      <c r="H274" s="122" t="s">
        <v>137</v>
      </c>
      <c r="I274" s="122" t="s">
        <v>145</v>
      </c>
      <c r="J274" s="122" t="s">
        <v>172</v>
      </c>
      <c r="K274" s="122" t="s">
        <v>166</v>
      </c>
      <c r="L274" s="127">
        <v>39756</v>
      </c>
      <c r="M274" s="122">
        <v>42.7</v>
      </c>
      <c r="N274" s="122">
        <v>13.7</v>
      </c>
      <c r="O274" s="122">
        <v>208</v>
      </c>
      <c r="P274" s="122">
        <v>3950</v>
      </c>
      <c r="Q274" s="122" t="s">
        <v>159</v>
      </c>
      <c r="R274" s="122">
        <v>8.1456700000000009</v>
      </c>
      <c r="S274" s="122">
        <v>-26.594670000000001</v>
      </c>
      <c r="T274" s="122" t="s">
        <v>149</v>
      </c>
      <c r="U274" s="122">
        <v>192</v>
      </c>
      <c r="V274" s="126">
        <v>0</v>
      </c>
      <c r="W274" s="126">
        <v>3.8442973861563095E+18</v>
      </c>
    </row>
    <row r="275" spans="3:23" ht="15" customHeight="1">
      <c r="C275" s="113" t="b">
        <v>0</v>
      </c>
      <c r="D275" s="114" t="s">
        <v>213</v>
      </c>
      <c r="E275" s="115">
        <v>42</v>
      </c>
      <c r="F275" s="115" t="s">
        <v>296</v>
      </c>
      <c r="G275" s="122" t="s">
        <v>144</v>
      </c>
      <c r="H275" s="122" t="s">
        <v>137</v>
      </c>
      <c r="I275" s="122" t="s">
        <v>145</v>
      </c>
      <c r="J275" s="122" t="s">
        <v>173</v>
      </c>
      <c r="K275" s="122" t="s">
        <v>166</v>
      </c>
      <c r="L275" s="127">
        <v>39756</v>
      </c>
      <c r="M275" s="122">
        <v>49.6</v>
      </c>
      <c r="N275" s="122">
        <v>16</v>
      </c>
      <c r="O275" s="122">
        <v>225</v>
      </c>
      <c r="P275" s="122">
        <v>5700</v>
      </c>
      <c r="Q275" s="122" t="s">
        <v>148</v>
      </c>
      <c r="R275" s="122">
        <v>8.3832400000000007</v>
      </c>
      <c r="S275" s="122">
        <v>-26.84272</v>
      </c>
      <c r="T275" s="122" t="s">
        <v>149</v>
      </c>
      <c r="U275" s="122">
        <v>193</v>
      </c>
      <c r="V275" s="126">
        <v>0</v>
      </c>
      <c r="W275" s="126">
        <v>1.0453550442579278E+19</v>
      </c>
    </row>
    <row r="276" spans="3:23" ht="15" customHeight="1">
      <c r="C276" s="113" t="b">
        <v>0</v>
      </c>
      <c r="D276" s="114" t="s">
        <v>213</v>
      </c>
      <c r="E276" s="115">
        <v>43</v>
      </c>
      <c r="F276" s="115" t="s">
        <v>296</v>
      </c>
      <c r="G276" s="122" t="s">
        <v>144</v>
      </c>
      <c r="H276" s="122" t="s">
        <v>137</v>
      </c>
      <c r="I276" s="122" t="s">
        <v>145</v>
      </c>
      <c r="J276" s="122" t="s">
        <v>174</v>
      </c>
      <c r="K276" s="122" t="s">
        <v>147</v>
      </c>
      <c r="L276" s="127">
        <v>39756</v>
      </c>
      <c r="M276" s="122">
        <v>45.3</v>
      </c>
      <c r="N276" s="122">
        <v>13.7</v>
      </c>
      <c r="O276" s="122">
        <v>210</v>
      </c>
      <c r="P276" s="122">
        <v>4300</v>
      </c>
      <c r="Q276" s="122" t="s">
        <v>159</v>
      </c>
      <c r="R276" s="122">
        <v>8.3761500000000009</v>
      </c>
      <c r="S276" s="122">
        <v>-26.727910000000001</v>
      </c>
      <c r="T276" s="122"/>
      <c r="U276" s="122">
        <v>194</v>
      </c>
      <c r="V276" s="126">
        <v>1</v>
      </c>
      <c r="W276" s="126">
        <v>8.1450194466666465E+18</v>
      </c>
    </row>
    <row r="277" spans="3:23" ht="15" customHeight="1">
      <c r="C277" s="113" t="b">
        <v>0</v>
      </c>
      <c r="D277" s="114" t="s">
        <v>213</v>
      </c>
      <c r="E277" s="115">
        <v>44</v>
      </c>
      <c r="F277" s="115" t="s">
        <v>296</v>
      </c>
      <c r="G277" s="122" t="s">
        <v>144</v>
      </c>
      <c r="H277" s="122" t="s">
        <v>137</v>
      </c>
      <c r="I277" s="122" t="s">
        <v>145</v>
      </c>
      <c r="J277" s="122" t="s">
        <v>175</v>
      </c>
      <c r="K277" s="122" t="s">
        <v>147</v>
      </c>
      <c r="L277" s="127">
        <v>39756</v>
      </c>
      <c r="M277" s="122">
        <v>49.6</v>
      </c>
      <c r="N277" s="122">
        <v>15</v>
      </c>
      <c r="O277" s="122">
        <v>216</v>
      </c>
      <c r="P277" s="122">
        <v>4750</v>
      </c>
      <c r="Q277" s="122" t="s">
        <v>148</v>
      </c>
      <c r="R277" s="122">
        <v>8.2654800000000002</v>
      </c>
      <c r="S277" s="122">
        <v>-26.7699</v>
      </c>
      <c r="T277" s="122"/>
      <c r="U277" s="122">
        <v>195</v>
      </c>
      <c r="V277" s="126">
        <v>1</v>
      </c>
      <c r="W277" s="126">
        <v>2.730350238553337E+17</v>
      </c>
    </row>
    <row r="278" spans="3:23" ht="15" customHeight="1">
      <c r="C278" s="113" t="b">
        <v>0</v>
      </c>
      <c r="D278" s="114" t="s">
        <v>213</v>
      </c>
      <c r="E278" s="115">
        <v>45</v>
      </c>
      <c r="F278" s="115" t="s">
        <v>296</v>
      </c>
      <c r="G278" s="122" t="s">
        <v>144</v>
      </c>
      <c r="H278" s="122" t="s">
        <v>137</v>
      </c>
      <c r="I278" s="122" t="s">
        <v>145</v>
      </c>
      <c r="J278" s="122" t="s">
        <v>176</v>
      </c>
      <c r="K278" s="122" t="s">
        <v>147</v>
      </c>
      <c r="L278" s="127">
        <v>39755</v>
      </c>
      <c r="M278" s="122">
        <v>50.5</v>
      </c>
      <c r="N278" s="122">
        <v>15.9</v>
      </c>
      <c r="O278" s="122">
        <v>222</v>
      </c>
      <c r="P278" s="122">
        <v>5550</v>
      </c>
      <c r="Q278" s="122" t="s">
        <v>148</v>
      </c>
      <c r="R278" s="122">
        <v>8.4689399999999999</v>
      </c>
      <c r="S278" s="122">
        <v>-26.60436</v>
      </c>
      <c r="T278" s="122"/>
      <c r="U278" s="122">
        <v>196</v>
      </c>
      <c r="V278" s="126">
        <v>1</v>
      </c>
      <c r="W278" s="126">
        <v>5.0336384800436439E+18</v>
      </c>
    </row>
    <row r="279" spans="3:23" ht="15" customHeight="1">
      <c r="C279" s="113" t="b">
        <v>0</v>
      </c>
      <c r="D279" s="114" t="s">
        <v>213</v>
      </c>
      <c r="E279" s="115">
        <v>46</v>
      </c>
      <c r="F279" s="115" t="s">
        <v>296</v>
      </c>
      <c r="G279" s="122" t="s">
        <v>144</v>
      </c>
      <c r="H279" s="122" t="s">
        <v>137</v>
      </c>
      <c r="I279" s="122" t="s">
        <v>145</v>
      </c>
      <c r="J279" s="122" t="s">
        <v>177</v>
      </c>
      <c r="K279" s="122" t="s">
        <v>147</v>
      </c>
      <c r="L279" s="127">
        <v>39755</v>
      </c>
      <c r="M279" s="122">
        <v>43.6</v>
      </c>
      <c r="N279" s="122">
        <v>13.9</v>
      </c>
      <c r="O279" s="122">
        <v>217</v>
      </c>
      <c r="P279" s="122">
        <v>4900</v>
      </c>
      <c r="Q279" s="122" t="s">
        <v>159</v>
      </c>
      <c r="R279" s="122">
        <v>8.2714099999999995</v>
      </c>
      <c r="S279" s="122">
        <v>-26.776499999999999</v>
      </c>
      <c r="T279" s="122"/>
      <c r="U279" s="122">
        <v>197</v>
      </c>
      <c r="V279" s="126">
        <v>1</v>
      </c>
      <c r="W279" s="126">
        <v>1.6880031523179452E+19</v>
      </c>
    </row>
    <row r="280" spans="3:23" ht="15" customHeight="1">
      <c r="C280" s="113" t="b">
        <v>0</v>
      </c>
      <c r="D280" s="114" t="s">
        <v>213</v>
      </c>
      <c r="E280" s="115">
        <v>47</v>
      </c>
      <c r="F280" s="115" t="s">
        <v>296</v>
      </c>
      <c r="G280" s="122" t="s">
        <v>144</v>
      </c>
      <c r="H280" s="122" t="s">
        <v>137</v>
      </c>
      <c r="I280" s="122" t="s">
        <v>145</v>
      </c>
      <c r="J280" s="122" t="s">
        <v>182</v>
      </c>
      <c r="K280" s="122" t="s">
        <v>166</v>
      </c>
      <c r="L280" s="127">
        <v>39761</v>
      </c>
      <c r="M280" s="122">
        <v>45.5</v>
      </c>
      <c r="N280" s="122">
        <v>13.9</v>
      </c>
      <c r="O280" s="122">
        <v>210</v>
      </c>
      <c r="P280" s="122">
        <v>4200</v>
      </c>
      <c r="Q280" s="122" t="s">
        <v>159</v>
      </c>
      <c r="R280" s="122">
        <v>8.4782899999999994</v>
      </c>
      <c r="S280" s="122">
        <v>-26.61788</v>
      </c>
      <c r="T280" s="122" t="s">
        <v>149</v>
      </c>
      <c r="U280" s="122">
        <v>198</v>
      </c>
      <c r="V280" s="126">
        <v>0</v>
      </c>
      <c r="W280" s="126">
        <v>2.3171508538862546E+18</v>
      </c>
    </row>
    <row r="281" spans="3:23" ht="15" customHeight="1">
      <c r="C281" s="113" t="b">
        <v>0</v>
      </c>
      <c r="D281" s="114" t="s">
        <v>213</v>
      </c>
      <c r="E281" s="115">
        <v>48</v>
      </c>
      <c r="F281" s="115" t="s">
        <v>296</v>
      </c>
      <c r="G281" s="122" t="s">
        <v>144</v>
      </c>
      <c r="H281" s="122" t="s">
        <v>137</v>
      </c>
      <c r="I281" s="122" t="s">
        <v>145</v>
      </c>
      <c r="J281" s="122" t="s">
        <v>183</v>
      </c>
      <c r="K281" s="122" t="s">
        <v>166</v>
      </c>
      <c r="L281" s="127">
        <v>39761</v>
      </c>
      <c r="M281" s="122">
        <v>50.5</v>
      </c>
      <c r="N281" s="122">
        <v>15.9</v>
      </c>
      <c r="O281" s="122">
        <v>225</v>
      </c>
      <c r="P281" s="122">
        <v>5400</v>
      </c>
      <c r="Q281" s="122" t="s">
        <v>148</v>
      </c>
      <c r="R281" s="122">
        <v>8.6580300000000001</v>
      </c>
      <c r="S281" s="122">
        <v>-26.575849999999999</v>
      </c>
      <c r="T281" s="122" t="s">
        <v>149</v>
      </c>
      <c r="U281" s="122">
        <v>199</v>
      </c>
      <c r="V281" s="126">
        <v>0</v>
      </c>
      <c r="W281" s="126">
        <v>7.0701924623443466E+18</v>
      </c>
    </row>
    <row r="282" spans="3:23" ht="15" customHeight="1">
      <c r="C282" s="113" t="b">
        <v>0</v>
      </c>
      <c r="D282" s="114" t="s">
        <v>213</v>
      </c>
      <c r="E282" s="115">
        <v>49</v>
      </c>
      <c r="F282" s="115" t="s">
        <v>296</v>
      </c>
      <c r="G282" s="122" t="s">
        <v>144</v>
      </c>
      <c r="H282" s="122" t="s">
        <v>137</v>
      </c>
      <c r="I282" s="122" t="s">
        <v>145</v>
      </c>
      <c r="J282" s="122" t="s">
        <v>184</v>
      </c>
      <c r="K282" s="122" t="s">
        <v>147</v>
      </c>
      <c r="L282" s="127">
        <v>39754</v>
      </c>
      <c r="M282" s="122">
        <v>44.9</v>
      </c>
      <c r="N282" s="122">
        <v>13.3</v>
      </c>
      <c r="O282" s="122">
        <v>213</v>
      </c>
      <c r="P282" s="122">
        <v>5100</v>
      </c>
      <c r="Q282" s="122" t="s">
        <v>159</v>
      </c>
      <c r="R282" s="122">
        <v>8.45167</v>
      </c>
      <c r="S282" s="122">
        <v>-26.896439999999998</v>
      </c>
      <c r="T282" s="122"/>
      <c r="U282" s="122">
        <v>200</v>
      </c>
      <c r="V282" s="126">
        <v>1</v>
      </c>
      <c r="W282" s="126">
        <v>1.7459091063163025E+19</v>
      </c>
    </row>
    <row r="283" spans="3:23" ht="15" customHeight="1">
      <c r="C283" s="113" t="b">
        <v>0</v>
      </c>
      <c r="D283" s="114" t="s">
        <v>213</v>
      </c>
      <c r="E283" s="115">
        <v>50</v>
      </c>
      <c r="F283" s="115" t="s">
        <v>296</v>
      </c>
      <c r="G283" s="122" t="s">
        <v>144</v>
      </c>
      <c r="H283" s="122" t="s">
        <v>137</v>
      </c>
      <c r="I283" s="122" t="s">
        <v>145</v>
      </c>
      <c r="J283" s="122" t="s">
        <v>185</v>
      </c>
      <c r="K283" s="122" t="s">
        <v>147</v>
      </c>
      <c r="L283" s="127">
        <v>39754</v>
      </c>
      <c r="M283" s="122">
        <v>45.2</v>
      </c>
      <c r="N283" s="122">
        <v>15.8</v>
      </c>
      <c r="O283" s="122">
        <v>215</v>
      </c>
      <c r="P283" s="122">
        <v>5300</v>
      </c>
      <c r="Q283" s="122" t="s">
        <v>148</v>
      </c>
      <c r="R283" s="122">
        <v>8.5586800000000007</v>
      </c>
      <c r="S283" s="122">
        <v>-26.677990000000001</v>
      </c>
      <c r="T283" s="122"/>
      <c r="U283" s="122">
        <v>201</v>
      </c>
      <c r="V283" s="126">
        <v>1</v>
      </c>
      <c r="W283" s="126">
        <v>1.6284095891456119E+19</v>
      </c>
    </row>
    <row r="284" spans="3:23" ht="15" customHeight="1">
      <c r="C284" s="113" t="b">
        <v>0</v>
      </c>
      <c r="D284" s="114" t="s">
        <v>213</v>
      </c>
      <c r="E284" s="115">
        <v>51</v>
      </c>
      <c r="F284" s="115" t="s">
        <v>296</v>
      </c>
      <c r="G284" s="122" t="s">
        <v>144</v>
      </c>
      <c r="H284" s="122" t="s">
        <v>137</v>
      </c>
      <c r="I284" s="122" t="s">
        <v>145</v>
      </c>
      <c r="J284" s="122" t="s">
        <v>146</v>
      </c>
      <c r="K284" s="122" t="s">
        <v>147</v>
      </c>
      <c r="L284" s="127">
        <v>39756</v>
      </c>
      <c r="M284" s="122">
        <v>46.6</v>
      </c>
      <c r="N284" s="122">
        <v>14.2</v>
      </c>
      <c r="O284" s="122">
        <v>210</v>
      </c>
      <c r="P284" s="122">
        <v>4850</v>
      </c>
      <c r="Q284" s="122" t="s">
        <v>159</v>
      </c>
      <c r="R284" s="122">
        <v>8.3828899999999997</v>
      </c>
      <c r="S284" s="122">
        <v>-26.863520000000001</v>
      </c>
      <c r="T284" s="122"/>
      <c r="U284" s="122">
        <v>202</v>
      </c>
      <c r="V284" s="126">
        <v>1</v>
      </c>
      <c r="W284" s="126">
        <v>8.2793972560996792E+18</v>
      </c>
    </row>
    <row r="285" spans="3:23" ht="15" customHeight="1">
      <c r="C285" s="113" t="b">
        <v>0</v>
      </c>
      <c r="D285" s="114" t="s">
        <v>213</v>
      </c>
      <c r="E285" s="115">
        <v>52</v>
      </c>
      <c r="F285" s="115" t="s">
        <v>296</v>
      </c>
      <c r="G285" s="122" t="s">
        <v>144</v>
      </c>
      <c r="H285" s="122" t="s">
        <v>137</v>
      </c>
      <c r="I285" s="122" t="s">
        <v>145</v>
      </c>
      <c r="J285" s="122" t="s">
        <v>186</v>
      </c>
      <c r="K285" s="122" t="s">
        <v>147</v>
      </c>
      <c r="L285" s="127">
        <v>39756</v>
      </c>
      <c r="M285" s="122">
        <v>48.5</v>
      </c>
      <c r="N285" s="122">
        <v>14.1</v>
      </c>
      <c r="O285" s="122">
        <v>220</v>
      </c>
      <c r="P285" s="122">
        <v>5300</v>
      </c>
      <c r="Q285" s="122" t="s">
        <v>148</v>
      </c>
      <c r="R285" s="122">
        <v>8.3986699999999992</v>
      </c>
      <c r="S285" s="122">
        <v>-26.793579999999999</v>
      </c>
      <c r="T285" s="122"/>
      <c r="U285" s="122">
        <v>203</v>
      </c>
      <c r="V285" s="126">
        <v>1</v>
      </c>
      <c r="W285" s="126">
        <v>4.9433297169414118E+17</v>
      </c>
    </row>
    <row r="286" spans="3:23" ht="15" customHeight="1">
      <c r="C286" s="113" t="b">
        <v>0</v>
      </c>
      <c r="D286" s="114" t="s">
        <v>213</v>
      </c>
      <c r="E286" s="115">
        <v>53</v>
      </c>
      <c r="F286" s="115" t="s">
        <v>296</v>
      </c>
      <c r="G286" s="122" t="s">
        <v>144</v>
      </c>
      <c r="H286" s="122" t="s">
        <v>137</v>
      </c>
      <c r="I286" s="122" t="s">
        <v>145</v>
      </c>
      <c r="J286" s="122" t="s">
        <v>304</v>
      </c>
      <c r="K286" s="122" t="s">
        <v>147</v>
      </c>
      <c r="L286" s="127">
        <v>39756</v>
      </c>
      <c r="M286" s="122">
        <v>45.1</v>
      </c>
      <c r="N286" s="122">
        <v>14.4</v>
      </c>
      <c r="O286" s="122">
        <v>210</v>
      </c>
      <c r="P286" s="122">
        <v>4400</v>
      </c>
      <c r="Q286" s="122" t="s">
        <v>159</v>
      </c>
      <c r="R286" s="122">
        <v>8.5195100000000004</v>
      </c>
      <c r="S286" s="122">
        <v>-27.018540000000002</v>
      </c>
      <c r="T286" s="122"/>
      <c r="U286" s="122">
        <v>204</v>
      </c>
      <c r="V286" s="126">
        <v>1</v>
      </c>
      <c r="W286" s="126">
        <v>5.7363091875286006E+18</v>
      </c>
    </row>
    <row r="287" spans="3:23" ht="15" customHeight="1">
      <c r="C287" s="113" t="b">
        <v>0</v>
      </c>
      <c r="D287" s="114" t="s">
        <v>213</v>
      </c>
      <c r="E287" s="115">
        <v>54</v>
      </c>
      <c r="F287" s="115" t="s">
        <v>296</v>
      </c>
      <c r="G287" s="122" t="s">
        <v>144</v>
      </c>
      <c r="H287" s="122" t="s">
        <v>137</v>
      </c>
      <c r="I287" s="122" t="s">
        <v>145</v>
      </c>
      <c r="J287" s="122" t="s">
        <v>305</v>
      </c>
      <c r="K287" s="122" t="s">
        <v>147</v>
      </c>
      <c r="L287" s="127">
        <v>39756</v>
      </c>
      <c r="M287" s="122">
        <v>50.1</v>
      </c>
      <c r="N287" s="122">
        <v>15</v>
      </c>
      <c r="O287" s="122">
        <v>225</v>
      </c>
      <c r="P287" s="122">
        <v>5000</v>
      </c>
      <c r="Q287" s="122" t="s">
        <v>148</v>
      </c>
      <c r="R287" s="122">
        <v>8.5015300000000007</v>
      </c>
      <c r="S287" s="122">
        <v>-26.614139999999999</v>
      </c>
      <c r="T287" s="122"/>
      <c r="U287" s="122">
        <v>205</v>
      </c>
      <c r="V287" s="126">
        <v>1</v>
      </c>
      <c r="W287" s="126">
        <v>1.6406186159562748E+19</v>
      </c>
    </row>
    <row r="288" spans="3:23" ht="15" customHeight="1">
      <c r="C288" s="113" t="b">
        <v>0</v>
      </c>
      <c r="D288" s="114" t="s">
        <v>213</v>
      </c>
      <c r="E288" s="115">
        <v>55</v>
      </c>
      <c r="F288" s="115" t="s">
        <v>296</v>
      </c>
      <c r="G288" s="122" t="s">
        <v>144</v>
      </c>
      <c r="H288" s="122" t="s">
        <v>137</v>
      </c>
      <c r="I288" s="122" t="s">
        <v>145</v>
      </c>
      <c r="J288" s="122" t="s">
        <v>306</v>
      </c>
      <c r="K288" s="122" t="s">
        <v>147</v>
      </c>
      <c r="L288" s="127">
        <v>39756</v>
      </c>
      <c r="M288" s="122">
        <v>46.5</v>
      </c>
      <c r="N288" s="122">
        <v>14.4</v>
      </c>
      <c r="O288" s="122">
        <v>217</v>
      </c>
      <c r="P288" s="122">
        <v>4900</v>
      </c>
      <c r="Q288" s="122" t="s">
        <v>159</v>
      </c>
      <c r="R288" s="122">
        <v>8.4878900000000002</v>
      </c>
      <c r="S288" s="122">
        <v>-26.83006</v>
      </c>
      <c r="T288" s="122"/>
      <c r="U288" s="122">
        <v>206</v>
      </c>
      <c r="V288" s="126">
        <v>1</v>
      </c>
      <c r="W288" s="126">
        <v>9.3620782936899871E+18</v>
      </c>
    </row>
    <row r="289" spans="3:23" ht="15" customHeight="1">
      <c r="C289" s="113" t="b">
        <v>0</v>
      </c>
      <c r="D289" s="114" t="s">
        <v>213</v>
      </c>
      <c r="E289" s="115">
        <v>56</v>
      </c>
      <c r="F289" s="115" t="s">
        <v>296</v>
      </c>
      <c r="G289" s="122" t="s">
        <v>144</v>
      </c>
      <c r="H289" s="122" t="s">
        <v>137</v>
      </c>
      <c r="I289" s="122" t="s">
        <v>145</v>
      </c>
      <c r="J289" s="122" t="s">
        <v>307</v>
      </c>
      <c r="K289" s="122" t="s">
        <v>147</v>
      </c>
      <c r="L289" s="127">
        <v>39756</v>
      </c>
      <c r="M289" s="122">
        <v>45</v>
      </c>
      <c r="N289" s="122">
        <v>15.4</v>
      </c>
      <c r="O289" s="122">
        <v>220</v>
      </c>
      <c r="P289" s="122">
        <v>5050</v>
      </c>
      <c r="Q289" s="122" t="s">
        <v>148</v>
      </c>
      <c r="R289" s="122">
        <v>8.6348800000000008</v>
      </c>
      <c r="S289" s="122">
        <v>-26.756209999999999</v>
      </c>
      <c r="T289" s="122"/>
      <c r="U289" s="122">
        <v>207</v>
      </c>
      <c r="V289" s="126">
        <v>1</v>
      </c>
      <c r="W289" s="126">
        <v>9.7151150511238963E+18</v>
      </c>
    </row>
    <row r="290" spans="3:23" ht="15" customHeight="1">
      <c r="C290" s="113" t="b">
        <v>0</v>
      </c>
      <c r="D290" s="114" t="s">
        <v>213</v>
      </c>
      <c r="E290" s="115">
        <v>57</v>
      </c>
      <c r="F290" s="115" t="s">
        <v>296</v>
      </c>
      <c r="G290" s="122" t="s">
        <v>144</v>
      </c>
      <c r="H290" s="122" t="s">
        <v>137</v>
      </c>
      <c r="I290" s="122" t="s">
        <v>145</v>
      </c>
      <c r="J290" s="122" t="s">
        <v>308</v>
      </c>
      <c r="K290" s="122" t="s">
        <v>147</v>
      </c>
      <c r="L290" s="127">
        <v>39755</v>
      </c>
      <c r="M290" s="122">
        <v>43.8</v>
      </c>
      <c r="N290" s="122">
        <v>13.9</v>
      </c>
      <c r="O290" s="122">
        <v>208</v>
      </c>
      <c r="P290" s="122">
        <v>4300</v>
      </c>
      <c r="Q290" s="122" t="s">
        <v>159</v>
      </c>
      <c r="R290" s="122">
        <v>8.5831900000000001</v>
      </c>
      <c r="S290" s="122">
        <v>-26.844149999999999</v>
      </c>
      <c r="T290" s="122"/>
      <c r="U290" s="122">
        <v>208</v>
      </c>
      <c r="V290" s="126">
        <v>1</v>
      </c>
      <c r="W290" s="126">
        <v>1.7820794076033841E+19</v>
      </c>
    </row>
    <row r="291" spans="3:23" ht="15" customHeight="1">
      <c r="C291" s="113" t="b">
        <v>0</v>
      </c>
      <c r="D291" s="114" t="s">
        <v>213</v>
      </c>
      <c r="E291" s="115">
        <v>58</v>
      </c>
      <c r="F291" s="115" t="s">
        <v>296</v>
      </c>
      <c r="G291" s="122" t="s">
        <v>144</v>
      </c>
      <c r="H291" s="122" t="s">
        <v>137</v>
      </c>
      <c r="I291" s="122" t="s">
        <v>145</v>
      </c>
      <c r="J291" s="122" t="s">
        <v>309</v>
      </c>
      <c r="K291" s="122" t="s">
        <v>147</v>
      </c>
      <c r="L291" s="127">
        <v>39755</v>
      </c>
      <c r="M291" s="122">
        <v>45.5</v>
      </c>
      <c r="N291" s="122">
        <v>15</v>
      </c>
      <c r="O291" s="122">
        <v>220</v>
      </c>
      <c r="P291" s="122">
        <v>5000</v>
      </c>
      <c r="Q291" s="122" t="s">
        <v>148</v>
      </c>
      <c r="R291" s="122">
        <v>8.6360399999999995</v>
      </c>
      <c r="S291" s="122">
        <v>-26.748899999999999</v>
      </c>
      <c r="T291" s="122"/>
      <c r="U291" s="122">
        <v>209</v>
      </c>
      <c r="V291" s="126">
        <v>1</v>
      </c>
      <c r="W291" s="126">
        <v>1.3077250787611603E+19</v>
      </c>
    </row>
    <row r="292" spans="3:23" ht="15" customHeight="1">
      <c r="C292" s="113" t="b">
        <v>0</v>
      </c>
      <c r="D292" s="114" t="s">
        <v>213</v>
      </c>
      <c r="E292" s="115">
        <v>59</v>
      </c>
      <c r="F292" s="115" t="s">
        <v>296</v>
      </c>
      <c r="G292" s="122" t="s">
        <v>144</v>
      </c>
      <c r="H292" s="122" t="s">
        <v>137</v>
      </c>
      <c r="I292" s="122" t="s">
        <v>145</v>
      </c>
      <c r="J292" s="122" t="s">
        <v>187</v>
      </c>
      <c r="K292" s="122" t="s">
        <v>147</v>
      </c>
      <c r="L292" s="127">
        <v>39758</v>
      </c>
      <c r="M292" s="122">
        <v>43.2</v>
      </c>
      <c r="N292" s="122">
        <v>14.5</v>
      </c>
      <c r="O292" s="122">
        <v>208</v>
      </c>
      <c r="P292" s="122">
        <v>4450</v>
      </c>
      <c r="Q292" s="122" t="s">
        <v>159</v>
      </c>
      <c r="R292" s="122">
        <v>8.48367</v>
      </c>
      <c r="S292" s="122">
        <v>-26.864850000000001</v>
      </c>
      <c r="T292" s="122"/>
      <c r="U292" s="122">
        <v>210</v>
      </c>
      <c r="V292" s="126">
        <v>1</v>
      </c>
      <c r="W292" s="126">
        <v>1.0056025138994382E+18</v>
      </c>
    </row>
    <row r="293" spans="3:23" ht="15" customHeight="1">
      <c r="C293" s="113" t="b">
        <v>0</v>
      </c>
      <c r="D293" s="114" t="s">
        <v>213</v>
      </c>
      <c r="E293" s="115">
        <v>60</v>
      </c>
      <c r="F293" s="115" t="s">
        <v>296</v>
      </c>
      <c r="G293" s="122" t="s">
        <v>144</v>
      </c>
      <c r="H293" s="122" t="s">
        <v>137</v>
      </c>
      <c r="I293" s="122" t="s">
        <v>145</v>
      </c>
      <c r="J293" s="122" t="s">
        <v>188</v>
      </c>
      <c r="K293" s="122" t="s">
        <v>147</v>
      </c>
      <c r="L293" s="127">
        <v>39758</v>
      </c>
      <c r="M293" s="122">
        <v>50.4</v>
      </c>
      <c r="N293" s="122">
        <v>15.3</v>
      </c>
      <c r="O293" s="122">
        <v>224</v>
      </c>
      <c r="P293" s="122">
        <v>5550</v>
      </c>
      <c r="Q293" s="122" t="s">
        <v>148</v>
      </c>
      <c r="R293" s="122">
        <v>8.7464700000000004</v>
      </c>
      <c r="S293" s="122">
        <v>-26.798459999999999</v>
      </c>
      <c r="T293" s="122"/>
      <c r="U293" s="122">
        <v>211</v>
      </c>
      <c r="V293" s="126">
        <v>1</v>
      </c>
      <c r="W293" s="126">
        <v>3.5434643292527084E+18</v>
      </c>
    </row>
    <row r="294" spans="3:23" ht="15" customHeight="1">
      <c r="C294" s="113" t="b">
        <v>0</v>
      </c>
      <c r="D294" s="114" t="s">
        <v>213</v>
      </c>
      <c r="E294" s="115">
        <v>61</v>
      </c>
      <c r="F294" s="115" t="s">
        <v>296</v>
      </c>
      <c r="G294" s="122" t="s">
        <v>144</v>
      </c>
      <c r="H294" s="122" t="s">
        <v>137</v>
      </c>
      <c r="I294" s="122" t="s">
        <v>145</v>
      </c>
      <c r="J294" s="122" t="s">
        <v>189</v>
      </c>
      <c r="K294" s="122" t="s">
        <v>147</v>
      </c>
      <c r="L294" s="127">
        <v>39755</v>
      </c>
      <c r="M294" s="122">
        <v>45.3</v>
      </c>
      <c r="N294" s="122">
        <v>13.8</v>
      </c>
      <c r="O294" s="122">
        <v>208</v>
      </c>
      <c r="P294" s="122">
        <v>4200</v>
      </c>
      <c r="Q294" s="122" t="s">
        <v>159</v>
      </c>
      <c r="R294" s="122">
        <v>8.65015</v>
      </c>
      <c r="S294" s="122">
        <v>-26.79053</v>
      </c>
      <c r="T294" s="122"/>
      <c r="U294" s="122">
        <v>212</v>
      </c>
      <c r="V294" s="126">
        <v>1</v>
      </c>
      <c r="W294" s="126">
        <v>6.1913953774813676E+18</v>
      </c>
    </row>
    <row r="295" spans="3:23" ht="15" customHeight="1">
      <c r="C295" s="113" t="b">
        <v>0</v>
      </c>
      <c r="D295" s="114" t="s">
        <v>213</v>
      </c>
      <c r="E295" s="115">
        <v>62</v>
      </c>
      <c r="F295" s="115" t="s">
        <v>296</v>
      </c>
      <c r="G295" s="122" t="s">
        <v>144</v>
      </c>
      <c r="H295" s="122" t="s">
        <v>137</v>
      </c>
      <c r="I295" s="122" t="s">
        <v>145</v>
      </c>
      <c r="J295" s="122" t="s">
        <v>190</v>
      </c>
      <c r="K295" s="122" t="s">
        <v>147</v>
      </c>
      <c r="L295" s="127">
        <v>39755</v>
      </c>
      <c r="M295" s="122">
        <v>46.2</v>
      </c>
      <c r="N295" s="122">
        <v>14.9</v>
      </c>
      <c r="O295" s="122">
        <v>221</v>
      </c>
      <c r="P295" s="122">
        <v>5300</v>
      </c>
      <c r="Q295" s="122" t="s">
        <v>148</v>
      </c>
      <c r="R295" s="122">
        <v>8.6009200000000003</v>
      </c>
      <c r="S295" s="122">
        <v>-26.84374</v>
      </c>
      <c r="T295" s="122"/>
      <c r="U295" s="122">
        <v>213</v>
      </c>
      <c r="V295" s="126">
        <v>1</v>
      </c>
      <c r="W295" s="126">
        <v>1.2051745851488113E+19</v>
      </c>
    </row>
    <row r="296" spans="3:23" ht="15" customHeight="1">
      <c r="C296" s="113" t="b">
        <v>0</v>
      </c>
      <c r="D296" s="114" t="s">
        <v>213</v>
      </c>
      <c r="E296" s="115">
        <v>63</v>
      </c>
      <c r="F296" s="115" t="s">
        <v>296</v>
      </c>
      <c r="G296" s="122" t="s">
        <v>144</v>
      </c>
      <c r="H296" s="122" t="s">
        <v>137</v>
      </c>
      <c r="I296" s="122" t="s">
        <v>145</v>
      </c>
      <c r="J296" s="122" t="s">
        <v>310</v>
      </c>
      <c r="K296" s="122" t="s">
        <v>147</v>
      </c>
      <c r="L296" s="127">
        <v>39765</v>
      </c>
      <c r="M296" s="122">
        <v>45.7</v>
      </c>
      <c r="N296" s="122">
        <v>13.9</v>
      </c>
      <c r="O296" s="122">
        <v>214</v>
      </c>
      <c r="P296" s="122">
        <v>4400</v>
      </c>
      <c r="Q296" s="122" t="s">
        <v>159</v>
      </c>
      <c r="R296" s="122">
        <v>8.6287000000000003</v>
      </c>
      <c r="S296" s="122">
        <v>-26.604839999999999</v>
      </c>
      <c r="T296" s="122"/>
      <c r="U296" s="122">
        <v>214</v>
      </c>
      <c r="V296" s="126">
        <v>1</v>
      </c>
      <c r="W296" s="126">
        <v>9.5296124545967216E+16</v>
      </c>
    </row>
    <row r="297" spans="3:23" ht="15" customHeight="1">
      <c r="C297" s="113" t="b">
        <v>0</v>
      </c>
      <c r="D297" s="114" t="s">
        <v>213</v>
      </c>
      <c r="E297" s="115">
        <v>64</v>
      </c>
      <c r="F297" s="115" t="s">
        <v>296</v>
      </c>
      <c r="G297" s="122" t="s">
        <v>144</v>
      </c>
      <c r="H297" s="122" t="s">
        <v>137</v>
      </c>
      <c r="I297" s="122" t="s">
        <v>145</v>
      </c>
      <c r="J297" s="122" t="s">
        <v>311</v>
      </c>
      <c r="K297" s="122" t="s">
        <v>147</v>
      </c>
      <c r="L297" s="127">
        <v>39765</v>
      </c>
      <c r="M297" s="122">
        <v>54.3</v>
      </c>
      <c r="N297" s="122">
        <v>15.7</v>
      </c>
      <c r="O297" s="122">
        <v>231</v>
      </c>
      <c r="P297" s="122">
        <v>5650</v>
      </c>
      <c r="Q297" s="122" t="s">
        <v>148</v>
      </c>
      <c r="R297" s="122">
        <v>8.4966200000000001</v>
      </c>
      <c r="S297" s="122">
        <v>-26.841660000000001</v>
      </c>
      <c r="T297" s="122"/>
      <c r="U297" s="122">
        <v>215</v>
      </c>
      <c r="V297" s="126">
        <v>1</v>
      </c>
      <c r="W297" s="126">
        <v>1.7913835033544421E+19</v>
      </c>
    </row>
    <row r="298" spans="3:23" ht="15" customHeight="1">
      <c r="C298" s="113" t="b">
        <v>0</v>
      </c>
      <c r="D298" s="114" t="s">
        <v>213</v>
      </c>
      <c r="E298" s="115">
        <v>65</v>
      </c>
      <c r="F298" s="115" t="s">
        <v>296</v>
      </c>
      <c r="G298" s="122" t="s">
        <v>144</v>
      </c>
      <c r="H298" s="122" t="s">
        <v>137</v>
      </c>
      <c r="I298" s="122" t="s">
        <v>145</v>
      </c>
      <c r="J298" s="122" t="s">
        <v>312</v>
      </c>
      <c r="K298" s="122" t="s">
        <v>147</v>
      </c>
      <c r="L298" s="127">
        <v>39756</v>
      </c>
      <c r="M298" s="122">
        <v>45.8</v>
      </c>
      <c r="N298" s="122">
        <v>14.2</v>
      </c>
      <c r="O298" s="122">
        <v>219</v>
      </c>
      <c r="P298" s="122">
        <v>4700</v>
      </c>
      <c r="Q298" s="122" t="s">
        <v>159</v>
      </c>
      <c r="R298" s="122">
        <v>8.6044699999999992</v>
      </c>
      <c r="S298" s="122">
        <v>-26.616009999999999</v>
      </c>
      <c r="T298" s="122"/>
      <c r="U298" s="122">
        <v>216</v>
      </c>
      <c r="V298" s="126">
        <v>1</v>
      </c>
      <c r="W298" s="126">
        <v>9.1038063770964204E+18</v>
      </c>
    </row>
    <row r="299" spans="3:23" ht="15" customHeight="1">
      <c r="C299" s="113" t="b">
        <v>0</v>
      </c>
      <c r="D299" s="114" t="s">
        <v>213</v>
      </c>
      <c r="E299" s="115">
        <v>66</v>
      </c>
      <c r="F299" s="115" t="s">
        <v>296</v>
      </c>
      <c r="G299" s="122" t="s">
        <v>144</v>
      </c>
      <c r="H299" s="122" t="s">
        <v>137</v>
      </c>
      <c r="I299" s="122" t="s">
        <v>145</v>
      </c>
      <c r="J299" s="122" t="s">
        <v>313</v>
      </c>
      <c r="K299" s="122" t="s">
        <v>147</v>
      </c>
      <c r="L299" s="127">
        <v>39756</v>
      </c>
      <c r="M299" s="122">
        <v>49.8</v>
      </c>
      <c r="N299" s="122">
        <v>16.8</v>
      </c>
      <c r="O299" s="122">
        <v>230</v>
      </c>
      <c r="P299" s="122">
        <v>5700</v>
      </c>
      <c r="Q299" s="122" t="s">
        <v>148</v>
      </c>
      <c r="R299" s="122">
        <v>8.4706700000000001</v>
      </c>
      <c r="S299" s="122">
        <v>-26.691659999999999</v>
      </c>
      <c r="T299" s="122"/>
      <c r="U299" s="122">
        <v>217</v>
      </c>
      <c r="V299" s="126">
        <v>1</v>
      </c>
      <c r="W299" s="126">
        <v>1.3897350799830493E+19</v>
      </c>
    </row>
    <row r="300" spans="3:23" ht="15" customHeight="1">
      <c r="C300" s="113" t="b">
        <v>0</v>
      </c>
      <c r="D300" s="114" t="s">
        <v>213</v>
      </c>
      <c r="E300" s="115">
        <v>67</v>
      </c>
      <c r="F300" s="115" t="s">
        <v>296</v>
      </c>
      <c r="G300" s="122" t="s">
        <v>144</v>
      </c>
      <c r="H300" s="122" t="s">
        <v>137</v>
      </c>
      <c r="I300" s="122" t="s">
        <v>145</v>
      </c>
      <c r="J300" s="122" t="s">
        <v>248</v>
      </c>
      <c r="K300" s="122" t="s">
        <v>147</v>
      </c>
      <c r="L300" s="127">
        <v>39761</v>
      </c>
      <c r="M300" s="122">
        <v>46.2</v>
      </c>
      <c r="N300" s="122">
        <v>14.4</v>
      </c>
      <c r="O300" s="122">
        <v>214</v>
      </c>
      <c r="P300" s="122">
        <v>4650</v>
      </c>
      <c r="Q300" s="122"/>
      <c r="R300" s="122">
        <v>8.2425300000000004</v>
      </c>
      <c r="S300" s="122">
        <v>-26.8154</v>
      </c>
      <c r="T300" s="122" t="s">
        <v>301</v>
      </c>
      <c r="U300" s="122">
        <v>218</v>
      </c>
      <c r="V300" s="126">
        <v>1</v>
      </c>
      <c r="W300" s="126">
        <v>9.4683399977180938E+18</v>
      </c>
    </row>
    <row r="301" spans="3:23" ht="15" customHeight="1">
      <c r="C301" s="113" t="b">
        <v>0</v>
      </c>
      <c r="D301" s="114" t="s">
        <v>213</v>
      </c>
      <c r="E301" s="115">
        <v>68</v>
      </c>
      <c r="F301" s="115" t="s">
        <v>296</v>
      </c>
      <c r="G301" s="122" t="s">
        <v>144</v>
      </c>
      <c r="H301" s="122" t="s">
        <v>137</v>
      </c>
      <c r="I301" s="122" t="s">
        <v>145</v>
      </c>
      <c r="J301" s="122" t="s">
        <v>249</v>
      </c>
      <c r="K301" s="122" t="s">
        <v>147</v>
      </c>
      <c r="L301" s="127">
        <v>39761</v>
      </c>
      <c r="M301" s="122">
        <v>49.5</v>
      </c>
      <c r="N301" s="122">
        <v>16.2</v>
      </c>
      <c r="O301" s="122">
        <v>229</v>
      </c>
      <c r="P301" s="122">
        <v>5800</v>
      </c>
      <c r="Q301" s="122" t="s">
        <v>148</v>
      </c>
      <c r="R301" s="122">
        <v>8.4985400000000002</v>
      </c>
      <c r="S301" s="122">
        <v>-26.748090000000001</v>
      </c>
      <c r="T301" s="122"/>
      <c r="U301" s="122">
        <v>219</v>
      </c>
      <c r="V301" s="126">
        <v>1</v>
      </c>
      <c r="W301" s="126">
        <v>1.4060799518709318E+19</v>
      </c>
    </row>
    <row r="302" spans="3:23" ht="15" customHeight="1">
      <c r="C302" s="113" t="b">
        <v>0</v>
      </c>
      <c r="D302" s="114" t="s">
        <v>213</v>
      </c>
      <c r="E302" s="115">
        <v>69</v>
      </c>
      <c r="F302" s="115" t="s">
        <v>296</v>
      </c>
      <c r="G302" s="122" t="s">
        <v>144</v>
      </c>
      <c r="H302" s="122" t="s">
        <v>137</v>
      </c>
      <c r="I302" s="122" t="s">
        <v>145</v>
      </c>
      <c r="J302" s="122" t="s">
        <v>250</v>
      </c>
      <c r="K302" s="122" t="s">
        <v>147</v>
      </c>
      <c r="L302" s="127">
        <v>39765</v>
      </c>
      <c r="M302" s="122">
        <v>43.5</v>
      </c>
      <c r="N302" s="122">
        <v>14.2</v>
      </c>
      <c r="O302" s="122">
        <v>220</v>
      </c>
      <c r="P302" s="122">
        <v>4700</v>
      </c>
      <c r="Q302" s="122" t="s">
        <v>159</v>
      </c>
      <c r="R302" s="122">
        <v>8.6493099999999998</v>
      </c>
      <c r="S302" s="122">
        <v>-26.688669999999998</v>
      </c>
      <c r="T302" s="122"/>
      <c r="U302" s="122">
        <v>220</v>
      </c>
      <c r="V302" s="126">
        <v>1</v>
      </c>
      <c r="W302" s="126">
        <v>1.922248175284769E+18</v>
      </c>
    </row>
    <row r="303" spans="3:23" ht="15" customHeight="1">
      <c r="C303" s="113" t="b">
        <v>0</v>
      </c>
      <c r="D303" s="114" t="s">
        <v>213</v>
      </c>
      <c r="E303" s="115">
        <v>70</v>
      </c>
      <c r="F303" s="115" t="s">
        <v>296</v>
      </c>
      <c r="G303" s="122" t="s">
        <v>144</v>
      </c>
      <c r="H303" s="122" t="s">
        <v>137</v>
      </c>
      <c r="I303" s="122" t="s">
        <v>145</v>
      </c>
      <c r="J303" s="122" t="s">
        <v>251</v>
      </c>
      <c r="K303" s="122" t="s">
        <v>147</v>
      </c>
      <c r="L303" s="127">
        <v>39765</v>
      </c>
      <c r="M303" s="122">
        <v>50.7</v>
      </c>
      <c r="N303" s="122">
        <v>15</v>
      </c>
      <c r="O303" s="122">
        <v>223</v>
      </c>
      <c r="P303" s="122">
        <v>5550</v>
      </c>
      <c r="Q303" s="122" t="s">
        <v>148</v>
      </c>
      <c r="R303" s="122">
        <v>8.63551</v>
      </c>
      <c r="S303" s="122">
        <v>-26.74249</v>
      </c>
      <c r="T303" s="122"/>
      <c r="U303" s="122">
        <v>221</v>
      </c>
      <c r="V303" s="126">
        <v>1</v>
      </c>
      <c r="W303" s="126">
        <v>7.1144501243415142E+18</v>
      </c>
    </row>
    <row r="304" spans="3:23" ht="15" customHeight="1">
      <c r="C304" s="113" t="b">
        <v>0</v>
      </c>
      <c r="D304" s="114" t="s">
        <v>213</v>
      </c>
      <c r="E304" s="115">
        <v>71</v>
      </c>
      <c r="F304" s="115" t="s">
        <v>296</v>
      </c>
      <c r="G304" s="122" t="s">
        <v>144</v>
      </c>
      <c r="H304" s="122" t="s">
        <v>137</v>
      </c>
      <c r="I304" s="122" t="s">
        <v>145</v>
      </c>
      <c r="J304" s="122" t="s">
        <v>314</v>
      </c>
      <c r="K304" s="122" t="s">
        <v>147</v>
      </c>
      <c r="L304" s="127">
        <v>39755</v>
      </c>
      <c r="M304" s="122">
        <v>47.7</v>
      </c>
      <c r="N304" s="122">
        <v>15</v>
      </c>
      <c r="O304" s="122">
        <v>216</v>
      </c>
      <c r="P304" s="122">
        <v>4750</v>
      </c>
      <c r="Q304" s="122" t="s">
        <v>159</v>
      </c>
      <c r="R304" s="122">
        <v>8.5301799999999997</v>
      </c>
      <c r="S304" s="122">
        <v>-26.727509999999999</v>
      </c>
      <c r="T304" s="122"/>
      <c r="U304" s="122">
        <v>222</v>
      </c>
      <c r="V304" s="126">
        <v>1</v>
      </c>
      <c r="W304" s="126">
        <v>7.0087605956876762E+17</v>
      </c>
    </row>
    <row r="305" spans="3:23" ht="15" customHeight="1">
      <c r="C305" s="113" t="b">
        <v>0</v>
      </c>
      <c r="D305" s="114" t="s">
        <v>213</v>
      </c>
      <c r="E305" s="115">
        <v>72</v>
      </c>
      <c r="F305" s="115" t="s">
        <v>296</v>
      </c>
      <c r="G305" s="122" t="s">
        <v>144</v>
      </c>
      <c r="H305" s="122" t="s">
        <v>137</v>
      </c>
      <c r="I305" s="122" t="s">
        <v>145</v>
      </c>
      <c r="J305" s="122" t="s">
        <v>315</v>
      </c>
      <c r="K305" s="122" t="s">
        <v>147</v>
      </c>
      <c r="L305" s="127">
        <v>39755</v>
      </c>
      <c r="M305" s="122">
        <v>46.4</v>
      </c>
      <c r="N305" s="122">
        <v>15.6</v>
      </c>
      <c r="O305" s="122">
        <v>221</v>
      </c>
      <c r="P305" s="122">
        <v>5000</v>
      </c>
      <c r="Q305" s="122" t="s">
        <v>148</v>
      </c>
      <c r="R305" s="122">
        <v>8.3507800000000003</v>
      </c>
      <c r="S305" s="122">
        <v>-26.707830000000001</v>
      </c>
      <c r="T305" s="122"/>
      <c r="U305" s="122">
        <v>223</v>
      </c>
      <c r="V305" s="126">
        <v>1</v>
      </c>
      <c r="W305" s="126">
        <v>2.8223575557458528E+16</v>
      </c>
    </row>
    <row r="306" spans="3:23" ht="15" customHeight="1">
      <c r="C306" s="113" t="b">
        <v>0</v>
      </c>
      <c r="D306" s="114" t="s">
        <v>213</v>
      </c>
      <c r="E306" s="115">
        <v>73</v>
      </c>
      <c r="F306" s="115" t="s">
        <v>296</v>
      </c>
      <c r="G306" s="122" t="s">
        <v>144</v>
      </c>
      <c r="H306" s="122" t="s">
        <v>137</v>
      </c>
      <c r="I306" s="122" t="s">
        <v>145</v>
      </c>
      <c r="J306" s="122" t="s">
        <v>252</v>
      </c>
      <c r="K306" s="122" t="s">
        <v>147</v>
      </c>
      <c r="L306" s="127">
        <v>39761</v>
      </c>
      <c r="M306" s="122">
        <v>48.2</v>
      </c>
      <c r="N306" s="122">
        <v>15.6</v>
      </c>
      <c r="O306" s="122">
        <v>221</v>
      </c>
      <c r="P306" s="122">
        <v>5100</v>
      </c>
      <c r="Q306" s="122" t="s">
        <v>148</v>
      </c>
      <c r="R306" s="122">
        <v>8.2465100000000007</v>
      </c>
      <c r="S306" s="122">
        <v>-26.66958</v>
      </c>
      <c r="T306" s="122"/>
      <c r="U306" s="122">
        <v>224</v>
      </c>
      <c r="V306" s="126">
        <v>1</v>
      </c>
      <c r="W306" s="126">
        <v>4.519187514267476E+18</v>
      </c>
    </row>
    <row r="307" spans="3:23" ht="15" customHeight="1">
      <c r="C307" s="113" t="b">
        <v>0</v>
      </c>
      <c r="D307" s="114" t="s">
        <v>213</v>
      </c>
      <c r="E307" s="115">
        <v>74</v>
      </c>
      <c r="F307" s="115" t="s">
        <v>296</v>
      </c>
      <c r="G307" s="122" t="s">
        <v>144</v>
      </c>
      <c r="H307" s="122" t="s">
        <v>137</v>
      </c>
      <c r="I307" s="122" t="s">
        <v>145</v>
      </c>
      <c r="J307" s="122" t="s">
        <v>253</v>
      </c>
      <c r="K307" s="122" t="s">
        <v>147</v>
      </c>
      <c r="L307" s="127">
        <v>39761</v>
      </c>
      <c r="M307" s="122">
        <v>46.5</v>
      </c>
      <c r="N307" s="122">
        <v>14.8</v>
      </c>
      <c r="O307" s="122">
        <v>217</v>
      </c>
      <c r="P307" s="122">
        <v>5200</v>
      </c>
      <c r="Q307" s="122" t="s">
        <v>159</v>
      </c>
      <c r="R307" s="122">
        <v>8.5848700000000004</v>
      </c>
      <c r="S307" s="122">
        <v>-26.5929</v>
      </c>
      <c r="T307" s="122"/>
      <c r="U307" s="122">
        <v>225</v>
      </c>
      <c r="V307" s="126">
        <v>1</v>
      </c>
      <c r="W307" s="126">
        <v>5.2520316479854766E+18</v>
      </c>
    </row>
    <row r="308" spans="3:23" ht="15" customHeight="1">
      <c r="C308" s="113" t="b">
        <v>0</v>
      </c>
      <c r="D308" s="114" t="s">
        <v>213</v>
      </c>
      <c r="E308" s="115">
        <v>75</v>
      </c>
      <c r="F308" s="115" t="s">
        <v>296</v>
      </c>
      <c r="G308" s="122" t="s">
        <v>144</v>
      </c>
      <c r="H308" s="122" t="s">
        <v>137</v>
      </c>
      <c r="I308" s="122" t="s">
        <v>145</v>
      </c>
      <c r="J308" s="122" t="s">
        <v>302</v>
      </c>
      <c r="K308" s="122" t="s">
        <v>147</v>
      </c>
      <c r="L308" s="127">
        <v>39758</v>
      </c>
      <c r="M308" s="122">
        <v>46.4</v>
      </c>
      <c r="N308" s="122">
        <v>15</v>
      </c>
      <c r="O308" s="122">
        <v>216</v>
      </c>
      <c r="P308" s="122">
        <v>4700</v>
      </c>
      <c r="Q308" s="122" t="s">
        <v>159</v>
      </c>
      <c r="R308" s="122">
        <v>8.4793800000000008</v>
      </c>
      <c r="S308" s="122">
        <v>-26.954699999999999</v>
      </c>
      <c r="T308" s="122"/>
      <c r="U308" s="122">
        <v>226</v>
      </c>
      <c r="V308" s="126">
        <v>1</v>
      </c>
      <c r="W308" s="126">
        <v>1.8318710457508833E+19</v>
      </c>
    </row>
    <row r="309" spans="3:23" ht="15" customHeight="1">
      <c r="C309" s="113" t="b">
        <v>0</v>
      </c>
      <c r="D309" s="114" t="s">
        <v>213</v>
      </c>
      <c r="E309" s="115">
        <v>76</v>
      </c>
      <c r="F309" s="115" t="s">
        <v>296</v>
      </c>
      <c r="G309" s="122" t="s">
        <v>144</v>
      </c>
      <c r="H309" s="122" t="s">
        <v>137</v>
      </c>
      <c r="I309" s="122" t="s">
        <v>145</v>
      </c>
      <c r="J309" s="122" t="s">
        <v>303</v>
      </c>
      <c r="K309" s="122" t="s">
        <v>147</v>
      </c>
      <c r="L309" s="127">
        <v>39758</v>
      </c>
      <c r="M309" s="122">
        <v>48.6</v>
      </c>
      <c r="N309" s="122">
        <v>16</v>
      </c>
      <c r="O309" s="122">
        <v>230</v>
      </c>
      <c r="P309" s="122">
        <v>5800</v>
      </c>
      <c r="Q309" s="122" t="s">
        <v>148</v>
      </c>
      <c r="R309" s="122">
        <v>8.5963999999999992</v>
      </c>
      <c r="S309" s="122">
        <v>-26.71199</v>
      </c>
      <c r="T309" s="122"/>
      <c r="U309" s="122">
        <v>227</v>
      </c>
      <c r="V309" s="126">
        <v>1</v>
      </c>
      <c r="W309" s="126">
        <v>1.6414463450391902E+19</v>
      </c>
    </row>
    <row r="310" spans="3:23" ht="15" customHeight="1">
      <c r="C310" s="113" t="b">
        <v>0</v>
      </c>
      <c r="D310" s="114" t="s">
        <v>213</v>
      </c>
      <c r="E310" s="115">
        <v>77</v>
      </c>
      <c r="F310" s="115" t="s">
        <v>296</v>
      </c>
      <c r="G310" s="122" t="s">
        <v>144</v>
      </c>
      <c r="H310" s="122" t="s">
        <v>137</v>
      </c>
      <c r="I310" s="122" t="s">
        <v>145</v>
      </c>
      <c r="J310" s="122" t="s">
        <v>254</v>
      </c>
      <c r="K310" s="122" t="s">
        <v>147</v>
      </c>
      <c r="L310" s="127">
        <v>39758</v>
      </c>
      <c r="M310" s="122">
        <v>47.5</v>
      </c>
      <c r="N310" s="122">
        <v>14.2</v>
      </c>
      <c r="O310" s="122">
        <v>209</v>
      </c>
      <c r="P310" s="122">
        <v>4600</v>
      </c>
      <c r="Q310" s="122" t="s">
        <v>159</v>
      </c>
      <c r="R310" s="122">
        <v>8.3929899999999993</v>
      </c>
      <c r="S310" s="122">
        <v>-26.787330000000001</v>
      </c>
      <c r="T310" s="122"/>
      <c r="U310" s="122">
        <v>228</v>
      </c>
      <c r="V310" s="126">
        <v>1</v>
      </c>
      <c r="W310" s="126">
        <v>1.0990104097422053E+19</v>
      </c>
    </row>
    <row r="311" spans="3:23" ht="15" customHeight="1">
      <c r="C311" s="113" t="b">
        <v>0</v>
      </c>
      <c r="D311" s="114" t="s">
        <v>213</v>
      </c>
      <c r="E311" s="115">
        <v>78</v>
      </c>
      <c r="F311" s="115" t="s">
        <v>296</v>
      </c>
      <c r="G311" s="122" t="s">
        <v>144</v>
      </c>
      <c r="H311" s="122" t="s">
        <v>137</v>
      </c>
      <c r="I311" s="122" t="s">
        <v>145</v>
      </c>
      <c r="J311" s="122" t="s">
        <v>255</v>
      </c>
      <c r="K311" s="122" t="s">
        <v>147</v>
      </c>
      <c r="L311" s="127">
        <v>39758</v>
      </c>
      <c r="M311" s="122">
        <v>51.1</v>
      </c>
      <c r="N311" s="122">
        <v>16.3</v>
      </c>
      <c r="O311" s="122">
        <v>220</v>
      </c>
      <c r="P311" s="122">
        <v>6000</v>
      </c>
      <c r="Q311" s="122" t="s">
        <v>148</v>
      </c>
      <c r="R311" s="122">
        <v>8.4032699999999991</v>
      </c>
      <c r="S311" s="122">
        <v>-26.76821</v>
      </c>
      <c r="T311" s="122"/>
      <c r="U311" s="122">
        <v>229</v>
      </c>
      <c r="V311" s="126">
        <v>1</v>
      </c>
      <c r="W311" s="126">
        <v>6.3644844073839862E+18</v>
      </c>
    </row>
    <row r="312" spans="3:23" ht="15" customHeight="1">
      <c r="C312" s="113" t="b">
        <v>0</v>
      </c>
      <c r="D312" s="114" t="s">
        <v>213</v>
      </c>
      <c r="E312" s="115">
        <v>79</v>
      </c>
      <c r="F312" s="115" t="s">
        <v>296</v>
      </c>
      <c r="G312" s="122" t="s">
        <v>144</v>
      </c>
      <c r="H312" s="122" t="s">
        <v>137</v>
      </c>
      <c r="I312" s="122" t="s">
        <v>145</v>
      </c>
      <c r="J312" s="122" t="s">
        <v>256</v>
      </c>
      <c r="K312" s="122" t="s">
        <v>147</v>
      </c>
      <c r="L312" s="127">
        <v>39761</v>
      </c>
      <c r="M312" s="122">
        <v>45.2</v>
      </c>
      <c r="N312" s="122">
        <v>13.8</v>
      </c>
      <c r="O312" s="122">
        <v>215</v>
      </c>
      <c r="P312" s="122">
        <v>4750</v>
      </c>
      <c r="Q312" s="122" t="s">
        <v>159</v>
      </c>
      <c r="R312" s="122">
        <v>8.2469400000000004</v>
      </c>
      <c r="S312" s="122">
        <v>-26.653590000000001</v>
      </c>
      <c r="T312" s="122"/>
      <c r="U312" s="122">
        <v>230</v>
      </c>
      <c r="V312" s="126">
        <v>1</v>
      </c>
      <c r="W312" s="126">
        <v>3.8931765957957678E+18</v>
      </c>
    </row>
    <row r="313" spans="3:23" ht="15" customHeight="1">
      <c r="C313" s="113" t="b">
        <v>0</v>
      </c>
      <c r="D313" s="114" t="s">
        <v>213</v>
      </c>
      <c r="E313" s="115">
        <v>80</v>
      </c>
      <c r="F313" s="115" t="s">
        <v>296</v>
      </c>
      <c r="G313" s="122" t="s">
        <v>144</v>
      </c>
      <c r="H313" s="122" t="s">
        <v>137</v>
      </c>
      <c r="I313" s="122" t="s">
        <v>145</v>
      </c>
      <c r="J313" s="122" t="s">
        <v>257</v>
      </c>
      <c r="K313" s="122" t="s">
        <v>147</v>
      </c>
      <c r="L313" s="127">
        <v>39761</v>
      </c>
      <c r="M313" s="122">
        <v>45.2</v>
      </c>
      <c r="N313" s="122">
        <v>16.399999999999999</v>
      </c>
      <c r="O313" s="122">
        <v>223</v>
      </c>
      <c r="P313" s="122">
        <v>5950</v>
      </c>
      <c r="Q313" s="122" t="s">
        <v>148</v>
      </c>
      <c r="R313" s="122">
        <v>8.1974900000000002</v>
      </c>
      <c r="S313" s="122">
        <v>-26.659310000000001</v>
      </c>
      <c r="T313" s="122"/>
      <c r="U313" s="122">
        <v>231</v>
      </c>
      <c r="V313" s="126">
        <v>1</v>
      </c>
      <c r="W313" s="126">
        <v>1.4713071998163562E+19</v>
      </c>
    </row>
    <row r="314" spans="3:23" ht="15" customHeight="1">
      <c r="C314" s="113" t="b">
        <v>0</v>
      </c>
      <c r="D314" s="114" t="s">
        <v>142</v>
      </c>
      <c r="E314" s="115">
        <v>81</v>
      </c>
      <c r="F314" s="115" t="s">
        <v>296</v>
      </c>
      <c r="G314" s="122" t="s">
        <v>144</v>
      </c>
      <c r="H314" s="122" t="s">
        <v>137</v>
      </c>
      <c r="I314" s="122" t="s">
        <v>145</v>
      </c>
      <c r="J314" s="122" t="s">
        <v>156</v>
      </c>
      <c r="K314" s="122" t="s">
        <v>147</v>
      </c>
      <c r="L314" s="127">
        <v>40135</v>
      </c>
      <c r="M314" s="122">
        <v>49.1</v>
      </c>
      <c r="N314" s="122">
        <v>14.5</v>
      </c>
      <c r="O314" s="122">
        <v>212</v>
      </c>
      <c r="P314" s="122">
        <v>4625</v>
      </c>
      <c r="Q314" s="122" t="s">
        <v>159</v>
      </c>
      <c r="R314" s="122">
        <v>8.3580199999999998</v>
      </c>
      <c r="S314" s="122">
        <v>-26.276599999999998</v>
      </c>
      <c r="T314" s="122"/>
      <c r="U314" s="122">
        <v>232</v>
      </c>
      <c r="V314" s="126">
        <v>1</v>
      </c>
      <c r="W314" s="126">
        <v>8.1395611068208384E+18</v>
      </c>
    </row>
    <row r="315" spans="3:23" ht="15" customHeight="1">
      <c r="C315" s="113" t="b">
        <v>0</v>
      </c>
      <c r="D315" s="114" t="s">
        <v>142</v>
      </c>
      <c r="E315" s="115">
        <v>82</v>
      </c>
      <c r="F315" s="115" t="s">
        <v>296</v>
      </c>
      <c r="G315" s="122" t="s">
        <v>144</v>
      </c>
      <c r="H315" s="122" t="s">
        <v>137</v>
      </c>
      <c r="I315" s="122" t="s">
        <v>145</v>
      </c>
      <c r="J315" s="122" t="s">
        <v>158</v>
      </c>
      <c r="K315" s="122" t="s">
        <v>147</v>
      </c>
      <c r="L315" s="127">
        <v>40135</v>
      </c>
      <c r="M315" s="122">
        <v>52.5</v>
      </c>
      <c r="N315" s="122">
        <v>15.6</v>
      </c>
      <c r="O315" s="122">
        <v>221</v>
      </c>
      <c r="P315" s="122">
        <v>5450</v>
      </c>
      <c r="Q315" s="122" t="s">
        <v>148</v>
      </c>
      <c r="R315" s="122">
        <v>8.2860099999999992</v>
      </c>
      <c r="S315" s="122">
        <v>-26.275729999999999</v>
      </c>
      <c r="T315" s="122"/>
      <c r="U315" s="122">
        <v>233</v>
      </c>
      <c r="V315" s="126">
        <v>1</v>
      </c>
      <c r="W315" s="126">
        <v>6.7575532733448356E+18</v>
      </c>
    </row>
    <row r="316" spans="3:23" ht="15" customHeight="1">
      <c r="C316" s="113" t="b">
        <v>0</v>
      </c>
      <c r="D316" s="114" t="s">
        <v>142</v>
      </c>
      <c r="E316" s="115">
        <v>83</v>
      </c>
      <c r="F316" s="115" t="s">
        <v>296</v>
      </c>
      <c r="G316" s="122" t="s">
        <v>144</v>
      </c>
      <c r="H316" s="122" t="s">
        <v>137</v>
      </c>
      <c r="I316" s="122" t="s">
        <v>145</v>
      </c>
      <c r="J316" s="122" t="s">
        <v>172</v>
      </c>
      <c r="K316" s="122" t="s">
        <v>147</v>
      </c>
      <c r="L316" s="127">
        <v>40132</v>
      </c>
      <c r="M316" s="122">
        <v>47.4</v>
      </c>
      <c r="N316" s="122">
        <v>14.6</v>
      </c>
      <c r="O316" s="122">
        <v>212</v>
      </c>
      <c r="P316" s="122">
        <v>4725</v>
      </c>
      <c r="Q316" s="122" t="s">
        <v>159</v>
      </c>
      <c r="R316" s="122">
        <v>8.1910100000000003</v>
      </c>
      <c r="S316" s="122">
        <v>-26.243690000000001</v>
      </c>
      <c r="T316" s="122"/>
      <c r="U316" s="122">
        <v>234</v>
      </c>
      <c r="V316" s="126">
        <v>1</v>
      </c>
      <c r="W316" s="126">
        <v>1.0839865430232646E+19</v>
      </c>
    </row>
    <row r="317" spans="3:23" ht="15" customHeight="1">
      <c r="C317" s="113" t="b">
        <v>0</v>
      </c>
      <c r="D317" s="114" t="s">
        <v>142</v>
      </c>
      <c r="E317" s="115">
        <v>84</v>
      </c>
      <c r="F317" s="115" t="s">
        <v>296</v>
      </c>
      <c r="G317" s="122" t="s">
        <v>144</v>
      </c>
      <c r="H317" s="122" t="s">
        <v>137</v>
      </c>
      <c r="I317" s="122" t="s">
        <v>145</v>
      </c>
      <c r="J317" s="122" t="s">
        <v>173</v>
      </c>
      <c r="K317" s="122" t="s">
        <v>147</v>
      </c>
      <c r="L317" s="127">
        <v>40132</v>
      </c>
      <c r="M317" s="122">
        <v>50</v>
      </c>
      <c r="N317" s="122">
        <v>15.9</v>
      </c>
      <c r="O317" s="122">
        <v>224</v>
      </c>
      <c r="P317" s="122">
        <v>5350</v>
      </c>
      <c r="Q317" s="122" t="s">
        <v>148</v>
      </c>
      <c r="R317" s="122">
        <v>8.2004199999999994</v>
      </c>
      <c r="S317" s="122">
        <v>-26.39677</v>
      </c>
      <c r="T317" s="122"/>
      <c r="U317" s="122">
        <v>235</v>
      </c>
      <c r="V317" s="126">
        <v>1</v>
      </c>
      <c r="W317" s="126">
        <v>5.4039195308887511E+18</v>
      </c>
    </row>
    <row r="318" spans="3:23" ht="15" customHeight="1">
      <c r="C318" s="113" t="b">
        <v>0</v>
      </c>
      <c r="D318" s="114" t="s">
        <v>142</v>
      </c>
      <c r="E318" s="115">
        <v>85</v>
      </c>
      <c r="F318" s="115" t="s">
        <v>296</v>
      </c>
      <c r="G318" s="122" t="s">
        <v>144</v>
      </c>
      <c r="H318" s="122" t="s">
        <v>137</v>
      </c>
      <c r="I318" s="122" t="s">
        <v>145</v>
      </c>
      <c r="J318" s="122" t="s">
        <v>176</v>
      </c>
      <c r="K318" s="122" t="s">
        <v>147</v>
      </c>
      <c r="L318" s="127">
        <v>40139</v>
      </c>
      <c r="M318" s="122">
        <v>44.9</v>
      </c>
      <c r="N318" s="122">
        <v>13.8</v>
      </c>
      <c r="O318" s="122">
        <v>212</v>
      </c>
      <c r="P318" s="122">
        <v>4750</v>
      </c>
      <c r="Q318" s="122" t="s">
        <v>159</v>
      </c>
      <c r="R318" s="122">
        <v>8.1123799999999999</v>
      </c>
      <c r="S318" s="122">
        <v>-26.203720000000001</v>
      </c>
      <c r="T318" s="122"/>
      <c r="U318" s="122">
        <v>236</v>
      </c>
      <c r="V318" s="126">
        <v>1</v>
      </c>
      <c r="W318" s="126">
        <v>5.0876591920803256E+18</v>
      </c>
    </row>
    <row r="319" spans="3:23" ht="15" customHeight="1">
      <c r="C319" s="113" t="b">
        <v>0</v>
      </c>
      <c r="D319" s="114" t="s">
        <v>142</v>
      </c>
      <c r="E319" s="115">
        <v>86</v>
      </c>
      <c r="F319" s="115" t="s">
        <v>296</v>
      </c>
      <c r="G319" s="122" t="s">
        <v>144</v>
      </c>
      <c r="H319" s="122" t="s">
        <v>137</v>
      </c>
      <c r="I319" s="122" t="s">
        <v>145</v>
      </c>
      <c r="J319" s="122" t="s">
        <v>177</v>
      </c>
      <c r="K319" s="122" t="s">
        <v>147</v>
      </c>
      <c r="L319" s="127">
        <v>40139</v>
      </c>
      <c r="M319" s="122">
        <v>50.8</v>
      </c>
      <c r="N319" s="122">
        <v>17.3</v>
      </c>
      <c r="O319" s="122">
        <v>228</v>
      </c>
      <c r="P319" s="122">
        <v>5600</v>
      </c>
      <c r="Q319" s="122" t="s">
        <v>148</v>
      </c>
      <c r="R319" s="122">
        <v>8.2742799999999992</v>
      </c>
      <c r="S319" s="122">
        <v>-26.300190000000001</v>
      </c>
      <c r="T319" s="122"/>
      <c r="U319" s="122">
        <v>237</v>
      </c>
      <c r="V319" s="126">
        <v>1</v>
      </c>
      <c r="W319" s="126">
        <v>7.9491381701001513E+18</v>
      </c>
    </row>
    <row r="320" spans="3:23" ht="15" customHeight="1">
      <c r="C320" s="113" t="b">
        <v>0</v>
      </c>
      <c r="D320" s="114" t="s">
        <v>142</v>
      </c>
      <c r="E320" s="115">
        <v>87</v>
      </c>
      <c r="F320" s="115" t="s">
        <v>296</v>
      </c>
      <c r="G320" s="122" t="s">
        <v>144</v>
      </c>
      <c r="H320" s="122" t="s">
        <v>137</v>
      </c>
      <c r="I320" s="122" t="s">
        <v>145</v>
      </c>
      <c r="J320" s="122" t="s">
        <v>146</v>
      </c>
      <c r="K320" s="122" t="s">
        <v>147</v>
      </c>
      <c r="L320" s="127">
        <v>40137</v>
      </c>
      <c r="M320" s="122">
        <v>43.4</v>
      </c>
      <c r="N320" s="122">
        <v>14.4</v>
      </c>
      <c r="O320" s="122">
        <v>218</v>
      </c>
      <c r="P320" s="122">
        <v>4600</v>
      </c>
      <c r="Q320" s="122" t="s">
        <v>159</v>
      </c>
      <c r="R320" s="122">
        <v>8.2346800000000009</v>
      </c>
      <c r="S320" s="122">
        <v>-26.18599</v>
      </c>
      <c r="T320" s="122"/>
      <c r="U320" s="122">
        <v>238</v>
      </c>
      <c r="V320" s="126">
        <v>1</v>
      </c>
      <c r="W320" s="126">
        <v>8.3685078169282765E+18</v>
      </c>
    </row>
    <row r="321" spans="3:23" ht="15" customHeight="1">
      <c r="C321" s="113" t="b">
        <v>0</v>
      </c>
      <c r="D321" s="114" t="s">
        <v>142</v>
      </c>
      <c r="E321" s="115">
        <v>88</v>
      </c>
      <c r="F321" s="115" t="s">
        <v>296</v>
      </c>
      <c r="G321" s="122" t="s">
        <v>144</v>
      </c>
      <c r="H321" s="122" t="s">
        <v>137</v>
      </c>
      <c r="I321" s="122" t="s">
        <v>145</v>
      </c>
      <c r="J321" s="122" t="s">
        <v>186</v>
      </c>
      <c r="K321" s="122" t="s">
        <v>147</v>
      </c>
      <c r="L321" s="127">
        <v>40137</v>
      </c>
      <c r="M321" s="122">
        <v>51.3</v>
      </c>
      <c r="N321" s="122">
        <v>14.2</v>
      </c>
      <c r="O321" s="122">
        <v>218</v>
      </c>
      <c r="P321" s="122">
        <v>5300</v>
      </c>
      <c r="Q321" s="122" t="s">
        <v>148</v>
      </c>
      <c r="R321" s="122">
        <v>8.1542600000000007</v>
      </c>
      <c r="S321" s="122">
        <v>-26.343299999999999</v>
      </c>
      <c r="T321" s="122"/>
      <c r="U321" s="122">
        <v>239</v>
      </c>
      <c r="V321" s="126">
        <v>1</v>
      </c>
      <c r="W321" s="126">
        <v>1.7907579858145149E+19</v>
      </c>
    </row>
    <row r="322" spans="3:23" ht="15" customHeight="1">
      <c r="C322" s="113" t="b">
        <v>0</v>
      </c>
      <c r="D322" s="114" t="s">
        <v>142</v>
      </c>
      <c r="E322" s="115">
        <v>89</v>
      </c>
      <c r="F322" s="115" t="s">
        <v>296</v>
      </c>
      <c r="G322" s="122" t="s">
        <v>144</v>
      </c>
      <c r="H322" s="122" t="s">
        <v>137</v>
      </c>
      <c r="I322" s="122" t="s">
        <v>145</v>
      </c>
      <c r="J322" s="122" t="s">
        <v>304</v>
      </c>
      <c r="K322" s="122" t="s">
        <v>147</v>
      </c>
      <c r="L322" s="127">
        <v>40142</v>
      </c>
      <c r="M322" s="122">
        <v>47.5</v>
      </c>
      <c r="N322" s="122">
        <v>14</v>
      </c>
      <c r="O322" s="122">
        <v>212</v>
      </c>
      <c r="P322" s="122">
        <v>4875</v>
      </c>
      <c r="Q322" s="122" t="s">
        <v>159</v>
      </c>
      <c r="R322" s="122">
        <v>8.1269100000000005</v>
      </c>
      <c r="S322" s="122">
        <v>-26.236129999999999</v>
      </c>
      <c r="T322" s="122"/>
      <c r="U322" s="122">
        <v>240</v>
      </c>
      <c r="V322" s="126">
        <v>1</v>
      </c>
      <c r="W322" s="126">
        <v>1.4678220152765571E+19</v>
      </c>
    </row>
    <row r="323" spans="3:23" ht="15" customHeight="1">
      <c r="C323" s="113" t="b">
        <v>0</v>
      </c>
      <c r="D323" s="114" t="s">
        <v>142</v>
      </c>
      <c r="E323" s="115">
        <v>90</v>
      </c>
      <c r="F323" s="115" t="s">
        <v>296</v>
      </c>
      <c r="G323" s="122" t="s">
        <v>144</v>
      </c>
      <c r="H323" s="122" t="s">
        <v>137</v>
      </c>
      <c r="I323" s="122" t="s">
        <v>145</v>
      </c>
      <c r="J323" s="122" t="s">
        <v>305</v>
      </c>
      <c r="K323" s="122" t="s">
        <v>147</v>
      </c>
      <c r="L323" s="127">
        <v>40142</v>
      </c>
      <c r="M323" s="122">
        <v>52.1</v>
      </c>
      <c r="N323" s="122">
        <v>17</v>
      </c>
      <c r="O323" s="122">
        <v>230</v>
      </c>
      <c r="P323" s="122">
        <v>5550</v>
      </c>
      <c r="Q323" s="122" t="s">
        <v>148</v>
      </c>
      <c r="R323" s="122">
        <v>8.2759499999999999</v>
      </c>
      <c r="S323" s="122">
        <v>-26.116569999999999</v>
      </c>
      <c r="T323" s="122"/>
      <c r="U323" s="122">
        <v>241</v>
      </c>
      <c r="V323" s="126">
        <v>1</v>
      </c>
      <c r="W323" s="126">
        <v>7.8728079774254725E+18</v>
      </c>
    </row>
    <row r="324" spans="3:23" ht="15" customHeight="1">
      <c r="C324" s="113" t="b">
        <v>0</v>
      </c>
      <c r="D324" s="114" t="s">
        <v>142</v>
      </c>
      <c r="E324" s="115">
        <v>91</v>
      </c>
      <c r="F324" s="115" t="s">
        <v>296</v>
      </c>
      <c r="G324" s="122" t="s">
        <v>144</v>
      </c>
      <c r="H324" s="122" t="s">
        <v>137</v>
      </c>
      <c r="I324" s="122" t="s">
        <v>145</v>
      </c>
      <c r="J324" s="122" t="s">
        <v>306</v>
      </c>
      <c r="K324" s="122" t="s">
        <v>147</v>
      </c>
      <c r="L324" s="127">
        <v>40142</v>
      </c>
      <c r="M324" s="122">
        <v>47.5</v>
      </c>
      <c r="N324" s="122">
        <v>15</v>
      </c>
      <c r="O324" s="122">
        <v>218</v>
      </c>
      <c r="P324" s="122">
        <v>4950</v>
      </c>
      <c r="Q324" s="122" t="s">
        <v>159</v>
      </c>
      <c r="R324" s="122">
        <v>8.2967099999999991</v>
      </c>
      <c r="S324" s="122">
        <v>-26.085470000000001</v>
      </c>
      <c r="T324" s="122"/>
      <c r="U324" s="122">
        <v>242</v>
      </c>
      <c r="V324" s="126">
        <v>1</v>
      </c>
      <c r="W324" s="126">
        <v>6.3295992430882755E+18</v>
      </c>
    </row>
    <row r="325" spans="3:23" ht="15" customHeight="1">
      <c r="C325" s="113" t="b">
        <v>0</v>
      </c>
      <c r="D325" s="114" t="s">
        <v>142</v>
      </c>
      <c r="E325" s="115">
        <v>92</v>
      </c>
      <c r="F325" s="115" t="s">
        <v>296</v>
      </c>
      <c r="G325" s="122" t="s">
        <v>144</v>
      </c>
      <c r="H325" s="122" t="s">
        <v>137</v>
      </c>
      <c r="I325" s="122" t="s">
        <v>145</v>
      </c>
      <c r="J325" s="122" t="s">
        <v>307</v>
      </c>
      <c r="K325" s="122" t="s">
        <v>147</v>
      </c>
      <c r="L325" s="127">
        <v>40142</v>
      </c>
      <c r="M325" s="122">
        <v>52.2</v>
      </c>
      <c r="N325" s="122">
        <v>17.100000000000001</v>
      </c>
      <c r="O325" s="122">
        <v>228</v>
      </c>
      <c r="P325" s="122">
        <v>5400</v>
      </c>
      <c r="Q325" s="122" t="s">
        <v>148</v>
      </c>
      <c r="R325" s="122">
        <v>8.3670100000000005</v>
      </c>
      <c r="S325" s="122">
        <v>-25.898340000000001</v>
      </c>
      <c r="T325" s="122"/>
      <c r="U325" s="122">
        <v>243</v>
      </c>
      <c r="V325" s="126">
        <v>1</v>
      </c>
      <c r="W325" s="126">
        <v>9.8323035886953329E+18</v>
      </c>
    </row>
    <row r="326" spans="3:23" ht="15" customHeight="1">
      <c r="C326" s="113" t="b">
        <v>0</v>
      </c>
      <c r="D326" s="114" t="s">
        <v>142</v>
      </c>
      <c r="E326" s="115">
        <v>93</v>
      </c>
      <c r="F326" s="115" t="s">
        <v>296</v>
      </c>
      <c r="G326" s="122" t="s">
        <v>144</v>
      </c>
      <c r="H326" s="122" t="s">
        <v>137</v>
      </c>
      <c r="I326" s="122" t="s">
        <v>145</v>
      </c>
      <c r="J326" s="122" t="s">
        <v>189</v>
      </c>
      <c r="K326" s="122" t="s">
        <v>147</v>
      </c>
      <c r="L326" s="127">
        <v>40148</v>
      </c>
      <c r="M326" s="122">
        <v>45.5</v>
      </c>
      <c r="N326" s="122">
        <v>14.5</v>
      </c>
      <c r="O326" s="122">
        <v>212</v>
      </c>
      <c r="P326" s="122">
        <v>4750</v>
      </c>
      <c r="Q326" s="122" t="s">
        <v>159</v>
      </c>
      <c r="R326" s="122">
        <v>8.1556599999999992</v>
      </c>
      <c r="S326" s="122">
        <v>-26.228480000000001</v>
      </c>
      <c r="T326" s="122"/>
      <c r="U326" s="122">
        <v>244</v>
      </c>
      <c r="V326" s="126">
        <v>1</v>
      </c>
      <c r="W326" s="126">
        <v>1.2101553475801655E+19</v>
      </c>
    </row>
    <row r="327" spans="3:23" ht="15" customHeight="1">
      <c r="C327" s="113" t="b">
        <v>0</v>
      </c>
      <c r="D327" s="114" t="s">
        <v>142</v>
      </c>
      <c r="E327" s="115">
        <v>94</v>
      </c>
      <c r="F327" s="115" t="s">
        <v>296</v>
      </c>
      <c r="G327" s="122" t="s">
        <v>144</v>
      </c>
      <c r="H327" s="122" t="s">
        <v>137</v>
      </c>
      <c r="I327" s="122" t="s">
        <v>145</v>
      </c>
      <c r="J327" s="122" t="s">
        <v>190</v>
      </c>
      <c r="K327" s="122" t="s">
        <v>147</v>
      </c>
      <c r="L327" s="127">
        <v>40148</v>
      </c>
      <c r="M327" s="122">
        <v>49.5</v>
      </c>
      <c r="N327" s="122">
        <v>16.100000000000001</v>
      </c>
      <c r="O327" s="122">
        <v>224</v>
      </c>
      <c r="P327" s="122">
        <v>5650</v>
      </c>
      <c r="Q327" s="122" t="s">
        <v>148</v>
      </c>
      <c r="R327" s="122">
        <v>8.83352</v>
      </c>
      <c r="S327" s="122">
        <v>-25.691949999999999</v>
      </c>
      <c r="T327" s="122"/>
      <c r="U327" s="122">
        <v>245</v>
      </c>
      <c r="V327" s="126">
        <v>1</v>
      </c>
      <c r="W327" s="126">
        <v>4.3573500934966113E+18</v>
      </c>
    </row>
    <row r="328" spans="3:23" ht="15" customHeight="1">
      <c r="C328" s="113" t="b">
        <v>0</v>
      </c>
      <c r="D328" s="114" t="s">
        <v>142</v>
      </c>
      <c r="E328" s="115">
        <v>95</v>
      </c>
      <c r="F328" s="115" t="s">
        <v>296</v>
      </c>
      <c r="G328" s="122" t="s">
        <v>144</v>
      </c>
      <c r="H328" s="122" t="s">
        <v>137</v>
      </c>
      <c r="I328" s="122" t="s">
        <v>145</v>
      </c>
      <c r="J328" s="122" t="s">
        <v>310</v>
      </c>
      <c r="K328" s="122" t="s">
        <v>147</v>
      </c>
      <c r="L328" s="127">
        <v>40144</v>
      </c>
      <c r="M328" s="122">
        <v>44.5</v>
      </c>
      <c r="N328" s="122">
        <v>14.7</v>
      </c>
      <c r="O328" s="122">
        <v>214</v>
      </c>
      <c r="P328" s="122">
        <v>4850</v>
      </c>
      <c r="Q328" s="122" t="s">
        <v>159</v>
      </c>
      <c r="R328" s="122">
        <v>8.20106</v>
      </c>
      <c r="S328" s="122">
        <v>-26.165240000000001</v>
      </c>
      <c r="T328" s="122"/>
      <c r="U328" s="122">
        <v>246</v>
      </c>
      <c r="V328" s="126">
        <v>1</v>
      </c>
      <c r="W328" s="126">
        <v>8.3668993692367811E+18</v>
      </c>
    </row>
    <row r="329" spans="3:23" ht="15" customHeight="1">
      <c r="C329" s="113" t="b">
        <v>0</v>
      </c>
      <c r="D329" s="114" t="s">
        <v>142</v>
      </c>
      <c r="E329" s="115">
        <v>96</v>
      </c>
      <c r="F329" s="115" t="s">
        <v>296</v>
      </c>
      <c r="G329" s="122" t="s">
        <v>144</v>
      </c>
      <c r="H329" s="122" t="s">
        <v>137</v>
      </c>
      <c r="I329" s="122" t="s">
        <v>145</v>
      </c>
      <c r="J329" s="122" t="s">
        <v>311</v>
      </c>
      <c r="K329" s="122" t="s">
        <v>147</v>
      </c>
      <c r="L329" s="127">
        <v>40144</v>
      </c>
      <c r="M329" s="122">
        <v>50.8</v>
      </c>
      <c r="N329" s="122">
        <v>15.7</v>
      </c>
      <c r="O329" s="122">
        <v>226</v>
      </c>
      <c r="P329" s="122">
        <v>5200</v>
      </c>
      <c r="Q329" s="122" t="s">
        <v>148</v>
      </c>
      <c r="R329" s="122">
        <v>8.27102</v>
      </c>
      <c r="S329" s="122">
        <v>-26.112439999999999</v>
      </c>
      <c r="T329" s="122"/>
      <c r="U329" s="122">
        <v>247</v>
      </c>
      <c r="V329" s="126">
        <v>1</v>
      </c>
      <c r="W329" s="126">
        <v>2.6852059189079798E+18</v>
      </c>
    </row>
    <row r="330" spans="3:23" ht="15" customHeight="1">
      <c r="C330" s="113" t="b">
        <v>0</v>
      </c>
      <c r="D330" s="114" t="s">
        <v>142</v>
      </c>
      <c r="E330" s="115">
        <v>97</v>
      </c>
      <c r="F330" s="115" t="s">
        <v>296</v>
      </c>
      <c r="G330" s="122" t="s">
        <v>144</v>
      </c>
      <c r="H330" s="122" t="s">
        <v>137</v>
      </c>
      <c r="I330" s="122" t="s">
        <v>145</v>
      </c>
      <c r="J330" s="122" t="s">
        <v>312</v>
      </c>
      <c r="K330" s="122" t="s">
        <v>147</v>
      </c>
      <c r="L330" s="127">
        <v>40135</v>
      </c>
      <c r="M330" s="122">
        <v>49.4</v>
      </c>
      <c r="N330" s="122">
        <v>15.8</v>
      </c>
      <c r="O330" s="122">
        <v>216</v>
      </c>
      <c r="P330" s="122">
        <v>4925</v>
      </c>
      <c r="Q330" s="122" t="s">
        <v>148</v>
      </c>
      <c r="R330" s="122">
        <v>8.0362399999999994</v>
      </c>
      <c r="S330" s="122">
        <v>-26.065940000000001</v>
      </c>
      <c r="T330" s="122"/>
      <c r="U330" s="122">
        <v>248</v>
      </c>
      <c r="V330" s="126">
        <v>1</v>
      </c>
      <c r="W330" s="126">
        <v>1.5713872592426877E+17</v>
      </c>
    </row>
    <row r="331" spans="3:23" ht="15" customHeight="1">
      <c r="C331" s="113" t="b">
        <v>0</v>
      </c>
      <c r="D331" s="114" t="s">
        <v>142</v>
      </c>
      <c r="E331" s="115">
        <v>98</v>
      </c>
      <c r="F331" s="115" t="s">
        <v>296</v>
      </c>
      <c r="G331" s="122" t="s">
        <v>144</v>
      </c>
      <c r="H331" s="122" t="s">
        <v>137</v>
      </c>
      <c r="I331" s="122" t="s">
        <v>145</v>
      </c>
      <c r="J331" s="122" t="s">
        <v>313</v>
      </c>
      <c r="K331" s="122" t="s">
        <v>147</v>
      </c>
      <c r="L331" s="127">
        <v>40135</v>
      </c>
      <c r="M331" s="122">
        <v>46.9</v>
      </c>
      <c r="N331" s="122">
        <v>14.6</v>
      </c>
      <c r="O331" s="122">
        <v>222</v>
      </c>
      <c r="P331" s="122">
        <v>4875</v>
      </c>
      <c r="Q331" s="122" t="s">
        <v>159</v>
      </c>
      <c r="R331" s="122">
        <v>7.8880999999999997</v>
      </c>
      <c r="S331" s="122">
        <v>-26.047260000000001</v>
      </c>
      <c r="T331" s="122"/>
      <c r="U331" s="122">
        <v>249</v>
      </c>
      <c r="V331" s="126">
        <v>1</v>
      </c>
      <c r="W331" s="126">
        <v>1.3878744816084206E+19</v>
      </c>
    </row>
    <row r="332" spans="3:23" ht="15" customHeight="1">
      <c r="C332" s="113" t="b">
        <v>0</v>
      </c>
      <c r="D332" s="114" t="s">
        <v>142</v>
      </c>
      <c r="E332" s="115">
        <v>99</v>
      </c>
      <c r="F332" s="115" t="s">
        <v>296</v>
      </c>
      <c r="G332" s="122" t="s">
        <v>144</v>
      </c>
      <c r="H332" s="122" t="s">
        <v>137</v>
      </c>
      <c r="I332" s="122" t="s">
        <v>145</v>
      </c>
      <c r="J332" s="122" t="s">
        <v>191</v>
      </c>
      <c r="K332" s="122" t="s">
        <v>147</v>
      </c>
      <c r="L332" s="127">
        <v>40135</v>
      </c>
      <c r="M332" s="122">
        <v>48.4</v>
      </c>
      <c r="N332" s="122">
        <v>14.4</v>
      </c>
      <c r="O332" s="122">
        <v>203</v>
      </c>
      <c r="P332" s="122">
        <v>4625</v>
      </c>
      <c r="Q332" s="122" t="s">
        <v>159</v>
      </c>
      <c r="R332" s="122">
        <v>8.1658200000000001</v>
      </c>
      <c r="S332" s="122">
        <v>-26.139710000000001</v>
      </c>
      <c r="T332" s="122"/>
      <c r="U332" s="122">
        <v>250</v>
      </c>
      <c r="V332" s="126">
        <v>1</v>
      </c>
      <c r="W332" s="126">
        <v>8.7644505141756877E+18</v>
      </c>
    </row>
    <row r="333" spans="3:23" ht="15" customHeight="1">
      <c r="C333" s="113" t="b">
        <v>0</v>
      </c>
      <c r="D333" s="114" t="s">
        <v>142</v>
      </c>
      <c r="E333" s="115">
        <v>100</v>
      </c>
      <c r="F333" s="115" t="s">
        <v>296</v>
      </c>
      <c r="G333" s="122" t="s">
        <v>144</v>
      </c>
      <c r="H333" s="122" t="s">
        <v>137</v>
      </c>
      <c r="I333" s="122" t="s">
        <v>145</v>
      </c>
      <c r="J333" s="122" t="s">
        <v>192</v>
      </c>
      <c r="K333" s="122" t="s">
        <v>147</v>
      </c>
      <c r="L333" s="127">
        <v>40135</v>
      </c>
      <c r="M333" s="122">
        <v>51.1</v>
      </c>
      <c r="N333" s="122">
        <v>16.5</v>
      </c>
      <c r="O333" s="122">
        <v>225</v>
      </c>
      <c r="P333" s="122">
        <v>5250</v>
      </c>
      <c r="Q333" s="122" t="s">
        <v>148</v>
      </c>
      <c r="R333" s="122">
        <v>8.2065999999999999</v>
      </c>
      <c r="S333" s="122">
        <v>-26.36863</v>
      </c>
      <c r="T333" s="122"/>
      <c r="U333" s="122">
        <v>251</v>
      </c>
      <c r="V333" s="126">
        <v>1</v>
      </c>
      <c r="W333" s="126">
        <v>1.3609696166370032E+19</v>
      </c>
    </row>
    <row r="334" spans="3:23" ht="15" customHeight="1">
      <c r="C334" s="113" t="b">
        <v>0</v>
      </c>
      <c r="D334" s="114" t="s">
        <v>142</v>
      </c>
      <c r="E334" s="115">
        <v>101</v>
      </c>
      <c r="F334" s="115" t="s">
        <v>296</v>
      </c>
      <c r="G334" s="122" t="s">
        <v>144</v>
      </c>
      <c r="H334" s="122" t="s">
        <v>137</v>
      </c>
      <c r="I334" s="122" t="s">
        <v>145</v>
      </c>
      <c r="J334" s="122" t="s">
        <v>193</v>
      </c>
      <c r="K334" s="122" t="s">
        <v>147</v>
      </c>
      <c r="L334" s="127">
        <v>40139</v>
      </c>
      <c r="M334" s="122">
        <v>48.5</v>
      </c>
      <c r="N334" s="122">
        <v>15</v>
      </c>
      <c r="O334" s="122">
        <v>219</v>
      </c>
      <c r="P334" s="122">
        <v>4850</v>
      </c>
      <c r="Q334" s="122" t="s">
        <v>159</v>
      </c>
      <c r="R334" s="122">
        <v>8.1023099999999992</v>
      </c>
      <c r="S334" s="122">
        <v>-26.187629999999999</v>
      </c>
      <c r="T334" s="122"/>
      <c r="U334" s="122">
        <v>252</v>
      </c>
      <c r="V334" s="126">
        <v>1</v>
      </c>
      <c r="W334" s="126">
        <v>4.6452741285393439E+18</v>
      </c>
    </row>
    <row r="335" spans="3:23" ht="15" customHeight="1">
      <c r="C335" s="113" t="b">
        <v>0</v>
      </c>
      <c r="D335" s="114" t="s">
        <v>142</v>
      </c>
      <c r="E335" s="115">
        <v>102</v>
      </c>
      <c r="F335" s="115" t="s">
        <v>296</v>
      </c>
      <c r="G335" s="122" t="s">
        <v>144</v>
      </c>
      <c r="H335" s="122" t="s">
        <v>137</v>
      </c>
      <c r="I335" s="122" t="s">
        <v>145</v>
      </c>
      <c r="J335" s="122" t="s">
        <v>194</v>
      </c>
      <c r="K335" s="122" t="s">
        <v>147</v>
      </c>
      <c r="L335" s="127">
        <v>40139</v>
      </c>
      <c r="M335" s="122">
        <v>55.9</v>
      </c>
      <c r="N335" s="122">
        <v>17</v>
      </c>
      <c r="O335" s="122">
        <v>228</v>
      </c>
      <c r="P335" s="122">
        <v>5600</v>
      </c>
      <c r="Q335" s="122" t="s">
        <v>148</v>
      </c>
      <c r="R335" s="122">
        <v>8.3117999999999999</v>
      </c>
      <c r="S335" s="122">
        <v>-26.35425</v>
      </c>
      <c r="T335" s="122"/>
      <c r="U335" s="122">
        <v>253</v>
      </c>
      <c r="V335" s="126">
        <v>1</v>
      </c>
      <c r="W335" s="126">
        <v>7.0802083983460116E+18</v>
      </c>
    </row>
    <row r="336" spans="3:23" ht="15" customHeight="1">
      <c r="C336" s="113" t="b">
        <v>0</v>
      </c>
      <c r="D336" s="114" t="s">
        <v>142</v>
      </c>
      <c r="E336" s="115">
        <v>103</v>
      </c>
      <c r="F336" s="115" t="s">
        <v>296</v>
      </c>
      <c r="G336" s="122" t="s">
        <v>144</v>
      </c>
      <c r="H336" s="122" t="s">
        <v>137</v>
      </c>
      <c r="I336" s="122" t="s">
        <v>145</v>
      </c>
      <c r="J336" s="122" t="s">
        <v>195</v>
      </c>
      <c r="K336" s="122" t="s">
        <v>147</v>
      </c>
      <c r="L336" s="127">
        <v>40135</v>
      </c>
      <c r="M336" s="122">
        <v>47.2</v>
      </c>
      <c r="N336" s="122">
        <v>15.5</v>
      </c>
      <c r="O336" s="122">
        <v>215</v>
      </c>
      <c r="P336" s="122">
        <v>4975</v>
      </c>
      <c r="Q336" s="122" t="s">
        <v>159</v>
      </c>
      <c r="R336" s="122">
        <v>8.3081700000000005</v>
      </c>
      <c r="S336" s="122">
        <v>-26.21651</v>
      </c>
      <c r="T336" s="122"/>
      <c r="U336" s="122">
        <v>254</v>
      </c>
      <c r="V336" s="126">
        <v>1</v>
      </c>
      <c r="W336" s="126">
        <v>1.2753647401126107E+19</v>
      </c>
    </row>
    <row r="337" spans="3:23" ht="15" customHeight="1">
      <c r="C337" s="113" t="b">
        <v>0</v>
      </c>
      <c r="D337" s="114" t="s">
        <v>142</v>
      </c>
      <c r="E337" s="115">
        <v>104</v>
      </c>
      <c r="F337" s="115" t="s">
        <v>296</v>
      </c>
      <c r="G337" s="122" t="s">
        <v>144</v>
      </c>
      <c r="H337" s="122" t="s">
        <v>137</v>
      </c>
      <c r="I337" s="122" t="s">
        <v>145</v>
      </c>
      <c r="J337" s="122" t="s">
        <v>196</v>
      </c>
      <c r="K337" s="122" t="s">
        <v>147</v>
      </c>
      <c r="L337" s="127">
        <v>40135</v>
      </c>
      <c r="M337" s="122">
        <v>49.1</v>
      </c>
      <c r="N337" s="122">
        <v>15</v>
      </c>
      <c r="O337" s="122">
        <v>228</v>
      </c>
      <c r="P337" s="122">
        <v>5500</v>
      </c>
      <c r="Q337" s="122" t="s">
        <v>148</v>
      </c>
      <c r="R337" s="122">
        <v>8.6591400000000007</v>
      </c>
      <c r="S337" s="122">
        <v>-25.79203</v>
      </c>
      <c r="T337" s="122"/>
      <c r="U337" s="122">
        <v>255</v>
      </c>
      <c r="V337" s="126">
        <v>1</v>
      </c>
      <c r="W337" s="126">
        <v>3.6681792045818092E+18</v>
      </c>
    </row>
    <row r="338" spans="3:23" ht="15" customHeight="1">
      <c r="C338" s="113" t="b">
        <v>0</v>
      </c>
      <c r="D338" s="114" t="s">
        <v>142</v>
      </c>
      <c r="E338" s="115">
        <v>105</v>
      </c>
      <c r="F338" s="115" t="s">
        <v>296</v>
      </c>
      <c r="G338" s="122" t="s">
        <v>144</v>
      </c>
      <c r="H338" s="122" t="s">
        <v>137</v>
      </c>
      <c r="I338" s="122" t="s">
        <v>145</v>
      </c>
      <c r="J338" s="122" t="s">
        <v>197</v>
      </c>
      <c r="K338" s="122" t="s">
        <v>147</v>
      </c>
      <c r="L338" s="127">
        <v>40148</v>
      </c>
      <c r="M338" s="122">
        <v>47.3</v>
      </c>
      <c r="N338" s="122">
        <v>13.8</v>
      </c>
      <c r="O338" s="122">
        <v>216</v>
      </c>
      <c r="P338" s="122">
        <v>4725</v>
      </c>
      <c r="Q338" s="122"/>
      <c r="R338" s="122">
        <v>8.2581799999999994</v>
      </c>
      <c r="S338" s="122">
        <v>-26.238859999999999</v>
      </c>
      <c r="T338" s="122" t="s">
        <v>301</v>
      </c>
      <c r="U338" s="122">
        <v>256</v>
      </c>
      <c r="V338" s="126">
        <v>1</v>
      </c>
      <c r="W338" s="126">
        <v>7.9110672970635971E+18</v>
      </c>
    </row>
    <row r="339" spans="3:23" ht="15" customHeight="1">
      <c r="C339" s="113" t="b">
        <v>0</v>
      </c>
      <c r="D339" s="114" t="s">
        <v>142</v>
      </c>
      <c r="E339" s="115">
        <v>106</v>
      </c>
      <c r="F339" s="115" t="s">
        <v>296</v>
      </c>
      <c r="G339" s="122" t="s">
        <v>144</v>
      </c>
      <c r="H339" s="122" t="s">
        <v>137</v>
      </c>
      <c r="I339" s="122" t="s">
        <v>145</v>
      </c>
      <c r="J339" s="122" t="s">
        <v>198</v>
      </c>
      <c r="K339" s="122" t="s">
        <v>147</v>
      </c>
      <c r="L339" s="127">
        <v>40148</v>
      </c>
      <c r="M339" s="122">
        <v>46.8</v>
      </c>
      <c r="N339" s="122">
        <v>16.100000000000001</v>
      </c>
      <c r="O339" s="122">
        <v>215</v>
      </c>
      <c r="P339" s="122">
        <v>5500</v>
      </c>
      <c r="Q339" s="122" t="s">
        <v>148</v>
      </c>
      <c r="R339" s="122">
        <v>8.3235899999999994</v>
      </c>
      <c r="S339" s="122">
        <v>-26.057559999999999</v>
      </c>
      <c r="T339" s="122"/>
      <c r="U339" s="122">
        <v>257</v>
      </c>
      <c r="V339" s="126">
        <v>1</v>
      </c>
      <c r="W339" s="126">
        <v>1.721873206753125E+19</v>
      </c>
    </row>
    <row r="340" spans="3:23" ht="15" customHeight="1">
      <c r="C340" s="113" t="b">
        <v>0</v>
      </c>
      <c r="D340" s="114" t="s">
        <v>142</v>
      </c>
      <c r="E340" s="115">
        <v>107</v>
      </c>
      <c r="F340" s="115" t="s">
        <v>296</v>
      </c>
      <c r="G340" s="122" t="s">
        <v>144</v>
      </c>
      <c r="H340" s="122" t="s">
        <v>137</v>
      </c>
      <c r="I340" s="122" t="s">
        <v>145</v>
      </c>
      <c r="J340" s="122" t="s">
        <v>206</v>
      </c>
      <c r="K340" s="122" t="s">
        <v>147</v>
      </c>
      <c r="L340" s="127">
        <v>40127</v>
      </c>
      <c r="M340" s="122">
        <v>41.7</v>
      </c>
      <c r="N340" s="122">
        <v>14.7</v>
      </c>
      <c r="O340" s="122">
        <v>210</v>
      </c>
      <c r="P340" s="122">
        <v>4700</v>
      </c>
      <c r="Q340" s="122" t="s">
        <v>159</v>
      </c>
      <c r="R340" s="122">
        <v>8.1231100000000005</v>
      </c>
      <c r="S340" s="122">
        <v>-26.448149999999998</v>
      </c>
      <c r="T340" s="122"/>
      <c r="U340" s="122">
        <v>258</v>
      </c>
      <c r="V340" s="126">
        <v>1</v>
      </c>
      <c r="W340" s="126">
        <v>1.6294313912996583E+19</v>
      </c>
    </row>
    <row r="341" spans="3:23" ht="15" customHeight="1">
      <c r="C341" s="113" t="b">
        <v>0</v>
      </c>
      <c r="D341" s="114" t="s">
        <v>142</v>
      </c>
      <c r="E341" s="115">
        <v>108</v>
      </c>
      <c r="F341" s="115" t="s">
        <v>296</v>
      </c>
      <c r="G341" s="122" t="s">
        <v>144</v>
      </c>
      <c r="H341" s="122" t="s">
        <v>137</v>
      </c>
      <c r="I341" s="122" t="s">
        <v>145</v>
      </c>
      <c r="J341" s="122" t="s">
        <v>207</v>
      </c>
      <c r="K341" s="122" t="s">
        <v>147</v>
      </c>
      <c r="L341" s="127">
        <v>40127</v>
      </c>
      <c r="M341" s="122">
        <v>53.4</v>
      </c>
      <c r="N341" s="122">
        <v>15.8</v>
      </c>
      <c r="O341" s="122">
        <v>219</v>
      </c>
      <c r="P341" s="122">
        <v>5500</v>
      </c>
      <c r="Q341" s="122" t="s">
        <v>148</v>
      </c>
      <c r="R341" s="122">
        <v>8.4101700000000008</v>
      </c>
      <c r="S341" s="122">
        <v>-26.33867</v>
      </c>
      <c r="T341" s="122"/>
      <c r="U341" s="122">
        <v>259</v>
      </c>
      <c r="V341" s="126">
        <v>1</v>
      </c>
      <c r="W341" s="126">
        <v>5.0975594601837322E+18</v>
      </c>
    </row>
    <row r="342" spans="3:23" ht="15" customHeight="1">
      <c r="C342" s="113" t="b">
        <v>0</v>
      </c>
      <c r="D342" s="114" t="s">
        <v>142</v>
      </c>
      <c r="E342" s="115">
        <v>109</v>
      </c>
      <c r="F342" s="115" t="s">
        <v>296</v>
      </c>
      <c r="G342" s="122" t="s">
        <v>144</v>
      </c>
      <c r="H342" s="122" t="s">
        <v>137</v>
      </c>
      <c r="I342" s="122" t="s">
        <v>145</v>
      </c>
      <c r="J342" s="122" t="s">
        <v>208</v>
      </c>
      <c r="K342" s="122" t="s">
        <v>147</v>
      </c>
      <c r="L342" s="127">
        <v>40126</v>
      </c>
      <c r="M342" s="122">
        <v>43.3</v>
      </c>
      <c r="N342" s="122">
        <v>14</v>
      </c>
      <c r="O342" s="122">
        <v>208</v>
      </c>
      <c r="P342" s="122">
        <v>4575</v>
      </c>
      <c r="Q342" s="122" t="s">
        <v>159</v>
      </c>
      <c r="R342" s="122">
        <v>8.4207000000000001</v>
      </c>
      <c r="S342" s="122">
        <v>-26.38092</v>
      </c>
      <c r="T342" s="122"/>
      <c r="U342" s="122">
        <v>260</v>
      </c>
      <c r="V342" s="126">
        <v>1</v>
      </c>
      <c r="W342" s="126">
        <v>5.307628619562464E+17</v>
      </c>
    </row>
    <row r="343" spans="3:23" ht="15" customHeight="1">
      <c r="C343" s="113" t="b">
        <v>0</v>
      </c>
      <c r="D343" s="114" t="s">
        <v>142</v>
      </c>
      <c r="E343" s="115">
        <v>110</v>
      </c>
      <c r="F343" s="115" t="s">
        <v>296</v>
      </c>
      <c r="G343" s="122" t="s">
        <v>144</v>
      </c>
      <c r="H343" s="122" t="s">
        <v>137</v>
      </c>
      <c r="I343" s="122" t="s">
        <v>145</v>
      </c>
      <c r="J343" s="122" t="s">
        <v>209</v>
      </c>
      <c r="K343" s="122" t="s">
        <v>147</v>
      </c>
      <c r="L343" s="127">
        <v>40126</v>
      </c>
      <c r="M343" s="122">
        <v>48.1</v>
      </c>
      <c r="N343" s="122">
        <v>15.1</v>
      </c>
      <c r="O343" s="122">
        <v>209</v>
      </c>
      <c r="P343" s="122">
        <v>5500</v>
      </c>
      <c r="Q343" s="122" t="s">
        <v>148</v>
      </c>
      <c r="R343" s="122">
        <v>8.4573800000000006</v>
      </c>
      <c r="S343" s="122">
        <v>-26.22664</v>
      </c>
      <c r="T343" s="122"/>
      <c r="U343" s="122">
        <v>261</v>
      </c>
      <c r="V343" s="126">
        <v>1</v>
      </c>
      <c r="W343" s="126">
        <v>1.5776725695668951E+19</v>
      </c>
    </row>
    <row r="344" spans="3:23" ht="15" customHeight="1">
      <c r="C344" s="113" t="b">
        <v>0</v>
      </c>
      <c r="D344" s="114" t="s">
        <v>142</v>
      </c>
      <c r="E344" s="115">
        <v>111</v>
      </c>
      <c r="F344" s="115" t="s">
        <v>296</v>
      </c>
      <c r="G344" s="122" t="s">
        <v>144</v>
      </c>
      <c r="H344" s="122" t="s">
        <v>137</v>
      </c>
      <c r="I344" s="122" t="s">
        <v>145</v>
      </c>
      <c r="J344" s="122" t="s">
        <v>214</v>
      </c>
      <c r="K344" s="122" t="s">
        <v>147</v>
      </c>
      <c r="L344" s="127">
        <v>40137</v>
      </c>
      <c r="M344" s="122">
        <v>50.5</v>
      </c>
      <c r="N344" s="122">
        <v>15.2</v>
      </c>
      <c r="O344" s="122">
        <v>216</v>
      </c>
      <c r="P344" s="122">
        <v>5000</v>
      </c>
      <c r="Q344" s="122" t="s">
        <v>159</v>
      </c>
      <c r="R344" s="122">
        <v>8.2469099999999997</v>
      </c>
      <c r="S344" s="122">
        <v>-26.184660000000001</v>
      </c>
      <c r="T344" s="122"/>
      <c r="U344" s="122">
        <v>262</v>
      </c>
      <c r="V344" s="126">
        <v>1</v>
      </c>
      <c r="W344" s="126">
        <v>1.0639298647725158E+19</v>
      </c>
    </row>
    <row r="345" spans="3:23" ht="15" customHeight="1">
      <c r="C345" s="113" t="b">
        <v>0</v>
      </c>
      <c r="D345" s="114" t="s">
        <v>142</v>
      </c>
      <c r="E345" s="115">
        <v>112</v>
      </c>
      <c r="F345" s="115" t="s">
        <v>296</v>
      </c>
      <c r="G345" s="122" t="s">
        <v>144</v>
      </c>
      <c r="H345" s="122" t="s">
        <v>137</v>
      </c>
      <c r="I345" s="122" t="s">
        <v>145</v>
      </c>
      <c r="J345" s="122" t="s">
        <v>215</v>
      </c>
      <c r="K345" s="122" t="s">
        <v>147</v>
      </c>
      <c r="L345" s="127">
        <v>40137</v>
      </c>
      <c r="M345" s="122">
        <v>49.8</v>
      </c>
      <c r="N345" s="122">
        <v>15.9</v>
      </c>
      <c r="O345" s="122">
        <v>229</v>
      </c>
      <c r="P345" s="122">
        <v>5950</v>
      </c>
      <c r="Q345" s="122" t="s">
        <v>148</v>
      </c>
      <c r="R345" s="122">
        <v>8.2922600000000006</v>
      </c>
      <c r="S345" s="122">
        <v>-26.210190000000001</v>
      </c>
      <c r="T345" s="122"/>
      <c r="U345" s="122">
        <v>263</v>
      </c>
      <c r="V345" s="126">
        <v>1</v>
      </c>
      <c r="W345" s="126">
        <v>1.8058196431821312E+19</v>
      </c>
    </row>
    <row r="346" spans="3:23" ht="15" customHeight="1">
      <c r="C346" s="113" t="b">
        <v>0</v>
      </c>
      <c r="D346" s="114" t="s">
        <v>142</v>
      </c>
      <c r="E346" s="115">
        <v>113</v>
      </c>
      <c r="F346" s="115" t="s">
        <v>296</v>
      </c>
      <c r="G346" s="122" t="s">
        <v>144</v>
      </c>
      <c r="H346" s="122" t="s">
        <v>137</v>
      </c>
      <c r="I346" s="122" t="s">
        <v>145</v>
      </c>
      <c r="J346" s="122" t="s">
        <v>216</v>
      </c>
      <c r="K346" s="122" t="s">
        <v>147</v>
      </c>
      <c r="L346" s="127">
        <v>40144</v>
      </c>
      <c r="M346" s="122">
        <v>43.5</v>
      </c>
      <c r="N346" s="122">
        <v>15.2</v>
      </c>
      <c r="O346" s="122">
        <v>213</v>
      </c>
      <c r="P346" s="122">
        <v>4650</v>
      </c>
      <c r="Q346" s="122" t="s">
        <v>159</v>
      </c>
      <c r="R346" s="122">
        <v>8.2163400000000006</v>
      </c>
      <c r="S346" s="122">
        <v>-26.11046</v>
      </c>
      <c r="T346" s="122"/>
      <c r="U346" s="122">
        <v>264</v>
      </c>
      <c r="V346" s="126">
        <v>1</v>
      </c>
      <c r="W346" s="126">
        <v>1.3868652832644754E+18</v>
      </c>
    </row>
    <row r="347" spans="3:23" ht="15" customHeight="1">
      <c r="C347" s="113" t="b">
        <v>0</v>
      </c>
      <c r="D347" s="114" t="s">
        <v>142</v>
      </c>
      <c r="E347" s="115">
        <v>114</v>
      </c>
      <c r="F347" s="115" t="s">
        <v>296</v>
      </c>
      <c r="G347" s="122" t="s">
        <v>144</v>
      </c>
      <c r="H347" s="122" t="s">
        <v>137</v>
      </c>
      <c r="I347" s="122" t="s">
        <v>145</v>
      </c>
      <c r="J347" s="122" t="s">
        <v>217</v>
      </c>
      <c r="K347" s="122" t="s">
        <v>147</v>
      </c>
      <c r="L347" s="127">
        <v>40144</v>
      </c>
      <c r="M347" s="122">
        <v>51.5</v>
      </c>
      <c r="N347" s="122">
        <v>16.3</v>
      </c>
      <c r="O347" s="122">
        <v>230</v>
      </c>
      <c r="P347" s="122">
        <v>5500</v>
      </c>
      <c r="Q347" s="122" t="s">
        <v>148</v>
      </c>
      <c r="R347" s="122">
        <v>8.7855699999999999</v>
      </c>
      <c r="S347" s="122">
        <v>-25.761469999999999</v>
      </c>
      <c r="T347" s="122"/>
      <c r="U347" s="122">
        <v>265</v>
      </c>
      <c r="V347" s="126">
        <v>1</v>
      </c>
      <c r="W347" s="126">
        <v>4.4068678494081925E+18</v>
      </c>
    </row>
    <row r="348" spans="3:23" ht="15" customHeight="1">
      <c r="C348" s="113" t="b">
        <v>0</v>
      </c>
      <c r="D348" s="114" t="s">
        <v>142</v>
      </c>
      <c r="E348" s="115">
        <v>115</v>
      </c>
      <c r="F348" s="115" t="s">
        <v>296</v>
      </c>
      <c r="G348" s="122" t="s">
        <v>144</v>
      </c>
      <c r="H348" s="122" t="s">
        <v>137</v>
      </c>
      <c r="I348" s="122" t="s">
        <v>145</v>
      </c>
      <c r="J348" s="122" t="s">
        <v>218</v>
      </c>
      <c r="K348" s="122" t="s">
        <v>147</v>
      </c>
      <c r="L348" s="127">
        <v>40142</v>
      </c>
      <c r="M348" s="122">
        <v>46.2</v>
      </c>
      <c r="N348" s="122">
        <v>14.1</v>
      </c>
      <c r="O348" s="122">
        <v>217</v>
      </c>
      <c r="P348" s="122">
        <v>4375</v>
      </c>
      <c r="Q348" s="122" t="s">
        <v>159</v>
      </c>
      <c r="R348" s="122">
        <v>8.3023100000000003</v>
      </c>
      <c r="S348" s="122">
        <v>-25.960129999999999</v>
      </c>
      <c r="T348" s="122"/>
      <c r="U348" s="122">
        <v>266</v>
      </c>
      <c r="V348" s="126">
        <v>1</v>
      </c>
      <c r="W348" s="126">
        <v>1.5661880025581122E+19</v>
      </c>
    </row>
    <row r="349" spans="3:23" ht="15" customHeight="1">
      <c r="C349" s="113" t="b">
        <v>0</v>
      </c>
      <c r="D349" s="114" t="s">
        <v>142</v>
      </c>
      <c r="E349" s="115">
        <v>116</v>
      </c>
      <c r="F349" s="115" t="s">
        <v>296</v>
      </c>
      <c r="G349" s="122" t="s">
        <v>144</v>
      </c>
      <c r="H349" s="122" t="s">
        <v>137</v>
      </c>
      <c r="I349" s="122" t="s">
        <v>145</v>
      </c>
      <c r="J349" s="122" t="s">
        <v>219</v>
      </c>
      <c r="K349" s="122" t="s">
        <v>147</v>
      </c>
      <c r="L349" s="127">
        <v>40142</v>
      </c>
      <c r="M349" s="122">
        <v>55.1</v>
      </c>
      <c r="N349" s="122">
        <v>16</v>
      </c>
      <c r="O349" s="122">
        <v>230</v>
      </c>
      <c r="P349" s="122">
        <v>5850</v>
      </c>
      <c r="Q349" s="122" t="s">
        <v>148</v>
      </c>
      <c r="R349" s="122">
        <v>8.0835399999999993</v>
      </c>
      <c r="S349" s="122">
        <v>-26.181609999999999</v>
      </c>
      <c r="T349" s="122"/>
      <c r="U349" s="122">
        <v>267</v>
      </c>
      <c r="V349" s="126">
        <v>1</v>
      </c>
      <c r="W349" s="126">
        <v>1.4824156775145929E+19</v>
      </c>
    </row>
    <row r="350" spans="3:23" ht="15" customHeight="1">
      <c r="C350" s="113" t="b">
        <v>0</v>
      </c>
      <c r="D350" s="114" t="s">
        <v>142</v>
      </c>
      <c r="E350" s="115">
        <v>117</v>
      </c>
      <c r="F350" s="115" t="s">
        <v>296</v>
      </c>
      <c r="G350" s="122" t="s">
        <v>144</v>
      </c>
      <c r="H350" s="122" t="s">
        <v>137</v>
      </c>
      <c r="I350" s="122" t="s">
        <v>145</v>
      </c>
      <c r="J350" s="122" t="s">
        <v>220</v>
      </c>
      <c r="K350" s="122" t="s">
        <v>147</v>
      </c>
      <c r="L350" s="127">
        <v>40148</v>
      </c>
      <c r="M350" s="122">
        <v>44.5</v>
      </c>
      <c r="N350" s="122">
        <v>15.7</v>
      </c>
      <c r="O350" s="122">
        <v>217</v>
      </c>
      <c r="P350" s="122">
        <v>4875</v>
      </c>
      <c r="Q350" s="122"/>
      <c r="R350" s="122">
        <v>8.0411099999999998</v>
      </c>
      <c r="S350" s="122">
        <v>-26.184439999999999</v>
      </c>
      <c r="T350" s="122" t="s">
        <v>301</v>
      </c>
      <c r="U350" s="122">
        <v>268</v>
      </c>
      <c r="V350" s="126">
        <v>1</v>
      </c>
      <c r="W350" s="126">
        <v>6.563035186214955E+18</v>
      </c>
    </row>
    <row r="351" spans="3:23" ht="15" customHeight="1">
      <c r="C351" s="113" t="b">
        <v>0</v>
      </c>
      <c r="D351" s="114" t="s">
        <v>142</v>
      </c>
      <c r="E351" s="115">
        <v>118</v>
      </c>
      <c r="F351" s="115" t="s">
        <v>296</v>
      </c>
      <c r="G351" s="122" t="s">
        <v>144</v>
      </c>
      <c r="H351" s="122" t="s">
        <v>137</v>
      </c>
      <c r="I351" s="122" t="s">
        <v>145</v>
      </c>
      <c r="J351" s="122" t="s">
        <v>221</v>
      </c>
      <c r="K351" s="122" t="s">
        <v>147</v>
      </c>
      <c r="L351" s="127">
        <v>40148</v>
      </c>
      <c r="M351" s="122">
        <v>48.8</v>
      </c>
      <c r="N351" s="122">
        <v>16.2</v>
      </c>
      <c r="O351" s="122">
        <v>222</v>
      </c>
      <c r="P351" s="122">
        <v>6000</v>
      </c>
      <c r="Q351" s="122" t="s">
        <v>148</v>
      </c>
      <c r="R351" s="122">
        <v>8.3382500000000004</v>
      </c>
      <c r="S351" s="122">
        <v>-25.885470000000002</v>
      </c>
      <c r="T351" s="122"/>
      <c r="U351" s="122">
        <v>269</v>
      </c>
      <c r="V351" s="126">
        <v>1</v>
      </c>
      <c r="W351" s="126">
        <v>1.6262361581574228E+19</v>
      </c>
    </row>
    <row r="352" spans="3:23" ht="15" customHeight="1">
      <c r="C352" s="113" t="b">
        <v>0</v>
      </c>
      <c r="D352" s="114" t="s">
        <v>142</v>
      </c>
      <c r="E352" s="115">
        <v>119</v>
      </c>
      <c r="F352" s="115" t="s">
        <v>296</v>
      </c>
      <c r="G352" s="122" t="s">
        <v>144</v>
      </c>
      <c r="H352" s="122" t="s">
        <v>137</v>
      </c>
      <c r="I352" s="122" t="s">
        <v>145</v>
      </c>
      <c r="J352" s="122" t="s">
        <v>224</v>
      </c>
      <c r="K352" s="122" t="s">
        <v>166</v>
      </c>
      <c r="L352" s="127">
        <v>40148</v>
      </c>
      <c r="M352" s="122">
        <v>47.2</v>
      </c>
      <c r="N352" s="122">
        <v>13.7</v>
      </c>
      <c r="O352" s="122">
        <v>214</v>
      </c>
      <c r="P352" s="122">
        <v>4925</v>
      </c>
      <c r="Q352" s="122" t="s">
        <v>159</v>
      </c>
      <c r="R352" s="122">
        <v>7.9918399999999998</v>
      </c>
      <c r="S352" s="122">
        <v>-26.205380000000002</v>
      </c>
      <c r="T352" s="122" t="s">
        <v>149</v>
      </c>
      <c r="U352" s="122">
        <v>270</v>
      </c>
      <c r="V352" s="126">
        <v>0</v>
      </c>
      <c r="W352" s="126">
        <v>8.0689257013194445E+18</v>
      </c>
    </row>
    <row r="353" spans="3:23" ht="15" customHeight="1">
      <c r="C353" s="113" t="b">
        <v>0</v>
      </c>
      <c r="D353" s="114" t="s">
        <v>142</v>
      </c>
      <c r="E353" s="115">
        <v>120</v>
      </c>
      <c r="F353" s="115" t="s">
        <v>296</v>
      </c>
      <c r="G353" s="122" t="s">
        <v>144</v>
      </c>
      <c r="H353" s="122" t="s">
        <v>137</v>
      </c>
      <c r="I353" s="122" t="s">
        <v>145</v>
      </c>
      <c r="J353" s="122" t="s">
        <v>225</v>
      </c>
      <c r="K353" s="122" t="s">
        <v>166</v>
      </c>
      <c r="L353" s="127">
        <v>40148</v>
      </c>
      <c r="M353" s="122"/>
      <c r="N353" s="122"/>
      <c r="O353" s="122"/>
      <c r="P353" s="122"/>
      <c r="Q353" s="122"/>
      <c r="R353" s="122"/>
      <c r="S353" s="122"/>
      <c r="T353" s="122" t="s">
        <v>316</v>
      </c>
      <c r="U353" s="122">
        <v>271</v>
      </c>
      <c r="V353" s="126">
        <v>1</v>
      </c>
      <c r="W353" s="126">
        <v>1.3335819057123938E+19</v>
      </c>
    </row>
    <row r="354" spans="3:23" ht="15" customHeight="1">
      <c r="C354" s="113" t="b">
        <v>0</v>
      </c>
      <c r="D354" s="114" t="s">
        <v>142</v>
      </c>
      <c r="E354" s="115">
        <v>121</v>
      </c>
      <c r="F354" s="115" t="s">
        <v>296</v>
      </c>
      <c r="G354" s="122" t="s">
        <v>144</v>
      </c>
      <c r="H354" s="122" t="s">
        <v>137</v>
      </c>
      <c r="I354" s="122" t="s">
        <v>145</v>
      </c>
      <c r="J354" s="122" t="s">
        <v>226</v>
      </c>
      <c r="K354" s="122" t="s">
        <v>147</v>
      </c>
      <c r="L354" s="127">
        <v>40139</v>
      </c>
      <c r="M354" s="122">
        <v>46.8</v>
      </c>
      <c r="N354" s="122">
        <v>14.3</v>
      </c>
      <c r="O354" s="122">
        <v>215</v>
      </c>
      <c r="P354" s="122">
        <v>4850</v>
      </c>
      <c r="Q354" s="122" t="s">
        <v>159</v>
      </c>
      <c r="R354" s="122">
        <v>8.4115099999999998</v>
      </c>
      <c r="S354" s="122">
        <v>-26.13832</v>
      </c>
      <c r="T354" s="122"/>
      <c r="U354" s="122">
        <v>272</v>
      </c>
      <c r="V354" s="126">
        <v>1</v>
      </c>
      <c r="W354" s="126">
        <v>1.7212227521089618E+18</v>
      </c>
    </row>
    <row r="355" spans="3:23" ht="15" customHeight="1">
      <c r="C355" s="113" t="b">
        <v>0</v>
      </c>
      <c r="D355" s="114" t="s">
        <v>142</v>
      </c>
      <c r="E355" s="115">
        <v>122</v>
      </c>
      <c r="F355" s="115" t="s">
        <v>296</v>
      </c>
      <c r="G355" s="122" t="s">
        <v>144</v>
      </c>
      <c r="H355" s="122" t="s">
        <v>137</v>
      </c>
      <c r="I355" s="122" t="s">
        <v>145</v>
      </c>
      <c r="J355" s="122" t="s">
        <v>227</v>
      </c>
      <c r="K355" s="122" t="s">
        <v>147</v>
      </c>
      <c r="L355" s="127">
        <v>40139</v>
      </c>
      <c r="M355" s="122">
        <v>50.4</v>
      </c>
      <c r="N355" s="122">
        <v>15.7</v>
      </c>
      <c r="O355" s="122">
        <v>222</v>
      </c>
      <c r="P355" s="122">
        <v>5750</v>
      </c>
      <c r="Q355" s="122" t="s">
        <v>148</v>
      </c>
      <c r="R355" s="122">
        <v>8.30166</v>
      </c>
      <c r="S355" s="122">
        <v>-26.041170000000001</v>
      </c>
      <c r="T355" s="122"/>
      <c r="U355" s="122">
        <v>273</v>
      </c>
      <c r="V355" s="126">
        <v>1</v>
      </c>
      <c r="W355" s="126">
        <v>6.9060145315236762E+17</v>
      </c>
    </row>
    <row r="356" spans="3:23" ht="15" customHeight="1">
      <c r="C356" s="113" t="b">
        <v>0</v>
      </c>
      <c r="D356" s="114" t="s">
        <v>142</v>
      </c>
      <c r="E356" s="115">
        <v>123</v>
      </c>
      <c r="F356" s="115" t="s">
        <v>296</v>
      </c>
      <c r="G356" s="122" t="s">
        <v>144</v>
      </c>
      <c r="H356" s="122" t="s">
        <v>137</v>
      </c>
      <c r="I356" s="122" t="s">
        <v>145</v>
      </c>
      <c r="J356" s="122" t="s">
        <v>317</v>
      </c>
      <c r="K356" s="122" t="s">
        <v>147</v>
      </c>
      <c r="L356" s="127">
        <v>40139</v>
      </c>
      <c r="M356" s="122">
        <v>45.2</v>
      </c>
      <c r="N356" s="122">
        <v>14.8</v>
      </c>
      <c r="O356" s="122">
        <v>212</v>
      </c>
      <c r="P356" s="122">
        <v>5200</v>
      </c>
      <c r="Q356" s="122" t="s">
        <v>159</v>
      </c>
      <c r="R356" s="122">
        <v>8.2424599999999995</v>
      </c>
      <c r="S356" s="122">
        <v>-26.119689999999999</v>
      </c>
      <c r="T356" s="122"/>
      <c r="U356" s="122">
        <v>274</v>
      </c>
      <c r="V356" s="126">
        <v>1</v>
      </c>
      <c r="W356" s="126">
        <v>1.6462023191448846E+19</v>
      </c>
    </row>
    <row r="357" spans="3:23" ht="15" customHeight="1">
      <c r="C357" s="113" t="b">
        <v>0</v>
      </c>
      <c r="D357" s="114" t="s">
        <v>142</v>
      </c>
      <c r="E357" s="115">
        <v>124</v>
      </c>
      <c r="F357" s="115" t="s">
        <v>296</v>
      </c>
      <c r="G357" s="122" t="s">
        <v>144</v>
      </c>
      <c r="H357" s="122" t="s">
        <v>137</v>
      </c>
      <c r="I357" s="122" t="s">
        <v>145</v>
      </c>
      <c r="J357" s="122" t="s">
        <v>318</v>
      </c>
      <c r="K357" s="122" t="s">
        <v>147</v>
      </c>
      <c r="L357" s="127">
        <v>40139</v>
      </c>
      <c r="M357" s="122">
        <v>49.9</v>
      </c>
      <c r="N357" s="122">
        <v>16.100000000000001</v>
      </c>
      <c r="O357" s="122">
        <v>213</v>
      </c>
      <c r="P357" s="122">
        <v>5400</v>
      </c>
      <c r="Q357" s="122" t="s">
        <v>148</v>
      </c>
      <c r="R357" s="122">
        <v>8.3638999999999992</v>
      </c>
      <c r="S357" s="122">
        <v>-26.15531</v>
      </c>
      <c r="T357" s="122"/>
      <c r="U357" s="122">
        <v>275</v>
      </c>
      <c r="V357" s="126">
        <v>1</v>
      </c>
      <c r="W357" s="126">
        <v>7.5331402236943841E+18</v>
      </c>
    </row>
    <row r="358" spans="3:23" ht="15" customHeight="1">
      <c r="C358" s="113" t="b">
        <v>0</v>
      </c>
      <c r="D358" s="114" t="s">
        <v>155</v>
      </c>
      <c r="E358" s="115">
        <v>1</v>
      </c>
      <c r="F358" s="115" t="s">
        <v>319</v>
      </c>
      <c r="G358" s="122" t="s">
        <v>144</v>
      </c>
      <c r="H358" s="122" t="s">
        <v>152</v>
      </c>
      <c r="I358" s="122" t="s">
        <v>145</v>
      </c>
      <c r="J358" s="122" t="s">
        <v>258</v>
      </c>
      <c r="K358" s="122" t="s">
        <v>166</v>
      </c>
      <c r="L358" s="127">
        <v>39405</v>
      </c>
      <c r="M358" s="122">
        <v>46.5</v>
      </c>
      <c r="N358" s="122">
        <v>17.899999999999999</v>
      </c>
      <c r="O358" s="122">
        <v>192</v>
      </c>
      <c r="P358" s="122">
        <v>3500</v>
      </c>
      <c r="Q358" s="122" t="s">
        <v>159</v>
      </c>
      <c r="R358" s="122">
        <v>9.0393500000000007</v>
      </c>
      <c r="S358" s="122">
        <v>-24.302289999999999</v>
      </c>
      <c r="T358" s="122" t="s">
        <v>149</v>
      </c>
      <c r="U358" s="122">
        <v>276</v>
      </c>
      <c r="V358" s="126">
        <v>0</v>
      </c>
      <c r="W358" s="126">
        <v>1.7142428325629478E+17</v>
      </c>
    </row>
    <row r="359" spans="3:23" ht="15" customHeight="1">
      <c r="C359" s="113" t="b">
        <v>0</v>
      </c>
      <c r="D359" s="114" t="s">
        <v>155</v>
      </c>
      <c r="E359" s="115">
        <v>2</v>
      </c>
      <c r="F359" s="115" t="s">
        <v>319</v>
      </c>
      <c r="G359" s="122" t="s">
        <v>144</v>
      </c>
      <c r="H359" s="122" t="s">
        <v>152</v>
      </c>
      <c r="I359" s="122" t="s">
        <v>145</v>
      </c>
      <c r="J359" s="122" t="s">
        <v>259</v>
      </c>
      <c r="K359" s="122" t="s">
        <v>166</v>
      </c>
      <c r="L359" s="127">
        <v>39405</v>
      </c>
      <c r="M359" s="122">
        <v>50</v>
      </c>
      <c r="N359" s="122">
        <v>19.5</v>
      </c>
      <c r="O359" s="122">
        <v>196</v>
      </c>
      <c r="P359" s="122">
        <v>3900</v>
      </c>
      <c r="Q359" s="122" t="s">
        <v>148</v>
      </c>
      <c r="R359" s="122">
        <v>8.9206900000000005</v>
      </c>
      <c r="S359" s="122">
        <v>-24.23592</v>
      </c>
      <c r="T359" s="122" t="s">
        <v>149</v>
      </c>
      <c r="U359" s="122">
        <v>277</v>
      </c>
      <c r="V359" s="126">
        <v>0</v>
      </c>
      <c r="W359" s="126">
        <v>1.0049430359075109E+19</v>
      </c>
    </row>
    <row r="360" spans="3:23" ht="15" customHeight="1">
      <c r="C360" s="113" t="b">
        <v>0</v>
      </c>
      <c r="D360" s="114" t="s">
        <v>155</v>
      </c>
      <c r="E360" s="115">
        <v>3</v>
      </c>
      <c r="F360" s="115" t="s">
        <v>319</v>
      </c>
      <c r="G360" s="122" t="s">
        <v>144</v>
      </c>
      <c r="H360" s="122" t="s">
        <v>152</v>
      </c>
      <c r="I360" s="122" t="s">
        <v>145</v>
      </c>
      <c r="J360" s="122" t="s">
        <v>320</v>
      </c>
      <c r="K360" s="122" t="s">
        <v>147</v>
      </c>
      <c r="L360" s="127">
        <v>39412</v>
      </c>
      <c r="M360" s="122">
        <v>51.3</v>
      </c>
      <c r="N360" s="122">
        <v>19.2</v>
      </c>
      <c r="O360" s="122">
        <v>193</v>
      </c>
      <c r="P360" s="122">
        <v>3650</v>
      </c>
      <c r="Q360" s="122" t="s">
        <v>148</v>
      </c>
      <c r="R360" s="122">
        <v>9.2907799999999998</v>
      </c>
      <c r="S360" s="122">
        <v>-24.755700000000001</v>
      </c>
      <c r="T360" s="122"/>
      <c r="U360" s="122">
        <v>278</v>
      </c>
      <c r="V360" s="126">
        <v>1</v>
      </c>
      <c r="W360" s="126">
        <v>1.6353441535610819E+19</v>
      </c>
    </row>
    <row r="361" spans="3:23" ht="15" customHeight="1">
      <c r="C361" s="113" t="b">
        <v>0</v>
      </c>
      <c r="D361" s="114" t="s">
        <v>155</v>
      </c>
      <c r="E361" s="115">
        <v>4</v>
      </c>
      <c r="F361" s="115" t="s">
        <v>319</v>
      </c>
      <c r="G361" s="122" t="s">
        <v>144</v>
      </c>
      <c r="H361" s="122" t="s">
        <v>152</v>
      </c>
      <c r="I361" s="122" t="s">
        <v>145</v>
      </c>
      <c r="J361" s="122" t="s">
        <v>321</v>
      </c>
      <c r="K361" s="122" t="s">
        <v>147</v>
      </c>
      <c r="L361" s="127">
        <v>39412</v>
      </c>
      <c r="M361" s="122">
        <v>45.4</v>
      </c>
      <c r="N361" s="122">
        <v>18.7</v>
      </c>
      <c r="O361" s="122">
        <v>188</v>
      </c>
      <c r="P361" s="122">
        <v>3525</v>
      </c>
      <c r="Q361" s="122" t="s">
        <v>159</v>
      </c>
      <c r="R361" s="122">
        <v>8.6470099999999999</v>
      </c>
      <c r="S361" s="122">
        <v>-24.62717</v>
      </c>
      <c r="T361" s="122"/>
      <c r="U361" s="122">
        <v>279</v>
      </c>
      <c r="V361" s="126">
        <v>1</v>
      </c>
      <c r="W361" s="126">
        <v>2.5303358824039946E+18</v>
      </c>
    </row>
    <row r="362" spans="3:23" ht="15" customHeight="1">
      <c r="C362" s="113" t="b">
        <v>0</v>
      </c>
      <c r="D362" s="114" t="s">
        <v>155</v>
      </c>
      <c r="E362" s="115">
        <v>5</v>
      </c>
      <c r="F362" s="115" t="s">
        <v>319</v>
      </c>
      <c r="G362" s="122" t="s">
        <v>144</v>
      </c>
      <c r="H362" s="122" t="s">
        <v>152</v>
      </c>
      <c r="I362" s="122" t="s">
        <v>145</v>
      </c>
      <c r="J362" s="122" t="s">
        <v>262</v>
      </c>
      <c r="K362" s="122" t="s">
        <v>147</v>
      </c>
      <c r="L362" s="127">
        <v>39407</v>
      </c>
      <c r="M362" s="122">
        <v>52.7</v>
      </c>
      <c r="N362" s="122">
        <v>19.8</v>
      </c>
      <c r="O362" s="122">
        <v>197</v>
      </c>
      <c r="P362" s="122">
        <v>3725</v>
      </c>
      <c r="Q362" s="122" t="s">
        <v>148</v>
      </c>
      <c r="R362" s="122">
        <v>9.0064200000000003</v>
      </c>
      <c r="S362" s="122">
        <v>-24.618670000000002</v>
      </c>
      <c r="T362" s="122"/>
      <c r="U362" s="122">
        <v>280</v>
      </c>
      <c r="V362" s="126">
        <v>1</v>
      </c>
      <c r="W362" s="126">
        <v>1.3360992577058925E+19</v>
      </c>
    </row>
    <row r="363" spans="3:23" ht="15" customHeight="1">
      <c r="C363" s="113" t="b">
        <v>0</v>
      </c>
      <c r="D363" s="114" t="s">
        <v>155</v>
      </c>
      <c r="E363" s="115">
        <v>6</v>
      </c>
      <c r="F363" s="115" t="s">
        <v>319</v>
      </c>
      <c r="G363" s="122" t="s">
        <v>144</v>
      </c>
      <c r="H363" s="122" t="s">
        <v>152</v>
      </c>
      <c r="I363" s="122" t="s">
        <v>145</v>
      </c>
      <c r="J363" s="122" t="s">
        <v>263</v>
      </c>
      <c r="K363" s="122" t="s">
        <v>147</v>
      </c>
      <c r="L363" s="127">
        <v>39407</v>
      </c>
      <c r="M363" s="122">
        <v>45.2</v>
      </c>
      <c r="N363" s="122">
        <v>17.8</v>
      </c>
      <c r="O363" s="122">
        <v>198</v>
      </c>
      <c r="P363" s="122">
        <v>3950</v>
      </c>
      <c r="Q363" s="122" t="s">
        <v>159</v>
      </c>
      <c r="R363" s="122">
        <v>8.8894199999999994</v>
      </c>
      <c r="S363" s="122">
        <v>-24.494330000000001</v>
      </c>
      <c r="T363" s="122"/>
      <c r="U363" s="122">
        <v>281</v>
      </c>
      <c r="V363" s="126">
        <v>1</v>
      </c>
      <c r="W363" s="126">
        <v>1.0532826640649298E+19</v>
      </c>
    </row>
    <row r="364" spans="3:23" ht="15" customHeight="1">
      <c r="C364" s="113" t="b">
        <v>0</v>
      </c>
      <c r="D364" s="114" t="s">
        <v>155</v>
      </c>
      <c r="E364" s="115">
        <v>7</v>
      </c>
      <c r="F364" s="115" t="s">
        <v>319</v>
      </c>
      <c r="G364" s="122" t="s">
        <v>144</v>
      </c>
      <c r="H364" s="122" t="s">
        <v>152</v>
      </c>
      <c r="I364" s="122" t="s">
        <v>145</v>
      </c>
      <c r="J364" s="122" t="s">
        <v>264</v>
      </c>
      <c r="K364" s="122" t="s">
        <v>147</v>
      </c>
      <c r="L364" s="127">
        <v>39414</v>
      </c>
      <c r="M364" s="122">
        <v>46.1</v>
      </c>
      <c r="N364" s="122">
        <v>18.2</v>
      </c>
      <c r="O364" s="122">
        <v>178</v>
      </c>
      <c r="P364" s="122">
        <v>3250</v>
      </c>
      <c r="Q364" s="122" t="s">
        <v>159</v>
      </c>
      <c r="R364" s="122">
        <v>8.8566400000000005</v>
      </c>
      <c r="S364" s="122">
        <v>-24.556439999999998</v>
      </c>
      <c r="T364" s="122"/>
      <c r="U364" s="122">
        <v>282</v>
      </c>
      <c r="V364" s="126">
        <v>1</v>
      </c>
      <c r="W364" s="126">
        <v>3.4070087514133796E+18</v>
      </c>
    </row>
    <row r="365" spans="3:23" ht="15" customHeight="1">
      <c r="C365" s="113" t="b">
        <v>0</v>
      </c>
      <c r="D365" s="114" t="s">
        <v>155</v>
      </c>
      <c r="E365" s="115">
        <v>8</v>
      </c>
      <c r="F365" s="115" t="s">
        <v>319</v>
      </c>
      <c r="G365" s="122" t="s">
        <v>144</v>
      </c>
      <c r="H365" s="122" t="s">
        <v>152</v>
      </c>
      <c r="I365" s="122" t="s">
        <v>145</v>
      </c>
      <c r="J365" s="122" t="s">
        <v>265</v>
      </c>
      <c r="K365" s="122" t="s">
        <v>147</v>
      </c>
      <c r="L365" s="127">
        <v>39414</v>
      </c>
      <c r="M365" s="122">
        <v>51.3</v>
      </c>
      <c r="N365" s="122">
        <v>18.2</v>
      </c>
      <c r="O365" s="122">
        <v>197</v>
      </c>
      <c r="P365" s="122">
        <v>3750</v>
      </c>
      <c r="Q365" s="122" t="s">
        <v>148</v>
      </c>
      <c r="R365" s="122">
        <v>8.6370100000000001</v>
      </c>
      <c r="S365" s="122">
        <v>-24.840589999999999</v>
      </c>
      <c r="T365" s="122"/>
      <c r="U365" s="122">
        <v>283</v>
      </c>
      <c r="V365" s="126">
        <v>1</v>
      </c>
      <c r="W365" s="126">
        <v>3.0712479317617984E+17</v>
      </c>
    </row>
    <row r="366" spans="3:23" ht="15" customHeight="1">
      <c r="C366" s="113" t="b">
        <v>0</v>
      </c>
      <c r="D366" s="114" t="s">
        <v>155</v>
      </c>
      <c r="E366" s="115">
        <v>9</v>
      </c>
      <c r="F366" s="115" t="s">
        <v>319</v>
      </c>
      <c r="G366" s="122" t="s">
        <v>144</v>
      </c>
      <c r="H366" s="122" t="s">
        <v>152</v>
      </c>
      <c r="I366" s="122" t="s">
        <v>145</v>
      </c>
      <c r="J366" s="122" t="s">
        <v>266</v>
      </c>
      <c r="K366" s="122" t="s">
        <v>147</v>
      </c>
      <c r="L366" s="127">
        <v>39407</v>
      </c>
      <c r="M366" s="122">
        <v>46</v>
      </c>
      <c r="N366" s="122">
        <v>18.899999999999999</v>
      </c>
      <c r="O366" s="122">
        <v>195</v>
      </c>
      <c r="P366" s="122">
        <v>4150</v>
      </c>
      <c r="Q366" s="122" t="s">
        <v>159</v>
      </c>
      <c r="R366" s="122">
        <v>8.4717300000000009</v>
      </c>
      <c r="S366" s="122">
        <v>-24.292290000000001</v>
      </c>
      <c r="T366" s="122"/>
      <c r="U366" s="122">
        <v>284</v>
      </c>
      <c r="V366" s="126">
        <v>1</v>
      </c>
      <c r="W366" s="126">
        <v>1.3544300702584797E+19</v>
      </c>
    </row>
    <row r="367" spans="3:23" ht="15" customHeight="1">
      <c r="C367" s="113" t="b">
        <v>0</v>
      </c>
      <c r="D367" s="114" t="s">
        <v>155</v>
      </c>
      <c r="E367" s="115">
        <v>10</v>
      </c>
      <c r="F367" s="115" t="s">
        <v>319</v>
      </c>
      <c r="G367" s="122" t="s">
        <v>144</v>
      </c>
      <c r="H367" s="122" t="s">
        <v>152</v>
      </c>
      <c r="I367" s="122" t="s">
        <v>145</v>
      </c>
      <c r="J367" s="122" t="s">
        <v>267</v>
      </c>
      <c r="K367" s="122" t="s">
        <v>147</v>
      </c>
      <c r="L367" s="127">
        <v>39407</v>
      </c>
      <c r="M367" s="122">
        <v>51.3</v>
      </c>
      <c r="N367" s="122">
        <v>19.899999999999999</v>
      </c>
      <c r="O367" s="122">
        <v>198</v>
      </c>
      <c r="P367" s="122">
        <v>3700</v>
      </c>
      <c r="Q367" s="122" t="s">
        <v>148</v>
      </c>
      <c r="R367" s="122">
        <v>8.7958099999999995</v>
      </c>
      <c r="S367" s="122">
        <v>-24.360880000000002</v>
      </c>
      <c r="T367" s="122"/>
      <c r="U367" s="122">
        <v>285</v>
      </c>
      <c r="V367" s="126">
        <v>1</v>
      </c>
      <c r="W367" s="126">
        <v>1.8016788812569006E+19</v>
      </c>
    </row>
    <row r="368" spans="3:23" ht="15" customHeight="1">
      <c r="C368" s="113" t="b">
        <v>0</v>
      </c>
      <c r="D368" s="114" t="s">
        <v>155</v>
      </c>
      <c r="E368" s="115">
        <v>11</v>
      </c>
      <c r="F368" s="115" t="s">
        <v>319</v>
      </c>
      <c r="G368" s="122" t="s">
        <v>144</v>
      </c>
      <c r="H368" s="122" t="s">
        <v>152</v>
      </c>
      <c r="I368" s="122" t="s">
        <v>145</v>
      </c>
      <c r="J368" s="122" t="s">
        <v>322</v>
      </c>
      <c r="K368" s="122" t="s">
        <v>147</v>
      </c>
      <c r="L368" s="127">
        <v>39414</v>
      </c>
      <c r="M368" s="122">
        <v>46.6</v>
      </c>
      <c r="N368" s="122">
        <v>17.8</v>
      </c>
      <c r="O368" s="122">
        <v>193</v>
      </c>
      <c r="P368" s="122">
        <v>3800</v>
      </c>
      <c r="Q368" s="122" t="s">
        <v>159</v>
      </c>
      <c r="R368" s="122">
        <v>8.9506300000000003</v>
      </c>
      <c r="S368" s="122">
        <v>-24.598970000000001</v>
      </c>
      <c r="T368" s="122"/>
      <c r="U368" s="122">
        <v>286</v>
      </c>
      <c r="V368" s="126">
        <v>1</v>
      </c>
      <c r="W368" s="126">
        <v>1.2940031857956792E+18</v>
      </c>
    </row>
    <row r="369" spans="3:23" ht="15" customHeight="1">
      <c r="C369" s="113" t="b">
        <v>0</v>
      </c>
      <c r="D369" s="114" t="s">
        <v>155</v>
      </c>
      <c r="E369" s="115">
        <v>12</v>
      </c>
      <c r="F369" s="115" t="s">
        <v>319</v>
      </c>
      <c r="G369" s="122" t="s">
        <v>144</v>
      </c>
      <c r="H369" s="122" t="s">
        <v>152</v>
      </c>
      <c r="I369" s="122" t="s">
        <v>145</v>
      </c>
      <c r="J369" s="122" t="s">
        <v>323</v>
      </c>
      <c r="K369" s="122" t="s">
        <v>147</v>
      </c>
      <c r="L369" s="127">
        <v>39414</v>
      </c>
      <c r="M369" s="122">
        <v>51.7</v>
      </c>
      <c r="N369" s="122">
        <v>20.3</v>
      </c>
      <c r="O369" s="122">
        <v>194</v>
      </c>
      <c r="P369" s="122">
        <v>3775</v>
      </c>
      <c r="Q369" s="122" t="s">
        <v>148</v>
      </c>
      <c r="R369" s="122">
        <v>8.6874699999999994</v>
      </c>
      <c r="S369" s="122">
        <v>-24.387509999999999</v>
      </c>
      <c r="T369" s="122"/>
      <c r="U369" s="122">
        <v>287</v>
      </c>
      <c r="V369" s="126">
        <v>1</v>
      </c>
      <c r="W369" s="126">
        <v>3.9566983995895281E+18</v>
      </c>
    </row>
    <row r="370" spans="3:23" ht="15" customHeight="1">
      <c r="C370" s="113" t="b">
        <v>0</v>
      </c>
      <c r="D370" s="114" t="s">
        <v>155</v>
      </c>
      <c r="E370" s="115">
        <v>13</v>
      </c>
      <c r="F370" s="115" t="s">
        <v>319</v>
      </c>
      <c r="G370" s="122" t="s">
        <v>144</v>
      </c>
      <c r="H370" s="122" t="s">
        <v>152</v>
      </c>
      <c r="I370" s="122" t="s">
        <v>145</v>
      </c>
      <c r="J370" s="122" t="s">
        <v>268</v>
      </c>
      <c r="K370" s="122" t="s">
        <v>147</v>
      </c>
      <c r="L370" s="127">
        <v>39412</v>
      </c>
      <c r="M370" s="122">
        <v>47</v>
      </c>
      <c r="N370" s="122">
        <v>17.3</v>
      </c>
      <c r="O370" s="122">
        <v>185</v>
      </c>
      <c r="P370" s="122">
        <v>3700</v>
      </c>
      <c r="Q370" s="122" t="s">
        <v>159</v>
      </c>
      <c r="R370" s="122">
        <v>8.7203700000000008</v>
      </c>
      <c r="S370" s="122">
        <v>-24.805260000000001</v>
      </c>
      <c r="T370" s="122"/>
      <c r="U370" s="122">
        <v>288</v>
      </c>
      <c r="V370" s="126">
        <v>1</v>
      </c>
      <c r="W370" s="126">
        <v>1.2304590103937843E+17</v>
      </c>
    </row>
    <row r="371" spans="3:23" ht="15" customHeight="1">
      <c r="C371" s="113" t="b">
        <v>0</v>
      </c>
      <c r="D371" s="114" t="s">
        <v>155</v>
      </c>
      <c r="E371" s="115">
        <v>14</v>
      </c>
      <c r="F371" s="115" t="s">
        <v>319</v>
      </c>
      <c r="G371" s="122" t="s">
        <v>144</v>
      </c>
      <c r="H371" s="122" t="s">
        <v>152</v>
      </c>
      <c r="I371" s="122" t="s">
        <v>145</v>
      </c>
      <c r="J371" s="122" t="s">
        <v>269</v>
      </c>
      <c r="K371" s="122" t="s">
        <v>147</v>
      </c>
      <c r="L371" s="127">
        <v>39412</v>
      </c>
      <c r="M371" s="122">
        <v>52</v>
      </c>
      <c r="N371" s="122">
        <v>18.100000000000001</v>
      </c>
      <c r="O371" s="122">
        <v>201</v>
      </c>
      <c r="P371" s="122">
        <v>4050</v>
      </c>
      <c r="Q371" s="122" t="s">
        <v>148</v>
      </c>
      <c r="R371" s="122">
        <v>9.0233000000000008</v>
      </c>
      <c r="S371" s="122">
        <v>-24.389330000000001</v>
      </c>
      <c r="T371" s="122"/>
      <c r="U371" s="122">
        <v>289</v>
      </c>
      <c r="V371" s="126">
        <v>1</v>
      </c>
      <c r="W371" s="126">
        <v>1.1023833755699995E+19</v>
      </c>
    </row>
    <row r="372" spans="3:23" ht="15" customHeight="1">
      <c r="C372" s="113" t="b">
        <v>0</v>
      </c>
      <c r="D372" s="114" t="s">
        <v>155</v>
      </c>
      <c r="E372" s="115">
        <v>15</v>
      </c>
      <c r="F372" s="115" t="s">
        <v>319</v>
      </c>
      <c r="G372" s="122" t="s">
        <v>144</v>
      </c>
      <c r="H372" s="122" t="s">
        <v>152</v>
      </c>
      <c r="I372" s="122" t="s">
        <v>145</v>
      </c>
      <c r="J372" s="122" t="s">
        <v>324</v>
      </c>
      <c r="K372" s="122" t="s">
        <v>147</v>
      </c>
      <c r="L372" s="127">
        <v>39408</v>
      </c>
      <c r="M372" s="122">
        <v>45.9</v>
      </c>
      <c r="N372" s="122">
        <v>17.100000000000001</v>
      </c>
      <c r="O372" s="122">
        <v>190</v>
      </c>
      <c r="P372" s="122">
        <v>3575</v>
      </c>
      <c r="Q372" s="122" t="s">
        <v>159</v>
      </c>
      <c r="R372" s="122">
        <v>9.1227699999999992</v>
      </c>
      <c r="S372" s="122">
        <v>-24.90024</v>
      </c>
      <c r="T372" s="122"/>
      <c r="U372" s="122">
        <v>290</v>
      </c>
      <c r="V372" s="126">
        <v>1</v>
      </c>
      <c r="W372" s="126">
        <v>1.3132235427294272E+18</v>
      </c>
    </row>
    <row r="373" spans="3:23" ht="15" customHeight="1">
      <c r="C373" s="113" t="b">
        <v>0</v>
      </c>
      <c r="D373" s="114" t="s">
        <v>155</v>
      </c>
      <c r="E373" s="115">
        <v>16</v>
      </c>
      <c r="F373" s="115" t="s">
        <v>319</v>
      </c>
      <c r="G373" s="122" t="s">
        <v>144</v>
      </c>
      <c r="H373" s="122" t="s">
        <v>152</v>
      </c>
      <c r="I373" s="122" t="s">
        <v>145</v>
      </c>
      <c r="J373" s="122" t="s">
        <v>325</v>
      </c>
      <c r="K373" s="122" t="s">
        <v>147</v>
      </c>
      <c r="L373" s="127">
        <v>39408</v>
      </c>
      <c r="M373" s="122">
        <v>50.5</v>
      </c>
      <c r="N373" s="122">
        <v>19.600000000000001</v>
      </c>
      <c r="O373" s="122">
        <v>201</v>
      </c>
      <c r="P373" s="122">
        <v>4050</v>
      </c>
      <c r="Q373" s="122" t="s">
        <v>148</v>
      </c>
      <c r="R373" s="122">
        <v>9.8058999999999994</v>
      </c>
      <c r="S373" s="122">
        <v>-24.729399999999998</v>
      </c>
      <c r="T373" s="122"/>
      <c r="U373" s="122">
        <v>291</v>
      </c>
      <c r="V373" s="126">
        <v>1</v>
      </c>
      <c r="W373" s="126">
        <v>6.1638874836493066E+18</v>
      </c>
    </row>
    <row r="374" spans="3:23" ht="15" customHeight="1">
      <c r="C374" s="113" t="b">
        <v>0</v>
      </c>
      <c r="D374" s="114" t="s">
        <v>155</v>
      </c>
      <c r="E374" s="115">
        <v>17</v>
      </c>
      <c r="F374" s="115" t="s">
        <v>319</v>
      </c>
      <c r="G374" s="122" t="s">
        <v>144</v>
      </c>
      <c r="H374" s="122" t="s">
        <v>152</v>
      </c>
      <c r="I374" s="122" t="s">
        <v>145</v>
      </c>
      <c r="J374" s="122" t="s">
        <v>270</v>
      </c>
      <c r="K374" s="122" t="s">
        <v>166</v>
      </c>
      <c r="L374" s="127">
        <v>39416</v>
      </c>
      <c r="M374" s="122">
        <v>50.3</v>
      </c>
      <c r="N374" s="122">
        <v>20</v>
      </c>
      <c r="O374" s="122">
        <v>197</v>
      </c>
      <c r="P374" s="122">
        <v>3300</v>
      </c>
      <c r="Q374" s="122" t="s">
        <v>148</v>
      </c>
      <c r="R374" s="122">
        <v>10.020189999999999</v>
      </c>
      <c r="S374" s="122">
        <v>-24.547039999999999</v>
      </c>
      <c r="T374" s="122" t="s">
        <v>149</v>
      </c>
      <c r="U374" s="122">
        <v>292</v>
      </c>
      <c r="V374" s="126">
        <v>0</v>
      </c>
      <c r="W374" s="126">
        <v>6.5616766995718072E+18</v>
      </c>
    </row>
    <row r="375" spans="3:23" ht="15" customHeight="1">
      <c r="C375" s="113" t="b">
        <v>0</v>
      </c>
      <c r="D375" s="114" t="s">
        <v>155</v>
      </c>
      <c r="E375" s="115">
        <v>18</v>
      </c>
      <c r="F375" s="115" t="s">
        <v>319</v>
      </c>
      <c r="G375" s="122" t="s">
        <v>144</v>
      </c>
      <c r="H375" s="122" t="s">
        <v>152</v>
      </c>
      <c r="I375" s="122" t="s">
        <v>145</v>
      </c>
      <c r="J375" s="122" t="s">
        <v>271</v>
      </c>
      <c r="K375" s="122" t="s">
        <v>166</v>
      </c>
      <c r="L375" s="127">
        <v>39416</v>
      </c>
      <c r="M375" s="122">
        <v>58</v>
      </c>
      <c r="N375" s="122">
        <v>17.8</v>
      </c>
      <c r="O375" s="122">
        <v>181</v>
      </c>
      <c r="P375" s="122">
        <v>3700</v>
      </c>
      <c r="Q375" s="122" t="s">
        <v>159</v>
      </c>
      <c r="R375" s="122">
        <v>9.1438199999999998</v>
      </c>
      <c r="S375" s="122">
        <v>-24.579940000000001</v>
      </c>
      <c r="T375" s="122" t="s">
        <v>149</v>
      </c>
      <c r="U375" s="122">
        <v>293</v>
      </c>
      <c r="V375" s="126">
        <v>0</v>
      </c>
      <c r="W375" s="126">
        <v>9.3010582748884541E+18</v>
      </c>
    </row>
    <row r="376" spans="3:23" ht="15" customHeight="1">
      <c r="C376" s="113" t="b">
        <v>0</v>
      </c>
      <c r="D376" s="114" t="s">
        <v>155</v>
      </c>
      <c r="E376" s="115">
        <v>19</v>
      </c>
      <c r="F376" s="115" t="s">
        <v>319</v>
      </c>
      <c r="G376" s="122" t="s">
        <v>144</v>
      </c>
      <c r="H376" s="122" t="s">
        <v>152</v>
      </c>
      <c r="I376" s="122" t="s">
        <v>145</v>
      </c>
      <c r="J376" s="122" t="s">
        <v>272</v>
      </c>
      <c r="K376" s="122" t="s">
        <v>147</v>
      </c>
      <c r="L376" s="127">
        <v>39416</v>
      </c>
      <c r="M376" s="122">
        <v>46.4</v>
      </c>
      <c r="N376" s="122">
        <v>18.600000000000001</v>
      </c>
      <c r="O376" s="122">
        <v>190</v>
      </c>
      <c r="P376" s="122">
        <v>3450</v>
      </c>
      <c r="Q376" s="122" t="s">
        <v>159</v>
      </c>
      <c r="R376" s="122">
        <v>9.3210499999999996</v>
      </c>
      <c r="S376" s="122">
        <v>-24.64162</v>
      </c>
      <c r="T376" s="122"/>
      <c r="U376" s="122">
        <v>294</v>
      </c>
      <c r="V376" s="126">
        <v>1</v>
      </c>
      <c r="W376" s="126">
        <v>5.8136272462271936E+17</v>
      </c>
    </row>
    <row r="377" spans="3:23" ht="15" customHeight="1">
      <c r="C377" s="113" t="b">
        <v>0</v>
      </c>
      <c r="D377" s="114" t="s">
        <v>155</v>
      </c>
      <c r="E377" s="115">
        <v>20</v>
      </c>
      <c r="F377" s="115" t="s">
        <v>319</v>
      </c>
      <c r="G377" s="122" t="s">
        <v>144</v>
      </c>
      <c r="H377" s="122" t="s">
        <v>152</v>
      </c>
      <c r="I377" s="122" t="s">
        <v>145</v>
      </c>
      <c r="J377" s="122" t="s">
        <v>273</v>
      </c>
      <c r="K377" s="122" t="s">
        <v>147</v>
      </c>
      <c r="L377" s="127">
        <v>39416</v>
      </c>
      <c r="M377" s="122">
        <v>49.2</v>
      </c>
      <c r="N377" s="122">
        <v>18.2</v>
      </c>
      <c r="O377" s="122">
        <v>195</v>
      </c>
      <c r="P377" s="122">
        <v>4400</v>
      </c>
      <c r="Q377" s="122" t="s">
        <v>148</v>
      </c>
      <c r="R377" s="122">
        <v>9.2715800000000002</v>
      </c>
      <c r="S377" s="122">
        <v>-24.643350000000002</v>
      </c>
      <c r="T377" s="122"/>
      <c r="U377" s="122">
        <v>295</v>
      </c>
      <c r="V377" s="126">
        <v>1</v>
      </c>
      <c r="W377" s="126">
        <v>1.7973260737080136E+18</v>
      </c>
    </row>
    <row r="378" spans="3:23" ht="15" customHeight="1">
      <c r="C378" s="113" t="b">
        <v>0</v>
      </c>
      <c r="D378" s="114" t="s">
        <v>155</v>
      </c>
      <c r="E378" s="115">
        <v>21</v>
      </c>
      <c r="F378" s="115" t="s">
        <v>319</v>
      </c>
      <c r="G378" s="122" t="s">
        <v>144</v>
      </c>
      <c r="H378" s="122" t="s">
        <v>152</v>
      </c>
      <c r="I378" s="122" t="s">
        <v>145</v>
      </c>
      <c r="J378" s="122" t="s">
        <v>274</v>
      </c>
      <c r="K378" s="122" t="s">
        <v>147</v>
      </c>
      <c r="L378" s="127">
        <v>39419</v>
      </c>
      <c r="M378" s="122">
        <v>42.4</v>
      </c>
      <c r="N378" s="122">
        <v>17.3</v>
      </c>
      <c r="O378" s="122">
        <v>181</v>
      </c>
      <c r="P378" s="122">
        <v>3600</v>
      </c>
      <c r="Q378" s="122" t="s">
        <v>159</v>
      </c>
      <c r="R378" s="122">
        <v>9.3513800000000007</v>
      </c>
      <c r="S378" s="122">
        <v>-24.687899999999999</v>
      </c>
      <c r="T378" s="122"/>
      <c r="U378" s="122">
        <v>296</v>
      </c>
      <c r="V378" s="126">
        <v>1</v>
      </c>
      <c r="W378" s="126">
        <v>3.5192419552147871E+18</v>
      </c>
    </row>
    <row r="379" spans="3:23" ht="15" customHeight="1">
      <c r="C379" s="113" t="b">
        <v>0</v>
      </c>
      <c r="D379" s="114" t="s">
        <v>155</v>
      </c>
      <c r="E379" s="115">
        <v>22</v>
      </c>
      <c r="F379" s="115" t="s">
        <v>319</v>
      </c>
      <c r="G379" s="122" t="s">
        <v>144</v>
      </c>
      <c r="H379" s="122" t="s">
        <v>152</v>
      </c>
      <c r="I379" s="122" t="s">
        <v>145</v>
      </c>
      <c r="J379" s="122" t="s">
        <v>275</v>
      </c>
      <c r="K379" s="122" t="s">
        <v>147</v>
      </c>
      <c r="L379" s="127">
        <v>39419</v>
      </c>
      <c r="M379" s="122">
        <v>48.5</v>
      </c>
      <c r="N379" s="122">
        <v>17.5</v>
      </c>
      <c r="O379" s="122">
        <v>191</v>
      </c>
      <c r="P379" s="122">
        <v>3400</v>
      </c>
      <c r="Q379" s="122" t="s">
        <v>148</v>
      </c>
      <c r="R379" s="122">
        <v>9.42666</v>
      </c>
      <c r="S379" s="122">
        <v>-24.263750000000002</v>
      </c>
      <c r="T379" s="122"/>
      <c r="U379" s="122">
        <v>297</v>
      </c>
      <c r="V379" s="126">
        <v>1</v>
      </c>
      <c r="W379" s="126">
        <v>1.5261375604311767E+19</v>
      </c>
    </row>
    <row r="380" spans="3:23" ht="15" customHeight="1">
      <c r="C380" s="113" t="b">
        <v>0</v>
      </c>
      <c r="D380" s="114" t="s">
        <v>155</v>
      </c>
      <c r="E380" s="115">
        <v>23</v>
      </c>
      <c r="F380" s="115" t="s">
        <v>319</v>
      </c>
      <c r="G380" s="122" t="s">
        <v>144</v>
      </c>
      <c r="H380" s="122" t="s">
        <v>152</v>
      </c>
      <c r="I380" s="122" t="s">
        <v>145</v>
      </c>
      <c r="J380" s="122" t="s">
        <v>294</v>
      </c>
      <c r="K380" s="122" t="s">
        <v>166</v>
      </c>
      <c r="L380" s="127">
        <v>39414</v>
      </c>
      <c r="M380" s="122">
        <v>43.2</v>
      </c>
      <c r="N380" s="122">
        <v>16.600000000000001</v>
      </c>
      <c r="O380" s="122">
        <v>187</v>
      </c>
      <c r="P380" s="122">
        <v>2900</v>
      </c>
      <c r="Q380" s="122" t="s">
        <v>159</v>
      </c>
      <c r="R380" s="122">
        <v>9.3541600000000003</v>
      </c>
      <c r="S380" s="122">
        <v>-25.011849999999999</v>
      </c>
      <c r="T380" s="122" t="s">
        <v>149</v>
      </c>
      <c r="U380" s="122">
        <v>298</v>
      </c>
      <c r="V380" s="126">
        <v>0</v>
      </c>
      <c r="W380" s="126">
        <v>1.5592905296736856E+19</v>
      </c>
    </row>
    <row r="381" spans="3:23" ht="15" customHeight="1">
      <c r="C381" s="113" t="b">
        <v>0</v>
      </c>
      <c r="D381" s="114" t="s">
        <v>155</v>
      </c>
      <c r="E381" s="115">
        <v>24</v>
      </c>
      <c r="F381" s="115" t="s">
        <v>319</v>
      </c>
      <c r="G381" s="122" t="s">
        <v>144</v>
      </c>
      <c r="H381" s="122" t="s">
        <v>152</v>
      </c>
      <c r="I381" s="122" t="s">
        <v>145</v>
      </c>
      <c r="J381" s="122" t="s">
        <v>295</v>
      </c>
      <c r="K381" s="122" t="s">
        <v>166</v>
      </c>
      <c r="L381" s="127">
        <v>39414</v>
      </c>
      <c r="M381" s="122">
        <v>50.6</v>
      </c>
      <c r="N381" s="122">
        <v>19.399999999999999</v>
      </c>
      <c r="O381" s="122">
        <v>193</v>
      </c>
      <c r="P381" s="122">
        <v>3800</v>
      </c>
      <c r="Q381" s="122" t="s">
        <v>148</v>
      </c>
      <c r="R381" s="122">
        <v>9.2815300000000001</v>
      </c>
      <c r="S381" s="122">
        <v>-24.971340000000001</v>
      </c>
      <c r="T381" s="122" t="s">
        <v>149</v>
      </c>
      <c r="U381" s="122">
        <v>299</v>
      </c>
      <c r="V381" s="126">
        <v>0</v>
      </c>
      <c r="W381" s="126">
        <v>3.9068150354960358E+17</v>
      </c>
    </row>
    <row r="382" spans="3:23" ht="15" customHeight="1">
      <c r="C382" s="113" t="b">
        <v>0</v>
      </c>
      <c r="D382" s="114" t="s">
        <v>155</v>
      </c>
      <c r="E382" s="115">
        <v>25</v>
      </c>
      <c r="F382" s="115" t="s">
        <v>319</v>
      </c>
      <c r="G382" s="122" t="s">
        <v>144</v>
      </c>
      <c r="H382" s="122" t="s">
        <v>152</v>
      </c>
      <c r="I382" s="122" t="s">
        <v>145</v>
      </c>
      <c r="J382" s="122" t="s">
        <v>326</v>
      </c>
      <c r="K382" s="122" t="s">
        <v>166</v>
      </c>
      <c r="L382" s="127">
        <v>39414</v>
      </c>
      <c r="M382" s="122">
        <v>46.7</v>
      </c>
      <c r="N382" s="122">
        <v>17.899999999999999</v>
      </c>
      <c r="O382" s="122">
        <v>195</v>
      </c>
      <c r="P382" s="122">
        <v>3300</v>
      </c>
      <c r="Q382" s="122" t="s">
        <v>159</v>
      </c>
      <c r="R382" s="122">
        <v>9.7414400000000008</v>
      </c>
      <c r="S382" s="122">
        <v>-24.594670000000001</v>
      </c>
      <c r="T382" s="122" t="s">
        <v>149</v>
      </c>
      <c r="U382" s="122">
        <v>300</v>
      </c>
      <c r="V382" s="126">
        <v>0</v>
      </c>
      <c r="W382" s="126">
        <v>9.8226622738004931E+18</v>
      </c>
    </row>
    <row r="383" spans="3:23" ht="15" customHeight="1">
      <c r="C383" s="113" t="b">
        <v>0</v>
      </c>
      <c r="D383" s="114" t="s">
        <v>155</v>
      </c>
      <c r="E383" s="115">
        <v>26</v>
      </c>
      <c r="F383" s="115" t="s">
        <v>319</v>
      </c>
      <c r="G383" s="122" t="s">
        <v>144</v>
      </c>
      <c r="H383" s="122" t="s">
        <v>152</v>
      </c>
      <c r="I383" s="122" t="s">
        <v>145</v>
      </c>
      <c r="J383" s="122" t="s">
        <v>327</v>
      </c>
      <c r="K383" s="122" t="s">
        <v>166</v>
      </c>
      <c r="L383" s="127">
        <v>39414</v>
      </c>
      <c r="M383" s="122">
        <v>52</v>
      </c>
      <c r="N383" s="122">
        <v>19</v>
      </c>
      <c r="O383" s="122">
        <v>197</v>
      </c>
      <c r="P383" s="122">
        <v>4150</v>
      </c>
      <c r="Q383" s="122" t="s">
        <v>148</v>
      </c>
      <c r="R383" s="122">
        <v>9.3679900000000007</v>
      </c>
      <c r="S383" s="122">
        <v>-24.471419999999998</v>
      </c>
      <c r="T383" s="122" t="s">
        <v>149</v>
      </c>
      <c r="U383" s="122">
        <v>301</v>
      </c>
      <c r="V383" s="126">
        <v>0</v>
      </c>
      <c r="W383" s="126">
        <v>6.2522240228874793E+18</v>
      </c>
    </row>
    <row r="384" spans="3:23" ht="15" customHeight="1">
      <c r="C384" s="113" t="b">
        <v>0</v>
      </c>
      <c r="D384" s="114" t="s">
        <v>213</v>
      </c>
      <c r="E384" s="115">
        <v>27</v>
      </c>
      <c r="F384" s="115" t="s">
        <v>319</v>
      </c>
      <c r="G384" s="122" t="s">
        <v>144</v>
      </c>
      <c r="H384" s="122" t="s">
        <v>152</v>
      </c>
      <c r="I384" s="122" t="s">
        <v>145</v>
      </c>
      <c r="J384" s="122" t="s">
        <v>258</v>
      </c>
      <c r="K384" s="122" t="s">
        <v>166</v>
      </c>
      <c r="L384" s="127">
        <v>39777</v>
      </c>
      <c r="M384" s="122">
        <v>50.5</v>
      </c>
      <c r="N384" s="122">
        <v>18.399999999999999</v>
      </c>
      <c r="O384" s="122">
        <v>200</v>
      </c>
      <c r="P384" s="122">
        <v>3400</v>
      </c>
      <c r="Q384" s="122" t="s">
        <v>159</v>
      </c>
      <c r="R384" s="122">
        <v>8.9398999999999997</v>
      </c>
      <c r="S384" s="122">
        <v>-23.890170000000001</v>
      </c>
      <c r="T384" s="122" t="s">
        <v>149</v>
      </c>
      <c r="U384" s="122">
        <v>302</v>
      </c>
      <c r="V384" s="126">
        <v>0</v>
      </c>
      <c r="W384" s="126">
        <v>1.1343581074919002E+19</v>
      </c>
    </row>
    <row r="385" spans="3:23" ht="15" customHeight="1">
      <c r="C385" s="113" t="b">
        <v>0</v>
      </c>
      <c r="D385" s="114" t="s">
        <v>213</v>
      </c>
      <c r="E385" s="115">
        <v>28</v>
      </c>
      <c r="F385" s="115" t="s">
        <v>319</v>
      </c>
      <c r="G385" s="122" t="s">
        <v>144</v>
      </c>
      <c r="H385" s="122" t="s">
        <v>152</v>
      </c>
      <c r="I385" s="122" t="s">
        <v>145</v>
      </c>
      <c r="J385" s="122" t="s">
        <v>259</v>
      </c>
      <c r="K385" s="122" t="s">
        <v>166</v>
      </c>
      <c r="L385" s="127">
        <v>39777</v>
      </c>
      <c r="M385" s="122">
        <v>49.5</v>
      </c>
      <c r="N385" s="122">
        <v>19</v>
      </c>
      <c r="O385" s="122">
        <v>200</v>
      </c>
      <c r="P385" s="122">
        <v>3800</v>
      </c>
      <c r="Q385" s="122" t="s">
        <v>148</v>
      </c>
      <c r="R385" s="122">
        <v>9.6307399999999994</v>
      </c>
      <c r="S385" s="122">
        <v>-24.34684</v>
      </c>
      <c r="T385" s="122" t="s">
        <v>149</v>
      </c>
      <c r="U385" s="122">
        <v>303</v>
      </c>
      <c r="V385" s="126">
        <v>0</v>
      </c>
      <c r="W385" s="126">
        <v>2.6211267246351616E+18</v>
      </c>
    </row>
    <row r="386" spans="3:23" ht="15" customHeight="1">
      <c r="C386" s="113" t="b">
        <v>0</v>
      </c>
      <c r="D386" s="114" t="s">
        <v>213</v>
      </c>
      <c r="E386" s="115">
        <v>29</v>
      </c>
      <c r="F386" s="115" t="s">
        <v>319</v>
      </c>
      <c r="G386" s="122" t="s">
        <v>144</v>
      </c>
      <c r="H386" s="122" t="s">
        <v>152</v>
      </c>
      <c r="I386" s="122" t="s">
        <v>145</v>
      </c>
      <c r="J386" s="122" t="s">
        <v>320</v>
      </c>
      <c r="K386" s="122" t="s">
        <v>147</v>
      </c>
      <c r="L386" s="127">
        <v>39766</v>
      </c>
      <c r="M386" s="122">
        <v>46.4</v>
      </c>
      <c r="N386" s="122">
        <v>17.8</v>
      </c>
      <c r="O386" s="122">
        <v>191</v>
      </c>
      <c r="P386" s="122">
        <v>3700</v>
      </c>
      <c r="Q386" s="122" t="s">
        <v>159</v>
      </c>
      <c r="R386" s="122">
        <v>9.3736899999999999</v>
      </c>
      <c r="S386" s="122">
        <v>-24.528960000000001</v>
      </c>
      <c r="T386" s="122"/>
      <c r="U386" s="122">
        <v>304</v>
      </c>
      <c r="V386" s="126">
        <v>1</v>
      </c>
      <c r="W386" s="126">
        <v>1.7448514258247629E+19</v>
      </c>
    </row>
    <row r="387" spans="3:23" ht="15" customHeight="1">
      <c r="C387" s="113" t="b">
        <v>0</v>
      </c>
      <c r="D387" s="114" t="s">
        <v>213</v>
      </c>
      <c r="E387" s="115">
        <v>30</v>
      </c>
      <c r="F387" s="115" t="s">
        <v>319</v>
      </c>
      <c r="G387" s="122" t="s">
        <v>144</v>
      </c>
      <c r="H387" s="122" t="s">
        <v>152</v>
      </c>
      <c r="I387" s="122" t="s">
        <v>145</v>
      </c>
      <c r="J387" s="122" t="s">
        <v>321</v>
      </c>
      <c r="K387" s="122" t="s">
        <v>147</v>
      </c>
      <c r="L387" s="127">
        <v>39766</v>
      </c>
      <c r="M387" s="122">
        <v>52.8</v>
      </c>
      <c r="N387" s="122">
        <v>20</v>
      </c>
      <c r="O387" s="122">
        <v>205</v>
      </c>
      <c r="P387" s="122">
        <v>4550</v>
      </c>
      <c r="Q387" s="122" t="s">
        <v>148</v>
      </c>
      <c r="R387" s="122">
        <v>9.2517700000000005</v>
      </c>
      <c r="S387" s="122">
        <v>-24.696380000000001</v>
      </c>
      <c r="T387" s="122"/>
      <c r="U387" s="122">
        <v>305</v>
      </c>
      <c r="V387" s="126">
        <v>1</v>
      </c>
      <c r="W387" s="126">
        <v>2.0731402982067464E+18</v>
      </c>
    </row>
    <row r="388" spans="3:23" ht="15" customHeight="1">
      <c r="C388" s="113" t="b">
        <v>0</v>
      </c>
      <c r="D388" s="114" t="s">
        <v>213</v>
      </c>
      <c r="E388" s="115">
        <v>31</v>
      </c>
      <c r="F388" s="115" t="s">
        <v>319</v>
      </c>
      <c r="G388" s="122" t="s">
        <v>144</v>
      </c>
      <c r="H388" s="122" t="s">
        <v>152</v>
      </c>
      <c r="I388" s="122" t="s">
        <v>145</v>
      </c>
      <c r="J388" s="122" t="s">
        <v>260</v>
      </c>
      <c r="K388" s="122" t="s">
        <v>147</v>
      </c>
      <c r="L388" s="127">
        <v>39776</v>
      </c>
      <c r="M388" s="122">
        <v>40.9</v>
      </c>
      <c r="N388" s="122">
        <v>16.600000000000001</v>
      </c>
      <c r="O388" s="122">
        <v>187</v>
      </c>
      <c r="P388" s="122">
        <v>3200</v>
      </c>
      <c r="Q388" s="122" t="s">
        <v>159</v>
      </c>
      <c r="R388" s="122">
        <v>9.0845800000000008</v>
      </c>
      <c r="S388" s="122">
        <v>-24.549029999999998</v>
      </c>
      <c r="T388" s="122"/>
      <c r="U388" s="122">
        <v>306</v>
      </c>
      <c r="V388" s="126">
        <v>1</v>
      </c>
      <c r="W388" s="126">
        <v>1.2036711793926873E+19</v>
      </c>
    </row>
    <row r="389" spans="3:23" ht="15" customHeight="1">
      <c r="C389" s="113" t="b">
        <v>0</v>
      </c>
      <c r="D389" s="114" t="s">
        <v>213</v>
      </c>
      <c r="E389" s="115">
        <v>32</v>
      </c>
      <c r="F389" s="115" t="s">
        <v>319</v>
      </c>
      <c r="G389" s="122" t="s">
        <v>144</v>
      </c>
      <c r="H389" s="122" t="s">
        <v>152</v>
      </c>
      <c r="I389" s="122" t="s">
        <v>145</v>
      </c>
      <c r="J389" s="122" t="s">
        <v>261</v>
      </c>
      <c r="K389" s="122" t="s">
        <v>147</v>
      </c>
      <c r="L389" s="127">
        <v>39776</v>
      </c>
      <c r="M389" s="122">
        <v>54.2</v>
      </c>
      <c r="N389" s="122">
        <v>20.8</v>
      </c>
      <c r="O389" s="122">
        <v>201</v>
      </c>
      <c r="P389" s="122">
        <v>4300</v>
      </c>
      <c r="Q389" s="122" t="s">
        <v>148</v>
      </c>
      <c r="R389" s="122">
        <v>9.4928299999999997</v>
      </c>
      <c r="S389" s="122">
        <v>-24.599959999999999</v>
      </c>
      <c r="T389" s="122"/>
      <c r="U389" s="122">
        <v>307</v>
      </c>
      <c r="V389" s="126">
        <v>1</v>
      </c>
      <c r="W389" s="126">
        <v>1.1327673492797278E+19</v>
      </c>
    </row>
    <row r="390" spans="3:23" ht="15" customHeight="1">
      <c r="C390" s="113" t="b">
        <v>0</v>
      </c>
      <c r="D390" s="114" t="s">
        <v>213</v>
      </c>
      <c r="E390" s="115">
        <v>33</v>
      </c>
      <c r="F390" s="115" t="s">
        <v>319</v>
      </c>
      <c r="G390" s="122" t="s">
        <v>144</v>
      </c>
      <c r="H390" s="122" t="s">
        <v>152</v>
      </c>
      <c r="I390" s="122" t="s">
        <v>145</v>
      </c>
      <c r="J390" s="122" t="s">
        <v>328</v>
      </c>
      <c r="K390" s="122" t="s">
        <v>147</v>
      </c>
      <c r="L390" s="127">
        <v>39776</v>
      </c>
      <c r="M390" s="122">
        <v>42.5</v>
      </c>
      <c r="N390" s="122">
        <v>16.7</v>
      </c>
      <c r="O390" s="122">
        <v>187</v>
      </c>
      <c r="P390" s="122">
        <v>3350</v>
      </c>
      <c r="Q390" s="122" t="s">
        <v>159</v>
      </c>
      <c r="R390" s="122">
        <v>9.3666800000000006</v>
      </c>
      <c r="S390" s="122">
        <v>-24.45195</v>
      </c>
      <c r="T390" s="122"/>
      <c r="U390" s="122">
        <v>308</v>
      </c>
      <c r="V390" s="126">
        <v>1</v>
      </c>
      <c r="W390" s="126">
        <v>1.3694049147900729E+19</v>
      </c>
    </row>
    <row r="391" spans="3:23" ht="15" customHeight="1">
      <c r="C391" s="113" t="b">
        <v>0</v>
      </c>
      <c r="D391" s="114" t="s">
        <v>213</v>
      </c>
      <c r="E391" s="115">
        <v>34</v>
      </c>
      <c r="F391" s="115" t="s">
        <v>319</v>
      </c>
      <c r="G391" s="122" t="s">
        <v>144</v>
      </c>
      <c r="H391" s="122" t="s">
        <v>152</v>
      </c>
      <c r="I391" s="122" t="s">
        <v>145</v>
      </c>
      <c r="J391" s="122" t="s">
        <v>329</v>
      </c>
      <c r="K391" s="122" t="s">
        <v>147</v>
      </c>
      <c r="L391" s="127">
        <v>39776</v>
      </c>
      <c r="M391" s="122">
        <v>51</v>
      </c>
      <c r="N391" s="122">
        <v>18.8</v>
      </c>
      <c r="O391" s="122">
        <v>203</v>
      </c>
      <c r="P391" s="122">
        <v>4100</v>
      </c>
      <c r="Q391" s="122" t="s">
        <v>148</v>
      </c>
      <c r="R391" s="122">
        <v>9.2319600000000008</v>
      </c>
      <c r="S391" s="122">
        <v>-24.172820000000002</v>
      </c>
      <c r="T391" s="122"/>
      <c r="U391" s="122">
        <v>309</v>
      </c>
      <c r="V391" s="126">
        <v>1</v>
      </c>
      <c r="W391" s="126">
        <v>5.6331597757540526E+18</v>
      </c>
    </row>
    <row r="392" spans="3:23" ht="15" customHeight="1">
      <c r="C392" s="113" t="b">
        <v>0</v>
      </c>
      <c r="D392" s="114" t="s">
        <v>213</v>
      </c>
      <c r="E392" s="115">
        <v>35</v>
      </c>
      <c r="F392" s="115" t="s">
        <v>319</v>
      </c>
      <c r="G392" s="122" t="s">
        <v>144</v>
      </c>
      <c r="H392" s="122" t="s">
        <v>152</v>
      </c>
      <c r="I392" s="122" t="s">
        <v>145</v>
      </c>
      <c r="J392" s="122" t="s">
        <v>266</v>
      </c>
      <c r="K392" s="122" t="s">
        <v>147</v>
      </c>
      <c r="L392" s="127">
        <v>39777</v>
      </c>
      <c r="M392" s="122">
        <v>49.7</v>
      </c>
      <c r="N392" s="122">
        <v>18.600000000000001</v>
      </c>
      <c r="O392" s="122">
        <v>195</v>
      </c>
      <c r="P392" s="122">
        <v>3600</v>
      </c>
      <c r="Q392" s="122" t="s">
        <v>148</v>
      </c>
      <c r="R392" s="122">
        <v>9.7548600000000008</v>
      </c>
      <c r="S392" s="122">
        <v>-24.311979999999998</v>
      </c>
      <c r="T392" s="122"/>
      <c r="U392" s="122">
        <v>310</v>
      </c>
      <c r="V392" s="126">
        <v>1</v>
      </c>
      <c r="W392" s="126">
        <v>5.0585585113241907E+18</v>
      </c>
    </row>
    <row r="393" spans="3:23" ht="15" customHeight="1">
      <c r="C393" s="113" t="b">
        <v>0</v>
      </c>
      <c r="D393" s="114" t="s">
        <v>213</v>
      </c>
      <c r="E393" s="115">
        <v>36</v>
      </c>
      <c r="F393" s="115" t="s">
        <v>319</v>
      </c>
      <c r="G393" s="122" t="s">
        <v>144</v>
      </c>
      <c r="H393" s="122" t="s">
        <v>152</v>
      </c>
      <c r="I393" s="122" t="s">
        <v>145</v>
      </c>
      <c r="J393" s="122" t="s">
        <v>267</v>
      </c>
      <c r="K393" s="122" t="s">
        <v>147</v>
      </c>
      <c r="L393" s="127">
        <v>39777</v>
      </c>
      <c r="M393" s="122">
        <v>47.5</v>
      </c>
      <c r="N393" s="122">
        <v>16.8</v>
      </c>
      <c r="O393" s="122">
        <v>199</v>
      </c>
      <c r="P393" s="122">
        <v>3900</v>
      </c>
      <c r="Q393" s="122" t="s">
        <v>159</v>
      </c>
      <c r="R393" s="122">
        <v>9.0782500000000006</v>
      </c>
      <c r="S393" s="122">
        <v>-25.145499999999998</v>
      </c>
      <c r="T393" s="122"/>
      <c r="U393" s="122">
        <v>311</v>
      </c>
      <c r="V393" s="126">
        <v>1</v>
      </c>
      <c r="W393" s="126">
        <v>1.4702096782421731E+19</v>
      </c>
    </row>
    <row r="394" spans="3:23" ht="15" customHeight="1">
      <c r="C394" s="113" t="b">
        <v>0</v>
      </c>
      <c r="D394" s="114" t="s">
        <v>213</v>
      </c>
      <c r="E394" s="115">
        <v>37</v>
      </c>
      <c r="F394" s="115" t="s">
        <v>319</v>
      </c>
      <c r="G394" s="122" t="s">
        <v>144</v>
      </c>
      <c r="H394" s="122" t="s">
        <v>152</v>
      </c>
      <c r="I394" s="122" t="s">
        <v>145</v>
      </c>
      <c r="J394" s="122" t="s">
        <v>268</v>
      </c>
      <c r="K394" s="122" t="s">
        <v>147</v>
      </c>
      <c r="L394" s="127">
        <v>39766</v>
      </c>
      <c r="M394" s="122">
        <v>47.6</v>
      </c>
      <c r="N394" s="122">
        <v>18.3</v>
      </c>
      <c r="O394" s="122">
        <v>195</v>
      </c>
      <c r="P394" s="122">
        <v>3850</v>
      </c>
      <c r="Q394" s="122" t="s">
        <v>159</v>
      </c>
      <c r="R394" s="122">
        <v>8.8350200000000001</v>
      </c>
      <c r="S394" s="122">
        <v>-24.65859</v>
      </c>
      <c r="T394" s="122"/>
      <c r="U394" s="122">
        <v>312</v>
      </c>
      <c r="V394" s="126">
        <v>1</v>
      </c>
      <c r="W394" s="126">
        <v>4.1301464329347341E+17</v>
      </c>
    </row>
    <row r="395" spans="3:23" ht="15" customHeight="1">
      <c r="C395" s="113" t="b">
        <v>0</v>
      </c>
      <c r="D395" s="114" t="s">
        <v>213</v>
      </c>
      <c r="E395" s="115">
        <v>38</v>
      </c>
      <c r="F395" s="115" t="s">
        <v>319</v>
      </c>
      <c r="G395" s="122" t="s">
        <v>144</v>
      </c>
      <c r="H395" s="122" t="s">
        <v>152</v>
      </c>
      <c r="I395" s="122" t="s">
        <v>145</v>
      </c>
      <c r="J395" s="122" t="s">
        <v>269</v>
      </c>
      <c r="K395" s="122" t="s">
        <v>147</v>
      </c>
      <c r="L395" s="127">
        <v>39766</v>
      </c>
      <c r="M395" s="122">
        <v>52</v>
      </c>
      <c r="N395" s="122">
        <v>20.7</v>
      </c>
      <c r="O395" s="122">
        <v>210</v>
      </c>
      <c r="P395" s="122">
        <v>4800</v>
      </c>
      <c r="Q395" s="122" t="s">
        <v>148</v>
      </c>
      <c r="R395" s="122">
        <v>9.4314599999999995</v>
      </c>
      <c r="S395" s="122">
        <v>-24.6844</v>
      </c>
      <c r="T395" s="122"/>
      <c r="U395" s="122">
        <v>313</v>
      </c>
      <c r="V395" s="126">
        <v>1</v>
      </c>
      <c r="W395" s="126">
        <v>8.5260091326946591E+18</v>
      </c>
    </row>
    <row r="396" spans="3:23" ht="15" customHeight="1">
      <c r="C396" s="113" t="b">
        <v>0</v>
      </c>
      <c r="D396" s="114" t="s">
        <v>213</v>
      </c>
      <c r="E396" s="115">
        <v>39</v>
      </c>
      <c r="F396" s="115" t="s">
        <v>319</v>
      </c>
      <c r="G396" s="122" t="s">
        <v>144</v>
      </c>
      <c r="H396" s="122" t="s">
        <v>152</v>
      </c>
      <c r="I396" s="122" t="s">
        <v>145</v>
      </c>
      <c r="J396" s="122" t="s">
        <v>272</v>
      </c>
      <c r="K396" s="122" t="s">
        <v>166</v>
      </c>
      <c r="L396" s="127">
        <v>39776</v>
      </c>
      <c r="M396" s="122">
        <v>46.9</v>
      </c>
      <c r="N396" s="122">
        <v>16.600000000000001</v>
      </c>
      <c r="O396" s="122">
        <v>192</v>
      </c>
      <c r="P396" s="122">
        <v>2700</v>
      </c>
      <c r="Q396" s="122" t="s">
        <v>159</v>
      </c>
      <c r="R396" s="122">
        <v>9.8058899999999998</v>
      </c>
      <c r="S396" s="122">
        <v>-24.737349999999999</v>
      </c>
      <c r="T396" s="122" t="s">
        <v>149</v>
      </c>
      <c r="U396" s="122">
        <v>314</v>
      </c>
      <c r="V396" s="126">
        <v>0</v>
      </c>
      <c r="W396" s="126">
        <v>6.5805853365999954E+18</v>
      </c>
    </row>
    <row r="397" spans="3:23" ht="15" customHeight="1">
      <c r="C397" s="113" t="b">
        <v>0</v>
      </c>
      <c r="D397" s="114" t="s">
        <v>213</v>
      </c>
      <c r="E397" s="115">
        <v>40</v>
      </c>
      <c r="F397" s="115" t="s">
        <v>319</v>
      </c>
      <c r="G397" s="122" t="s">
        <v>144</v>
      </c>
      <c r="H397" s="122" t="s">
        <v>152</v>
      </c>
      <c r="I397" s="122" t="s">
        <v>145</v>
      </c>
      <c r="J397" s="122" t="s">
        <v>273</v>
      </c>
      <c r="K397" s="122" t="s">
        <v>166</v>
      </c>
      <c r="L397" s="127">
        <v>39776</v>
      </c>
      <c r="M397" s="122">
        <v>53.5</v>
      </c>
      <c r="N397" s="122">
        <v>19.899999999999999</v>
      </c>
      <c r="O397" s="122">
        <v>205</v>
      </c>
      <c r="P397" s="122">
        <v>4500</v>
      </c>
      <c r="Q397" s="122" t="s">
        <v>148</v>
      </c>
      <c r="R397" s="122">
        <v>10.02544</v>
      </c>
      <c r="S397" s="122">
        <v>-24.908159999999999</v>
      </c>
      <c r="T397" s="122" t="s">
        <v>149</v>
      </c>
      <c r="U397" s="122">
        <v>315</v>
      </c>
      <c r="V397" s="126">
        <v>0</v>
      </c>
      <c r="W397" s="126">
        <v>2.8858964738279542E+18</v>
      </c>
    </row>
    <row r="398" spans="3:23" ht="15" customHeight="1">
      <c r="C398" s="113" t="b">
        <v>0</v>
      </c>
      <c r="D398" s="114" t="s">
        <v>213</v>
      </c>
      <c r="E398" s="115">
        <v>41</v>
      </c>
      <c r="F398" s="115" t="s">
        <v>319</v>
      </c>
      <c r="G398" s="122" t="s">
        <v>144</v>
      </c>
      <c r="H398" s="122" t="s">
        <v>152</v>
      </c>
      <c r="I398" s="122" t="s">
        <v>145</v>
      </c>
      <c r="J398" s="122" t="s">
        <v>330</v>
      </c>
      <c r="K398" s="122" t="s">
        <v>147</v>
      </c>
      <c r="L398" s="127">
        <v>39776</v>
      </c>
      <c r="M398" s="122">
        <v>49</v>
      </c>
      <c r="N398" s="122">
        <v>19.5</v>
      </c>
      <c r="O398" s="122">
        <v>210</v>
      </c>
      <c r="P398" s="122">
        <v>3950</v>
      </c>
      <c r="Q398" s="122" t="s">
        <v>148</v>
      </c>
      <c r="R398" s="122">
        <v>9.5326199999999996</v>
      </c>
      <c r="S398" s="122">
        <v>-24.668669999999999</v>
      </c>
      <c r="T398" s="122"/>
      <c r="U398" s="122">
        <v>316</v>
      </c>
      <c r="V398" s="126">
        <v>1</v>
      </c>
      <c r="W398" s="126">
        <v>9.2346867572054856E+18</v>
      </c>
    </row>
    <row r="399" spans="3:23" ht="15" customHeight="1">
      <c r="C399" s="113" t="b">
        <v>0</v>
      </c>
      <c r="D399" s="114" t="s">
        <v>213</v>
      </c>
      <c r="E399" s="115">
        <v>42</v>
      </c>
      <c r="F399" s="115" t="s">
        <v>319</v>
      </c>
      <c r="G399" s="122" t="s">
        <v>144</v>
      </c>
      <c r="H399" s="122" t="s">
        <v>152</v>
      </c>
      <c r="I399" s="122" t="s">
        <v>145</v>
      </c>
      <c r="J399" s="122" t="s">
        <v>331</v>
      </c>
      <c r="K399" s="122" t="s">
        <v>147</v>
      </c>
      <c r="L399" s="127">
        <v>39776</v>
      </c>
      <c r="M399" s="122">
        <v>46.2</v>
      </c>
      <c r="N399" s="122">
        <v>17.5</v>
      </c>
      <c r="O399" s="122">
        <v>187</v>
      </c>
      <c r="P399" s="122">
        <v>3650</v>
      </c>
      <c r="Q399" s="122" t="s">
        <v>159</v>
      </c>
      <c r="R399" s="122">
        <v>9.6173400000000004</v>
      </c>
      <c r="S399" s="122">
        <v>-24.66188</v>
      </c>
      <c r="T399" s="122"/>
      <c r="U399" s="122">
        <v>317</v>
      </c>
      <c r="V399" s="126">
        <v>1</v>
      </c>
      <c r="W399" s="126">
        <v>2.9555319793093847E+18</v>
      </c>
    </row>
    <row r="400" spans="3:23" ht="15" customHeight="1">
      <c r="C400" s="113" t="b">
        <v>0</v>
      </c>
      <c r="D400" s="114" t="s">
        <v>213</v>
      </c>
      <c r="E400" s="115">
        <v>43</v>
      </c>
      <c r="F400" s="115" t="s">
        <v>319</v>
      </c>
      <c r="G400" s="122" t="s">
        <v>144</v>
      </c>
      <c r="H400" s="122" t="s">
        <v>152</v>
      </c>
      <c r="I400" s="122" t="s">
        <v>145</v>
      </c>
      <c r="J400" s="122" t="s">
        <v>332</v>
      </c>
      <c r="K400" s="122" t="s">
        <v>147</v>
      </c>
      <c r="L400" s="127">
        <v>39766</v>
      </c>
      <c r="M400" s="122">
        <v>50.9</v>
      </c>
      <c r="N400" s="122">
        <v>19.100000000000001</v>
      </c>
      <c r="O400" s="122">
        <v>196</v>
      </c>
      <c r="P400" s="122">
        <v>3550</v>
      </c>
      <c r="Q400" s="122" t="s">
        <v>148</v>
      </c>
      <c r="R400" s="122">
        <v>10.023720000000001</v>
      </c>
      <c r="S400" s="122">
        <v>-24.865939999999998</v>
      </c>
      <c r="T400" s="122"/>
      <c r="U400" s="122">
        <v>318</v>
      </c>
      <c r="V400" s="126">
        <v>1</v>
      </c>
      <c r="W400" s="126">
        <v>1.2653057717761898E+19</v>
      </c>
    </row>
    <row r="401" spans="3:23" ht="15" customHeight="1">
      <c r="C401" s="113" t="b">
        <v>0</v>
      </c>
      <c r="D401" s="114" t="s">
        <v>213</v>
      </c>
      <c r="E401" s="115">
        <v>44</v>
      </c>
      <c r="F401" s="115" t="s">
        <v>319</v>
      </c>
      <c r="G401" s="122" t="s">
        <v>144</v>
      </c>
      <c r="H401" s="122" t="s">
        <v>152</v>
      </c>
      <c r="I401" s="122" t="s">
        <v>145</v>
      </c>
      <c r="J401" s="122" t="s">
        <v>333</v>
      </c>
      <c r="K401" s="122" t="s">
        <v>147</v>
      </c>
      <c r="L401" s="127">
        <v>39766</v>
      </c>
      <c r="M401" s="122">
        <v>45.5</v>
      </c>
      <c r="N401" s="122">
        <v>17</v>
      </c>
      <c r="O401" s="122">
        <v>196</v>
      </c>
      <c r="P401" s="122">
        <v>3500</v>
      </c>
      <c r="Q401" s="122" t="s">
        <v>159</v>
      </c>
      <c r="R401" s="122">
        <v>9.3649299999999993</v>
      </c>
      <c r="S401" s="122">
        <v>-24.662590000000002</v>
      </c>
      <c r="T401" s="122"/>
      <c r="U401" s="122">
        <v>319</v>
      </c>
      <c r="V401" s="126">
        <v>1</v>
      </c>
      <c r="W401" s="126">
        <v>1.2813691741090681E+19</v>
      </c>
    </row>
    <row r="402" spans="3:23" ht="15" customHeight="1">
      <c r="C402" s="113" t="b">
        <v>0</v>
      </c>
      <c r="D402" s="114" t="s">
        <v>142</v>
      </c>
      <c r="E402" s="115">
        <v>45</v>
      </c>
      <c r="F402" s="115" t="s">
        <v>319</v>
      </c>
      <c r="G402" s="122" t="s">
        <v>144</v>
      </c>
      <c r="H402" s="122" t="s">
        <v>152</v>
      </c>
      <c r="I402" s="122" t="s">
        <v>145</v>
      </c>
      <c r="J402" s="122" t="s">
        <v>334</v>
      </c>
      <c r="K402" s="122" t="s">
        <v>147</v>
      </c>
      <c r="L402" s="127">
        <v>40134</v>
      </c>
      <c r="M402" s="122">
        <v>50.9</v>
      </c>
      <c r="N402" s="122">
        <v>17.899999999999999</v>
      </c>
      <c r="O402" s="122">
        <v>196</v>
      </c>
      <c r="P402" s="122">
        <v>3675</v>
      </c>
      <c r="Q402" s="122" t="s">
        <v>159</v>
      </c>
      <c r="R402" s="122">
        <v>9.4368400000000001</v>
      </c>
      <c r="S402" s="122">
        <v>-24.165659999999999</v>
      </c>
      <c r="T402" s="122"/>
      <c r="U402" s="122">
        <v>320</v>
      </c>
      <c r="V402" s="126">
        <v>1</v>
      </c>
      <c r="W402" s="126">
        <v>2.3257712943317212E+18</v>
      </c>
    </row>
    <row r="403" spans="3:23" ht="15" customHeight="1">
      <c r="C403" s="113" t="b">
        <v>0</v>
      </c>
      <c r="D403" s="114" t="s">
        <v>142</v>
      </c>
      <c r="E403" s="115">
        <v>46</v>
      </c>
      <c r="F403" s="115" t="s">
        <v>319</v>
      </c>
      <c r="G403" s="122" t="s">
        <v>144</v>
      </c>
      <c r="H403" s="122" t="s">
        <v>152</v>
      </c>
      <c r="I403" s="122" t="s">
        <v>145</v>
      </c>
      <c r="J403" s="122" t="s">
        <v>335</v>
      </c>
      <c r="K403" s="122" t="s">
        <v>147</v>
      </c>
      <c r="L403" s="127">
        <v>40134</v>
      </c>
      <c r="M403" s="122">
        <v>50.8</v>
      </c>
      <c r="N403" s="122">
        <v>18.5</v>
      </c>
      <c r="O403" s="122">
        <v>201</v>
      </c>
      <c r="P403" s="122">
        <v>4450</v>
      </c>
      <c r="Q403" s="122" t="s">
        <v>148</v>
      </c>
      <c r="R403" s="122">
        <v>9.4582700000000006</v>
      </c>
      <c r="S403" s="122">
        <v>-24.35575</v>
      </c>
      <c r="T403" s="122"/>
      <c r="U403" s="122">
        <v>321</v>
      </c>
      <c r="V403" s="126">
        <v>1</v>
      </c>
      <c r="W403" s="126">
        <v>9.455477511857257E+17</v>
      </c>
    </row>
    <row r="404" spans="3:23" ht="15" customHeight="1">
      <c r="C404" s="113" t="b">
        <v>0</v>
      </c>
      <c r="D404" s="114" t="s">
        <v>142</v>
      </c>
      <c r="E404" s="115">
        <v>47</v>
      </c>
      <c r="F404" s="115" t="s">
        <v>319</v>
      </c>
      <c r="G404" s="122" t="s">
        <v>144</v>
      </c>
      <c r="H404" s="122" t="s">
        <v>152</v>
      </c>
      <c r="I404" s="122" t="s">
        <v>145</v>
      </c>
      <c r="J404" s="122" t="s">
        <v>336</v>
      </c>
      <c r="K404" s="122" t="s">
        <v>147</v>
      </c>
      <c r="L404" s="127">
        <v>40144</v>
      </c>
      <c r="M404" s="122">
        <v>50.1</v>
      </c>
      <c r="N404" s="122">
        <v>17.899999999999999</v>
      </c>
      <c r="O404" s="122">
        <v>190</v>
      </c>
      <c r="P404" s="122">
        <v>3400</v>
      </c>
      <c r="Q404" s="122" t="s">
        <v>159</v>
      </c>
      <c r="R404" s="122">
        <v>9.4681899999999999</v>
      </c>
      <c r="S404" s="122">
        <v>-24.45721</v>
      </c>
      <c r="T404" s="122"/>
      <c r="U404" s="122">
        <v>322</v>
      </c>
      <c r="V404" s="126">
        <v>1</v>
      </c>
      <c r="W404" s="126">
        <v>7.1010443293932145E+18</v>
      </c>
    </row>
    <row r="405" spans="3:23" ht="15" customHeight="1">
      <c r="C405" s="113" t="b">
        <v>0</v>
      </c>
      <c r="D405" s="114" t="s">
        <v>142</v>
      </c>
      <c r="E405" s="115">
        <v>48</v>
      </c>
      <c r="F405" s="115" t="s">
        <v>319</v>
      </c>
      <c r="G405" s="122" t="s">
        <v>144</v>
      </c>
      <c r="H405" s="122" t="s">
        <v>152</v>
      </c>
      <c r="I405" s="122" t="s">
        <v>145</v>
      </c>
      <c r="J405" s="122" t="s">
        <v>337</v>
      </c>
      <c r="K405" s="122" t="s">
        <v>147</v>
      </c>
      <c r="L405" s="127">
        <v>40144</v>
      </c>
      <c r="M405" s="122">
        <v>49</v>
      </c>
      <c r="N405" s="122">
        <v>19.600000000000001</v>
      </c>
      <c r="O405" s="122">
        <v>212</v>
      </c>
      <c r="P405" s="122">
        <v>4300</v>
      </c>
      <c r="Q405" s="122" t="s">
        <v>148</v>
      </c>
      <c r="R405" s="122">
        <v>9.3408899999999999</v>
      </c>
      <c r="S405" s="122">
        <v>-24.451889999999999</v>
      </c>
      <c r="T405" s="122"/>
      <c r="U405" s="122">
        <v>323</v>
      </c>
      <c r="V405" s="126">
        <v>1</v>
      </c>
      <c r="W405" s="126">
        <v>1.609081645283464E+19</v>
      </c>
    </row>
    <row r="406" spans="3:23" ht="15" customHeight="1">
      <c r="C406" s="113" t="b">
        <v>0</v>
      </c>
      <c r="D406" s="114" t="s">
        <v>142</v>
      </c>
      <c r="E406" s="115">
        <v>49</v>
      </c>
      <c r="F406" s="115" t="s">
        <v>319</v>
      </c>
      <c r="G406" s="122" t="s">
        <v>144</v>
      </c>
      <c r="H406" s="122" t="s">
        <v>152</v>
      </c>
      <c r="I406" s="122" t="s">
        <v>145</v>
      </c>
      <c r="J406" s="122" t="s">
        <v>338</v>
      </c>
      <c r="K406" s="122" t="s">
        <v>147</v>
      </c>
      <c r="L406" s="127">
        <v>40140</v>
      </c>
      <c r="M406" s="122">
        <v>51.5</v>
      </c>
      <c r="N406" s="122">
        <v>18.7</v>
      </c>
      <c r="O406" s="122">
        <v>187</v>
      </c>
      <c r="P406" s="122">
        <v>3250</v>
      </c>
      <c r="Q406" s="122" t="s">
        <v>148</v>
      </c>
      <c r="R406" s="122">
        <v>9.6895000000000007</v>
      </c>
      <c r="S406" s="122">
        <v>-24.430620000000001</v>
      </c>
      <c r="T406" s="122"/>
      <c r="U406" s="122">
        <v>324</v>
      </c>
      <c r="V406" s="126">
        <v>1</v>
      </c>
      <c r="W406" s="126">
        <v>1.3449043417168505E+19</v>
      </c>
    </row>
    <row r="407" spans="3:23" ht="15" customHeight="1">
      <c r="C407" s="113" t="b">
        <v>0</v>
      </c>
      <c r="D407" s="114" t="s">
        <v>142</v>
      </c>
      <c r="E407" s="115">
        <v>50</v>
      </c>
      <c r="F407" s="115" t="s">
        <v>319</v>
      </c>
      <c r="G407" s="122" t="s">
        <v>144</v>
      </c>
      <c r="H407" s="122" t="s">
        <v>152</v>
      </c>
      <c r="I407" s="122" t="s">
        <v>145</v>
      </c>
      <c r="J407" s="122" t="s">
        <v>339</v>
      </c>
      <c r="K407" s="122" t="s">
        <v>147</v>
      </c>
      <c r="L407" s="127">
        <v>40140</v>
      </c>
      <c r="M407" s="122">
        <v>49.8</v>
      </c>
      <c r="N407" s="122">
        <v>17.3</v>
      </c>
      <c r="O407" s="122">
        <v>198</v>
      </c>
      <c r="P407" s="122">
        <v>3675</v>
      </c>
      <c r="Q407" s="122" t="s">
        <v>159</v>
      </c>
      <c r="R407" s="122">
        <v>9.3216900000000003</v>
      </c>
      <c r="S407" s="122">
        <v>-24.415620000000001</v>
      </c>
      <c r="T407" s="122"/>
      <c r="U407" s="122">
        <v>325</v>
      </c>
      <c r="V407" s="126">
        <v>1</v>
      </c>
      <c r="W407" s="126">
        <v>1.7649810984515455E+19</v>
      </c>
    </row>
    <row r="408" spans="3:23" ht="15" customHeight="1">
      <c r="C408" s="113" t="b">
        <v>0</v>
      </c>
      <c r="D408" s="114" t="s">
        <v>142</v>
      </c>
      <c r="E408" s="115">
        <v>51</v>
      </c>
      <c r="F408" s="115" t="s">
        <v>319</v>
      </c>
      <c r="G408" s="122" t="s">
        <v>144</v>
      </c>
      <c r="H408" s="122" t="s">
        <v>152</v>
      </c>
      <c r="I408" s="122" t="s">
        <v>145</v>
      </c>
      <c r="J408" s="122" t="s">
        <v>340</v>
      </c>
      <c r="K408" s="122" t="s">
        <v>147</v>
      </c>
      <c r="L408" s="127">
        <v>40138</v>
      </c>
      <c r="M408" s="122">
        <v>48.1</v>
      </c>
      <c r="N408" s="122">
        <v>16.399999999999999</v>
      </c>
      <c r="O408" s="122">
        <v>199</v>
      </c>
      <c r="P408" s="122">
        <v>3325</v>
      </c>
      <c r="Q408" s="122" t="s">
        <v>159</v>
      </c>
      <c r="R408" s="122">
        <v>9.4692900000000009</v>
      </c>
      <c r="S408" s="122">
        <v>-24.484030000000001</v>
      </c>
      <c r="T408" s="122"/>
      <c r="U408" s="122">
        <v>326</v>
      </c>
      <c r="V408" s="126">
        <v>1</v>
      </c>
      <c r="W408" s="126">
        <v>1.0791889874444542E+19</v>
      </c>
    </row>
    <row r="409" spans="3:23" ht="15" customHeight="1">
      <c r="C409" s="113" t="b">
        <v>0</v>
      </c>
      <c r="D409" s="114" t="s">
        <v>142</v>
      </c>
      <c r="E409" s="115">
        <v>52</v>
      </c>
      <c r="F409" s="115" t="s">
        <v>319</v>
      </c>
      <c r="G409" s="122" t="s">
        <v>144</v>
      </c>
      <c r="H409" s="122" t="s">
        <v>152</v>
      </c>
      <c r="I409" s="122" t="s">
        <v>145</v>
      </c>
      <c r="J409" s="122" t="s">
        <v>341</v>
      </c>
      <c r="K409" s="122" t="s">
        <v>147</v>
      </c>
      <c r="L409" s="127">
        <v>40138</v>
      </c>
      <c r="M409" s="122">
        <v>51.4</v>
      </c>
      <c r="N409" s="122">
        <v>19</v>
      </c>
      <c r="O409" s="122">
        <v>201</v>
      </c>
      <c r="P409" s="122">
        <v>3950</v>
      </c>
      <c r="Q409" s="122" t="s">
        <v>148</v>
      </c>
      <c r="R409" s="122">
        <v>9.4378200000000003</v>
      </c>
      <c r="S409" s="122">
        <v>-24.362020000000001</v>
      </c>
      <c r="T409" s="122"/>
      <c r="U409" s="122">
        <v>327</v>
      </c>
      <c r="V409" s="126">
        <v>1</v>
      </c>
      <c r="W409" s="126">
        <v>1.8031712329504958E+19</v>
      </c>
    </row>
    <row r="410" spans="3:23" ht="15" customHeight="1">
      <c r="C410" s="113" t="b">
        <v>0</v>
      </c>
      <c r="D410" s="114" t="s">
        <v>142</v>
      </c>
      <c r="E410" s="115">
        <v>53</v>
      </c>
      <c r="F410" s="115" t="s">
        <v>319</v>
      </c>
      <c r="G410" s="122" t="s">
        <v>144</v>
      </c>
      <c r="H410" s="122" t="s">
        <v>152</v>
      </c>
      <c r="I410" s="122" t="s">
        <v>145</v>
      </c>
      <c r="J410" s="122" t="s">
        <v>342</v>
      </c>
      <c r="K410" s="122" t="s">
        <v>147</v>
      </c>
      <c r="L410" s="127">
        <v>40140</v>
      </c>
      <c r="M410" s="122">
        <v>45.7</v>
      </c>
      <c r="N410" s="122">
        <v>17.3</v>
      </c>
      <c r="O410" s="122">
        <v>193</v>
      </c>
      <c r="P410" s="122">
        <v>3600</v>
      </c>
      <c r="Q410" s="122" t="s">
        <v>159</v>
      </c>
      <c r="R410" s="122">
        <v>9.4149999999999991</v>
      </c>
      <c r="S410" s="122">
        <v>-24.805</v>
      </c>
      <c r="T410" s="122"/>
      <c r="U410" s="122">
        <v>328</v>
      </c>
      <c r="V410" s="126">
        <v>1</v>
      </c>
      <c r="W410" s="126">
        <v>1.2494945554038749E+19</v>
      </c>
    </row>
    <row r="411" spans="3:23" ht="15" customHeight="1">
      <c r="C411" s="113" t="b">
        <v>0</v>
      </c>
      <c r="D411" s="114" t="s">
        <v>142</v>
      </c>
      <c r="E411" s="115">
        <v>54</v>
      </c>
      <c r="F411" s="115" t="s">
        <v>319</v>
      </c>
      <c r="G411" s="122" t="s">
        <v>144</v>
      </c>
      <c r="H411" s="122" t="s">
        <v>152</v>
      </c>
      <c r="I411" s="122" t="s">
        <v>145</v>
      </c>
      <c r="J411" s="122" t="s">
        <v>343</v>
      </c>
      <c r="K411" s="122" t="s">
        <v>147</v>
      </c>
      <c r="L411" s="127">
        <v>40140</v>
      </c>
      <c r="M411" s="122">
        <v>50.7</v>
      </c>
      <c r="N411" s="122">
        <v>19.7</v>
      </c>
      <c r="O411" s="122">
        <v>203</v>
      </c>
      <c r="P411" s="122">
        <v>4050</v>
      </c>
      <c r="Q411" s="122" t="s">
        <v>148</v>
      </c>
      <c r="R411" s="122">
        <v>9.9372699999999998</v>
      </c>
      <c r="S411" s="122">
        <v>-24.59066</v>
      </c>
      <c r="T411" s="122"/>
      <c r="U411" s="122">
        <v>329</v>
      </c>
      <c r="V411" s="126">
        <v>1</v>
      </c>
      <c r="W411" s="126">
        <v>3.257655429501142E+18</v>
      </c>
    </row>
    <row r="412" spans="3:23" ht="15" customHeight="1">
      <c r="C412" s="113" t="b">
        <v>0</v>
      </c>
      <c r="D412" s="114" t="s">
        <v>142</v>
      </c>
      <c r="E412" s="115">
        <v>55</v>
      </c>
      <c r="F412" s="115" t="s">
        <v>319</v>
      </c>
      <c r="G412" s="122" t="s">
        <v>144</v>
      </c>
      <c r="H412" s="122" t="s">
        <v>152</v>
      </c>
      <c r="I412" s="122" t="s">
        <v>145</v>
      </c>
      <c r="J412" s="122" t="s">
        <v>344</v>
      </c>
      <c r="K412" s="122" t="s">
        <v>147</v>
      </c>
      <c r="L412" s="127">
        <v>40144</v>
      </c>
      <c r="M412" s="122">
        <v>42.5</v>
      </c>
      <c r="N412" s="122">
        <v>17.3</v>
      </c>
      <c r="O412" s="122">
        <v>187</v>
      </c>
      <c r="P412" s="122">
        <v>3350</v>
      </c>
      <c r="Q412" s="122" t="s">
        <v>159</v>
      </c>
      <c r="R412" s="122">
        <v>9.5653400000000008</v>
      </c>
      <c r="S412" s="122">
        <v>-24.608820000000001</v>
      </c>
      <c r="T412" s="122"/>
      <c r="U412" s="122">
        <v>330</v>
      </c>
      <c r="V412" s="126">
        <v>1</v>
      </c>
      <c r="W412" s="126">
        <v>1.3182002382615177E+19</v>
      </c>
    </row>
    <row r="413" spans="3:23" ht="15" customHeight="1">
      <c r="C413" s="113" t="b">
        <v>0</v>
      </c>
      <c r="D413" s="114" t="s">
        <v>142</v>
      </c>
      <c r="E413" s="115">
        <v>56</v>
      </c>
      <c r="F413" s="115" t="s">
        <v>319</v>
      </c>
      <c r="G413" s="122" t="s">
        <v>144</v>
      </c>
      <c r="H413" s="122" t="s">
        <v>152</v>
      </c>
      <c r="I413" s="122" t="s">
        <v>145</v>
      </c>
      <c r="J413" s="122" t="s">
        <v>345</v>
      </c>
      <c r="K413" s="122" t="s">
        <v>147</v>
      </c>
      <c r="L413" s="127">
        <v>40144</v>
      </c>
      <c r="M413" s="122">
        <v>52.2</v>
      </c>
      <c r="N413" s="122">
        <v>18.8</v>
      </c>
      <c r="O413" s="122">
        <v>197</v>
      </c>
      <c r="P413" s="122">
        <v>3450</v>
      </c>
      <c r="Q413" s="122" t="s">
        <v>148</v>
      </c>
      <c r="R413" s="122">
        <v>9.7752800000000004</v>
      </c>
      <c r="S413" s="122">
        <v>-24.564810000000001</v>
      </c>
      <c r="T413" s="122"/>
      <c r="U413" s="122">
        <v>331</v>
      </c>
      <c r="V413" s="126">
        <v>1</v>
      </c>
      <c r="W413" s="126">
        <v>5.9050208304796047E+18</v>
      </c>
    </row>
    <row r="414" spans="3:23" ht="15" customHeight="1">
      <c r="C414" s="113" t="b">
        <v>0</v>
      </c>
      <c r="D414" s="114" t="s">
        <v>142</v>
      </c>
      <c r="E414" s="115">
        <v>57</v>
      </c>
      <c r="F414" s="115" t="s">
        <v>319</v>
      </c>
      <c r="G414" s="122" t="s">
        <v>144</v>
      </c>
      <c r="H414" s="122" t="s">
        <v>152</v>
      </c>
      <c r="I414" s="122" t="s">
        <v>145</v>
      </c>
      <c r="J414" s="122" t="s">
        <v>346</v>
      </c>
      <c r="K414" s="122" t="s">
        <v>147</v>
      </c>
      <c r="L414" s="127">
        <v>40138</v>
      </c>
      <c r="M414" s="122">
        <v>45.2</v>
      </c>
      <c r="N414" s="122">
        <v>16.600000000000001</v>
      </c>
      <c r="O414" s="122">
        <v>191</v>
      </c>
      <c r="P414" s="122">
        <v>3250</v>
      </c>
      <c r="Q414" s="122" t="s">
        <v>159</v>
      </c>
      <c r="R414" s="122">
        <v>9.6235700000000008</v>
      </c>
      <c r="S414" s="122">
        <v>-24.789840000000002</v>
      </c>
      <c r="T414" s="122"/>
      <c r="U414" s="122">
        <v>332</v>
      </c>
      <c r="V414" s="126">
        <v>1</v>
      </c>
      <c r="W414" s="126">
        <v>5.5222493943734835E+18</v>
      </c>
    </row>
    <row r="415" spans="3:23" ht="15" customHeight="1">
      <c r="C415" s="113" t="b">
        <v>0</v>
      </c>
      <c r="D415" s="114" t="s">
        <v>142</v>
      </c>
      <c r="E415" s="115">
        <v>58</v>
      </c>
      <c r="F415" s="115" t="s">
        <v>319</v>
      </c>
      <c r="G415" s="122" t="s">
        <v>144</v>
      </c>
      <c r="H415" s="122" t="s">
        <v>152</v>
      </c>
      <c r="I415" s="122" t="s">
        <v>145</v>
      </c>
      <c r="J415" s="122" t="s">
        <v>347</v>
      </c>
      <c r="K415" s="122" t="s">
        <v>147</v>
      </c>
      <c r="L415" s="127">
        <v>40138</v>
      </c>
      <c r="M415" s="122">
        <v>49.3</v>
      </c>
      <c r="N415" s="122">
        <v>19.899999999999999</v>
      </c>
      <c r="O415" s="122">
        <v>203</v>
      </c>
      <c r="P415" s="122">
        <v>4050</v>
      </c>
      <c r="Q415" s="122" t="s">
        <v>148</v>
      </c>
      <c r="R415" s="122">
        <v>9.88809</v>
      </c>
      <c r="S415" s="122">
        <v>-24.595130000000001</v>
      </c>
      <c r="T415" s="122"/>
      <c r="U415" s="122">
        <v>333</v>
      </c>
      <c r="V415" s="126">
        <v>1</v>
      </c>
      <c r="W415" s="126">
        <v>1.6962853177730499E+19</v>
      </c>
    </row>
    <row r="416" spans="3:23" ht="15" customHeight="1">
      <c r="C416" s="113" t="b">
        <v>0</v>
      </c>
      <c r="D416" s="114" t="s">
        <v>142</v>
      </c>
      <c r="E416" s="115">
        <v>59</v>
      </c>
      <c r="F416" s="115" t="s">
        <v>319</v>
      </c>
      <c r="G416" s="122" t="s">
        <v>144</v>
      </c>
      <c r="H416" s="122" t="s">
        <v>152</v>
      </c>
      <c r="I416" s="122" t="s">
        <v>145</v>
      </c>
      <c r="J416" s="122" t="s">
        <v>348</v>
      </c>
      <c r="K416" s="122" t="s">
        <v>147</v>
      </c>
      <c r="L416" s="127">
        <v>40138</v>
      </c>
      <c r="M416" s="122">
        <v>50.2</v>
      </c>
      <c r="N416" s="122">
        <v>18.8</v>
      </c>
      <c r="O416" s="122">
        <v>202</v>
      </c>
      <c r="P416" s="122">
        <v>3800</v>
      </c>
      <c r="Q416" s="122" t="s">
        <v>148</v>
      </c>
      <c r="R416" s="122">
        <v>9.7449200000000005</v>
      </c>
      <c r="S416" s="122">
        <v>-24.404</v>
      </c>
      <c r="T416" s="122"/>
      <c r="U416" s="122">
        <v>334</v>
      </c>
      <c r="V416" s="126">
        <v>1</v>
      </c>
      <c r="W416" s="126">
        <v>1.0792581091762476E+18</v>
      </c>
    </row>
    <row r="417" spans="3:23" ht="15" customHeight="1">
      <c r="C417" s="113" t="b">
        <v>0</v>
      </c>
      <c r="D417" s="114" t="s">
        <v>142</v>
      </c>
      <c r="E417" s="115">
        <v>60</v>
      </c>
      <c r="F417" s="115" t="s">
        <v>319</v>
      </c>
      <c r="G417" s="122" t="s">
        <v>144</v>
      </c>
      <c r="H417" s="122" t="s">
        <v>152</v>
      </c>
      <c r="I417" s="122" t="s">
        <v>145</v>
      </c>
      <c r="J417" s="122" t="s">
        <v>349</v>
      </c>
      <c r="K417" s="122" t="s">
        <v>147</v>
      </c>
      <c r="L417" s="127">
        <v>40138</v>
      </c>
      <c r="M417" s="122">
        <v>45.6</v>
      </c>
      <c r="N417" s="122">
        <v>19.399999999999999</v>
      </c>
      <c r="O417" s="122">
        <v>194</v>
      </c>
      <c r="P417" s="122">
        <v>3525</v>
      </c>
      <c r="Q417" s="122" t="s">
        <v>159</v>
      </c>
      <c r="R417" s="122">
        <v>9.4698499999999992</v>
      </c>
      <c r="S417" s="122">
        <v>-24.657859999999999</v>
      </c>
      <c r="T417" s="122"/>
      <c r="U417" s="122">
        <v>335</v>
      </c>
      <c r="V417" s="126">
        <v>1</v>
      </c>
      <c r="W417" s="126">
        <v>1.6267473505142518E+19</v>
      </c>
    </row>
    <row r="418" spans="3:23" ht="15" customHeight="1">
      <c r="C418" s="113" t="b">
        <v>0</v>
      </c>
      <c r="D418" s="114" t="s">
        <v>142</v>
      </c>
      <c r="E418" s="115">
        <v>61</v>
      </c>
      <c r="F418" s="115" t="s">
        <v>319</v>
      </c>
      <c r="G418" s="122" t="s">
        <v>144</v>
      </c>
      <c r="H418" s="122" t="s">
        <v>152</v>
      </c>
      <c r="I418" s="122" t="s">
        <v>145</v>
      </c>
      <c r="J418" s="122" t="s">
        <v>350</v>
      </c>
      <c r="K418" s="122" t="s">
        <v>147</v>
      </c>
      <c r="L418" s="127">
        <v>40144</v>
      </c>
      <c r="M418" s="122">
        <v>51.9</v>
      </c>
      <c r="N418" s="122">
        <v>19.5</v>
      </c>
      <c r="O418" s="122">
        <v>206</v>
      </c>
      <c r="P418" s="122">
        <v>3950</v>
      </c>
      <c r="Q418" s="122" t="s">
        <v>148</v>
      </c>
      <c r="R418" s="122"/>
      <c r="S418" s="122">
        <v>-23.787669999999999</v>
      </c>
      <c r="T418" s="122" t="s">
        <v>351</v>
      </c>
      <c r="U418" s="122">
        <v>336</v>
      </c>
      <c r="V418" s="126">
        <v>1</v>
      </c>
      <c r="W418" s="126">
        <v>1.6675606339091153E+19</v>
      </c>
    </row>
    <row r="419" spans="3:23" ht="15" customHeight="1">
      <c r="C419" s="113" t="b">
        <v>0</v>
      </c>
      <c r="D419" s="114" t="s">
        <v>142</v>
      </c>
      <c r="E419" s="115">
        <v>62</v>
      </c>
      <c r="F419" s="115" t="s">
        <v>319</v>
      </c>
      <c r="G419" s="122" t="s">
        <v>144</v>
      </c>
      <c r="H419" s="122" t="s">
        <v>152</v>
      </c>
      <c r="I419" s="122" t="s">
        <v>145</v>
      </c>
      <c r="J419" s="122" t="s">
        <v>352</v>
      </c>
      <c r="K419" s="122" t="s">
        <v>147</v>
      </c>
      <c r="L419" s="127">
        <v>40144</v>
      </c>
      <c r="M419" s="122">
        <v>46.8</v>
      </c>
      <c r="N419" s="122">
        <v>16.5</v>
      </c>
      <c r="O419" s="122">
        <v>189</v>
      </c>
      <c r="P419" s="122">
        <v>3650</v>
      </c>
      <c r="Q419" s="122" t="s">
        <v>159</v>
      </c>
      <c r="R419" s="122">
        <v>9.6506100000000004</v>
      </c>
      <c r="S419" s="122">
        <v>-24.481529999999999</v>
      </c>
      <c r="T419" s="122"/>
      <c r="U419" s="122">
        <v>337</v>
      </c>
      <c r="V419" s="126">
        <v>1</v>
      </c>
      <c r="W419" s="126">
        <v>8.5314345918337116E+18</v>
      </c>
    </row>
    <row r="420" spans="3:23" ht="15" customHeight="1">
      <c r="C420" s="113" t="b">
        <v>0</v>
      </c>
      <c r="D420" s="114" t="s">
        <v>142</v>
      </c>
      <c r="E420" s="115">
        <v>63</v>
      </c>
      <c r="F420" s="115" t="s">
        <v>319</v>
      </c>
      <c r="G420" s="122" t="s">
        <v>144</v>
      </c>
      <c r="H420" s="122" t="s">
        <v>152</v>
      </c>
      <c r="I420" s="122" t="s">
        <v>145</v>
      </c>
      <c r="J420" s="122" t="s">
        <v>353</v>
      </c>
      <c r="K420" s="122" t="s">
        <v>147</v>
      </c>
      <c r="L420" s="127">
        <v>40136</v>
      </c>
      <c r="M420" s="122">
        <v>45.7</v>
      </c>
      <c r="N420" s="122">
        <v>17</v>
      </c>
      <c r="O420" s="122">
        <v>195</v>
      </c>
      <c r="P420" s="122">
        <v>3650</v>
      </c>
      <c r="Q420" s="122" t="s">
        <v>159</v>
      </c>
      <c r="R420" s="122">
        <v>9.2671500000000009</v>
      </c>
      <c r="S420" s="122">
        <v>-24.319120000000002</v>
      </c>
      <c r="T420" s="122"/>
      <c r="U420" s="122">
        <v>338</v>
      </c>
      <c r="V420" s="126">
        <v>1</v>
      </c>
      <c r="W420" s="126">
        <v>1.5466538630830049E+19</v>
      </c>
    </row>
    <row r="421" spans="3:23" ht="15" customHeight="1">
      <c r="C421" s="113" t="b">
        <v>0</v>
      </c>
      <c r="D421" s="114" t="s">
        <v>142</v>
      </c>
      <c r="E421" s="115">
        <v>64</v>
      </c>
      <c r="F421" s="115" t="s">
        <v>319</v>
      </c>
      <c r="G421" s="122" t="s">
        <v>144</v>
      </c>
      <c r="H421" s="122" t="s">
        <v>152</v>
      </c>
      <c r="I421" s="122" t="s">
        <v>145</v>
      </c>
      <c r="J421" s="122" t="s">
        <v>354</v>
      </c>
      <c r="K421" s="122" t="s">
        <v>147</v>
      </c>
      <c r="L421" s="127">
        <v>40136</v>
      </c>
      <c r="M421" s="122">
        <v>55.8</v>
      </c>
      <c r="N421" s="122">
        <v>19.8</v>
      </c>
      <c r="O421" s="122">
        <v>207</v>
      </c>
      <c r="P421" s="122">
        <v>4000</v>
      </c>
      <c r="Q421" s="122" t="s">
        <v>148</v>
      </c>
      <c r="R421" s="122">
        <v>9.7046500000000009</v>
      </c>
      <c r="S421" s="122">
        <v>-24.534939999999999</v>
      </c>
      <c r="T421" s="122"/>
      <c r="U421" s="122">
        <v>339</v>
      </c>
      <c r="V421" s="126">
        <v>1</v>
      </c>
      <c r="W421" s="126">
        <v>5.8445897732931236E+18</v>
      </c>
    </row>
    <row r="422" spans="3:23" ht="15" customHeight="1">
      <c r="C422" s="113" t="b">
        <v>0</v>
      </c>
      <c r="D422" s="114" t="s">
        <v>142</v>
      </c>
      <c r="E422" s="115">
        <v>65</v>
      </c>
      <c r="F422" s="115" t="s">
        <v>319</v>
      </c>
      <c r="G422" s="122" t="s">
        <v>144</v>
      </c>
      <c r="H422" s="122" t="s">
        <v>152</v>
      </c>
      <c r="I422" s="122" t="s">
        <v>145</v>
      </c>
      <c r="J422" s="122" t="s">
        <v>355</v>
      </c>
      <c r="K422" s="122" t="s">
        <v>166</v>
      </c>
      <c r="L422" s="127">
        <v>40138</v>
      </c>
      <c r="M422" s="122">
        <v>43.5</v>
      </c>
      <c r="N422" s="122">
        <v>18.100000000000001</v>
      </c>
      <c r="O422" s="122">
        <v>202</v>
      </c>
      <c r="P422" s="122">
        <v>3400</v>
      </c>
      <c r="Q422" s="122" t="s">
        <v>159</v>
      </c>
      <c r="R422" s="122">
        <v>9.37608</v>
      </c>
      <c r="S422" s="122">
        <v>-24.407530000000001</v>
      </c>
      <c r="T422" s="122" t="s">
        <v>149</v>
      </c>
      <c r="U422" s="122">
        <v>340</v>
      </c>
      <c r="V422" s="126">
        <v>0</v>
      </c>
      <c r="W422" s="126">
        <v>1.7280500337491972E+19</v>
      </c>
    </row>
    <row r="423" spans="3:23" ht="15" customHeight="1">
      <c r="C423" s="113" t="b">
        <v>0</v>
      </c>
      <c r="D423" s="114" t="s">
        <v>142</v>
      </c>
      <c r="E423" s="115">
        <v>66</v>
      </c>
      <c r="F423" s="115" t="s">
        <v>319</v>
      </c>
      <c r="G423" s="122" t="s">
        <v>144</v>
      </c>
      <c r="H423" s="122" t="s">
        <v>152</v>
      </c>
      <c r="I423" s="122" t="s">
        <v>145</v>
      </c>
      <c r="J423" s="122" t="s">
        <v>356</v>
      </c>
      <c r="K423" s="122" t="s">
        <v>166</v>
      </c>
      <c r="L423" s="127">
        <v>40138</v>
      </c>
      <c r="M423" s="122">
        <v>49.6</v>
      </c>
      <c r="N423" s="122">
        <v>18.2</v>
      </c>
      <c r="O423" s="122">
        <v>193</v>
      </c>
      <c r="P423" s="122">
        <v>3775</v>
      </c>
      <c r="Q423" s="122" t="s">
        <v>148</v>
      </c>
      <c r="R423" s="122">
        <v>9.4618000000000002</v>
      </c>
      <c r="S423" s="122">
        <v>-24.706150000000001</v>
      </c>
      <c r="T423" s="122" t="s">
        <v>149</v>
      </c>
      <c r="U423" s="122">
        <v>341</v>
      </c>
      <c r="V423" s="126">
        <v>0</v>
      </c>
      <c r="W423" s="126">
        <v>9.271432820206166E+18</v>
      </c>
    </row>
    <row r="424" spans="3:23" ht="15" customHeight="1">
      <c r="C424" s="113" t="b">
        <v>0</v>
      </c>
      <c r="D424" s="114" t="s">
        <v>142</v>
      </c>
      <c r="E424" s="115">
        <v>67</v>
      </c>
      <c r="F424" s="115" t="s">
        <v>319</v>
      </c>
      <c r="G424" s="122" t="s">
        <v>144</v>
      </c>
      <c r="H424" s="122" t="s">
        <v>152</v>
      </c>
      <c r="I424" s="122" t="s">
        <v>145</v>
      </c>
      <c r="J424" s="122" t="s">
        <v>357</v>
      </c>
      <c r="K424" s="122" t="s">
        <v>147</v>
      </c>
      <c r="L424" s="127">
        <v>40138</v>
      </c>
      <c r="M424" s="122">
        <v>50.8</v>
      </c>
      <c r="N424" s="122">
        <v>19</v>
      </c>
      <c r="O424" s="122">
        <v>210</v>
      </c>
      <c r="P424" s="122">
        <v>4100</v>
      </c>
      <c r="Q424" s="122" t="s">
        <v>148</v>
      </c>
      <c r="R424" s="122">
        <v>9.9804399999999998</v>
      </c>
      <c r="S424" s="122">
        <v>-24.68741</v>
      </c>
      <c r="T424" s="122"/>
      <c r="U424" s="122">
        <v>342</v>
      </c>
      <c r="V424" s="126">
        <v>1</v>
      </c>
      <c r="W424" s="126">
        <v>1.0158153138672499E+19</v>
      </c>
    </row>
    <row r="425" spans="3:23" ht="15" customHeight="1">
      <c r="C425" s="116" t="b">
        <v>0</v>
      </c>
      <c r="D425" s="117" t="s">
        <v>142</v>
      </c>
      <c r="E425" s="118">
        <v>68</v>
      </c>
      <c r="F425" s="118" t="s">
        <v>319</v>
      </c>
      <c r="G425" s="122" t="s">
        <v>144</v>
      </c>
      <c r="H425" s="122" t="s">
        <v>152</v>
      </c>
      <c r="I425" s="122" t="s">
        <v>145</v>
      </c>
      <c r="J425" s="122" t="s">
        <v>358</v>
      </c>
      <c r="K425" s="122" t="s">
        <v>147</v>
      </c>
      <c r="L425" s="127">
        <v>40138</v>
      </c>
      <c r="M425" s="122">
        <v>50.2</v>
      </c>
      <c r="N425" s="122">
        <v>18.7</v>
      </c>
      <c r="O425" s="122">
        <v>198</v>
      </c>
      <c r="P425" s="122">
        <v>3775</v>
      </c>
      <c r="Q425" s="122" t="s">
        <v>159</v>
      </c>
      <c r="R425" s="122">
        <v>9.3930500000000006</v>
      </c>
      <c r="S425" s="122">
        <v>-24.252549999999999</v>
      </c>
      <c r="T425" s="122"/>
      <c r="U425" s="122">
        <v>343</v>
      </c>
      <c r="V425" s="126">
        <v>1</v>
      </c>
      <c r="W425" s="126">
        <v>1.7807049243062231E+19</v>
      </c>
    </row>
  </sheetData>
  <phoneticPr fontId="24" type="noConversion"/>
  <conditionalFormatting sqref="D25:F32 D38:F42 D48:F56">
    <cfRule type="cellIs" dxfId="10" priority="12" operator="equal">
      <formula>0</formula>
    </cfRule>
  </conditionalFormatting>
  <conditionalFormatting sqref="C82:C425">
    <cfRule type="cellIs" dxfId="9" priority="11" operator="notEqual">
      <formula>FALSE</formula>
    </cfRule>
  </conditionalFormatting>
  <conditionalFormatting sqref="D19:U19">
    <cfRule type="cellIs" dxfId="8" priority="7" operator="notEqual">
      <formula>"Note"</formula>
    </cfRule>
  </conditionalFormatting>
  <conditionalFormatting sqref="D26:F28">
    <cfRule type="colorScale" priority="9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7" priority="8"/>
  </conditionalFormatting>
  <conditionalFormatting sqref="D17:U17">
    <cfRule type="cellIs" dxfId="6" priority="6" operator="notEqual">
      <formula>"Definition"</formula>
    </cfRule>
  </conditionalFormatting>
  <conditionalFormatting sqref="D60:F67">
    <cfRule type="cellIs" dxfId="5" priority="10" operator="notEqual">
      <formula>FALSE</formula>
    </cfRule>
  </conditionalFormatting>
  <conditionalFormatting sqref="D14:D15">
    <cfRule type="colorScale" priority="5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4" priority="4" operator="notEqual">
      <formula>"Dataset Description"</formula>
    </cfRule>
  </conditionalFormatting>
  <conditionalFormatting sqref="G25:U32 G38:U42 G48:U56">
    <cfRule type="cellIs" dxfId="3" priority="3" operator="equal">
      <formula>0</formula>
    </cfRule>
  </conditionalFormatting>
  <conditionalFormatting sqref="G26:U28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G60:U67">
    <cfRule type="cellIs" dxfId="2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119</vt:i4>
      </vt:variant>
    </vt:vector>
  </HeadingPairs>
  <TitlesOfParts>
    <vt:vector size="126" baseType="lpstr">
      <vt:lpstr>SinglePlot</vt:lpstr>
      <vt:lpstr>Null Matrix</vt:lpstr>
      <vt:lpstr>Pair Plots</vt:lpstr>
      <vt:lpstr>Overview</vt:lpstr>
      <vt:lpstr>Penguins</vt:lpstr>
      <vt:lpstr>Sea Ice</vt:lpstr>
      <vt:lpstr>OG Penguins</vt:lpstr>
      <vt:lpstr>Back</vt:lpstr>
      <vt:lpstr>'OG Penguins'!Compiled_Lists</vt:lpstr>
      <vt:lpstr>Penguins!Compiled_Lists</vt:lpstr>
      <vt:lpstr>'Sea Ice'!Compiled_Lists</vt:lpstr>
      <vt:lpstr>'OG Penguins'!Composition</vt:lpstr>
      <vt:lpstr>Penguins!Composition</vt:lpstr>
      <vt:lpstr>'Sea Ice'!Composition</vt:lpstr>
      <vt:lpstr>'OG Penguins'!CompositionTable</vt:lpstr>
      <vt:lpstr>Penguins!CompositionTable</vt:lpstr>
      <vt:lpstr>'Sea Ice'!CompositionTable</vt:lpstr>
      <vt:lpstr>'OG Penguins'!DarkHeader</vt:lpstr>
      <vt:lpstr>Penguins!DarkHeader</vt:lpstr>
      <vt:lpstr>'Sea Ice'!DarkHeader</vt:lpstr>
      <vt:lpstr>'OG Penguins'!Data_Description</vt:lpstr>
      <vt:lpstr>Penguins!Data_Description</vt:lpstr>
      <vt:lpstr>'Sea Ice'!Data_Description</vt:lpstr>
      <vt:lpstr>Dataframes</vt:lpstr>
      <vt:lpstr>Overview!Debug</vt:lpstr>
      <vt:lpstr>Overview!DebugToggle</vt:lpstr>
      <vt:lpstr>'OG Penguins'!Definitions</vt:lpstr>
      <vt:lpstr>Penguins!Definitions</vt:lpstr>
      <vt:lpstr>'Sea Ice'!Definitions</vt:lpstr>
      <vt:lpstr>'OG Penguins'!Description</vt:lpstr>
      <vt:lpstr>Penguins!Description</vt:lpstr>
      <vt:lpstr>'Sea Ice'!Description</vt:lpstr>
      <vt:lpstr>'OG Penguins'!Dimensions</vt:lpstr>
      <vt:lpstr>Penguins!Dimensions</vt:lpstr>
      <vt:lpstr>'Sea Ice'!Dimensions</vt:lpstr>
      <vt:lpstr>'OG Penguins'!Field_Analysis</vt:lpstr>
      <vt:lpstr>Penguins!Field_Analysis</vt:lpstr>
      <vt:lpstr>'Sea Ice'!Field_Analysis</vt:lpstr>
      <vt:lpstr>'OG Penguins'!Field_Lists</vt:lpstr>
      <vt:lpstr>Penguins!Field_Lists</vt:lpstr>
      <vt:lpstr>'Sea Ice'!Field_Lists</vt:lpstr>
      <vt:lpstr>Field_Overview</vt:lpstr>
      <vt:lpstr>'OG Penguins'!FieldList1</vt:lpstr>
      <vt:lpstr>Penguins!FieldList1</vt:lpstr>
      <vt:lpstr>'Sea Ice'!FieldList1</vt:lpstr>
      <vt:lpstr>'OG Penguins'!FieldList2</vt:lpstr>
      <vt:lpstr>Penguins!FieldList2</vt:lpstr>
      <vt:lpstr>'Sea Ice'!FieldList2</vt:lpstr>
      <vt:lpstr>'OG Penguins'!FieldList3</vt:lpstr>
      <vt:lpstr>Penguins!FieldList3</vt:lpstr>
      <vt:lpstr>'Sea Ice'!FieldList3</vt:lpstr>
      <vt:lpstr>'OG Penguins'!FieldList4</vt:lpstr>
      <vt:lpstr>Penguins!FieldList4</vt:lpstr>
      <vt:lpstr>'Sea Ice'!FieldList4</vt:lpstr>
      <vt:lpstr>'OG Penguins'!FieldList5</vt:lpstr>
      <vt:lpstr>Penguins!FieldList5</vt:lpstr>
      <vt:lpstr>'Sea Ice'!FieldList5</vt:lpstr>
      <vt:lpstr>'OG Penguins'!FieldList6</vt:lpstr>
      <vt:lpstr>Penguins!FieldList6</vt:lpstr>
      <vt:lpstr>'Sea Ice'!FieldList6</vt:lpstr>
      <vt:lpstr>'OG Penguins'!FieldList7</vt:lpstr>
      <vt:lpstr>Penguins!FieldList7</vt:lpstr>
      <vt:lpstr>'Sea Ice'!FieldList7</vt:lpstr>
      <vt:lpstr>'OG Penguins'!FieldList8</vt:lpstr>
      <vt:lpstr>Penguins!FieldList8</vt:lpstr>
      <vt:lpstr>'Sea Ice'!FieldList8</vt:lpstr>
      <vt:lpstr>'OG Penguins'!FieldLists</vt:lpstr>
      <vt:lpstr>Penguins!FieldLists</vt:lpstr>
      <vt:lpstr>'Sea Ice'!FieldLists</vt:lpstr>
      <vt:lpstr>'OG Penguins'!FieldRange</vt:lpstr>
      <vt:lpstr>Penguins!FieldRange</vt:lpstr>
      <vt:lpstr>'Sea Ice'!FieldRange</vt:lpstr>
      <vt:lpstr>Fields</vt:lpstr>
      <vt:lpstr>'OG Penguins'!FormatRange</vt:lpstr>
      <vt:lpstr>Penguins!FormatRange</vt:lpstr>
      <vt:lpstr>'Sea Ice'!FormatRange</vt:lpstr>
      <vt:lpstr>'OG Penguins'!Headers</vt:lpstr>
      <vt:lpstr>Penguins!Headers</vt:lpstr>
      <vt:lpstr>'Sea Ice'!Headers</vt:lpstr>
      <vt:lpstr>'OG Penguins'!Headers_Start</vt:lpstr>
      <vt:lpstr>Penguins!Headers_Start</vt:lpstr>
      <vt:lpstr>'Sea Ice'!Headers_Start</vt:lpstr>
      <vt:lpstr>'OG Penguins'!Histogram</vt:lpstr>
      <vt:lpstr>Penguins!Histogram</vt:lpstr>
      <vt:lpstr>'Sea Ice'!Histogram</vt:lpstr>
      <vt:lpstr>'OG Penguins'!LightHeader</vt:lpstr>
      <vt:lpstr>Penguins!LightHeader</vt:lpstr>
      <vt:lpstr>'Sea Ice'!LightHeader</vt:lpstr>
      <vt:lpstr>'Null Matrix'!Name</vt:lpstr>
      <vt:lpstr>'OG Penguins'!Name</vt:lpstr>
      <vt:lpstr>Overview!Name</vt:lpstr>
      <vt:lpstr>'Pair Plots'!Name</vt:lpstr>
      <vt:lpstr>Penguins!Name</vt:lpstr>
      <vt:lpstr>'Sea Ice'!Name</vt:lpstr>
      <vt:lpstr>SinglePlot!Name</vt:lpstr>
      <vt:lpstr>'OG Penguins'!Notes</vt:lpstr>
      <vt:lpstr>Penguins!Notes</vt:lpstr>
      <vt:lpstr>'Sea Ice'!Notes</vt:lpstr>
      <vt:lpstr>'OG Penguins'!Percentiles</vt:lpstr>
      <vt:lpstr>Penguins!Percentiles</vt:lpstr>
      <vt:lpstr>'Sea Ice'!Percentiles</vt:lpstr>
      <vt:lpstr>'OG Penguins'!SerializedLists</vt:lpstr>
      <vt:lpstr>Penguins!SerializedLists</vt:lpstr>
      <vt:lpstr>'Sea Ice'!SerializedLists</vt:lpstr>
      <vt:lpstr>'Null Matrix'!SinglePlot</vt:lpstr>
      <vt:lpstr>'Pair Plots'!SinglePlot</vt:lpstr>
      <vt:lpstr>SinglePlot!SinglePlot</vt:lpstr>
      <vt:lpstr>'OG Penguins'!Summary_Stats</vt:lpstr>
      <vt:lpstr>Penguins!Summary_Stats</vt:lpstr>
      <vt:lpstr>'Sea Ice'!Summary_Stats</vt:lpstr>
      <vt:lpstr>'Null Matrix'!Theme</vt:lpstr>
      <vt:lpstr>'OG Penguins'!Theme</vt:lpstr>
      <vt:lpstr>Overview!Theme</vt:lpstr>
      <vt:lpstr>'Pair Plots'!Theme</vt:lpstr>
      <vt:lpstr>Penguins!Theme</vt:lpstr>
      <vt:lpstr>'Sea Ice'!Theme</vt:lpstr>
      <vt:lpstr>SinglePlot!Theme</vt:lpstr>
      <vt:lpstr>'OG Penguins'!Toggles</vt:lpstr>
      <vt:lpstr>Penguins!Toggles</vt:lpstr>
      <vt:lpstr>'Sea Ice'!Toggles</vt:lpstr>
      <vt:lpstr>'OG Penguins'!TopToggle</vt:lpstr>
      <vt:lpstr>Penguins!TopToggle</vt:lpstr>
      <vt:lpstr>'Sea Ice'!TopToggle</vt:lpstr>
      <vt:lpstr>'OG Penguins'!Warning</vt:lpstr>
      <vt:lpstr>Penguins!Warning</vt:lpstr>
      <vt:lpstr>'Sea Ice'!Warning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cp:lastPrinted>2026-06-16T23:27:06Z</cp:lastPrinted>
  <dcterms:created xsi:type="dcterms:W3CDTF">2025-12-28T23:38:43Z</dcterms:created>
  <dcterms:modified xsi:type="dcterms:W3CDTF">2026-06-24T06:42:28Z</dcterms:modified>
</cp:coreProperties>
</file>