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B02C0F27-5B57-4EA7-9450-84305F3396CF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Pair Plots" sheetId="32" r:id="rId4"/>
    <sheet name="Null Matrix" sheetId="33" r:id="rId5"/>
    <sheet name="SinglePlot" sheetId="30" state="hidden" r:id="rId6"/>
    <sheet name="MultiplePlots" sheetId="31" state="hidden" r:id="rId7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Analysis'!$E$7:$K$7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6">#REF!</definedName>
    <definedName name="FieldList1" localSheetId="4">#REF!</definedName>
    <definedName name="FieldList1" localSheetId="3">#REF!</definedName>
    <definedName name="FieldList1" localSheetId="5">#REF!</definedName>
    <definedName name="FieldList1">'Field Analysis'!$E$60:$K$60</definedName>
    <definedName name="FieldList2" localSheetId="6">#REF!</definedName>
    <definedName name="FieldList2" localSheetId="4">#REF!</definedName>
    <definedName name="FieldList2" localSheetId="3">#REF!</definedName>
    <definedName name="FieldList2" localSheetId="5">#REF!</definedName>
    <definedName name="FieldList2">'Field Analysis'!$E$61:$K$61</definedName>
    <definedName name="FieldList3" localSheetId="6">#REF!</definedName>
    <definedName name="FieldList3" localSheetId="4">#REF!</definedName>
    <definedName name="FieldList3" localSheetId="3">#REF!</definedName>
    <definedName name="FieldList3" localSheetId="5">#REF!</definedName>
    <definedName name="FieldList3">'Field Analysis'!$E$62:$K$62</definedName>
    <definedName name="FieldList4" localSheetId="6">#REF!</definedName>
    <definedName name="FieldList4" localSheetId="4">#REF!</definedName>
    <definedName name="FieldList4" localSheetId="3">#REF!</definedName>
    <definedName name="FieldList4" localSheetId="5">#REF!</definedName>
    <definedName name="FieldList4">'Field Analysis'!$E$63:$K$63</definedName>
    <definedName name="FieldList5" localSheetId="6">#REF!</definedName>
    <definedName name="FieldList5" localSheetId="4">#REF!</definedName>
    <definedName name="FieldList5" localSheetId="3">#REF!</definedName>
    <definedName name="FieldList5" localSheetId="5">#REF!</definedName>
    <definedName name="FieldList5">'Field Analysis'!$E$64:$K$64</definedName>
    <definedName name="FieldList6" localSheetId="6">#REF!</definedName>
    <definedName name="FieldList6" localSheetId="4">#REF!</definedName>
    <definedName name="FieldList6" localSheetId="3">#REF!</definedName>
    <definedName name="FieldList6" localSheetId="5">#REF!</definedName>
    <definedName name="FieldList6">'Field Analysis'!$E$65:$K$65</definedName>
    <definedName name="FieldList7" localSheetId="6">#REF!</definedName>
    <definedName name="FieldList7" localSheetId="4">#REF!</definedName>
    <definedName name="FieldList7" localSheetId="3">#REF!</definedName>
    <definedName name="FieldList7" localSheetId="5">#REF!</definedName>
    <definedName name="FieldList7">'Field Analysis'!$E$66:$K$66</definedName>
    <definedName name="FieldList8" localSheetId="6">#REF!</definedName>
    <definedName name="FieldList8" localSheetId="4">#REF!</definedName>
    <definedName name="FieldList8" localSheetId="3">#REF!</definedName>
    <definedName name="FieldList8" localSheetId="5">#REF!</definedName>
    <definedName name="FieldList8">'Field Analysis'!$E$67:$K$67</definedName>
    <definedName name="FieldLists">'Field Analysis'!$D$60:$L$67</definedName>
    <definedName name="FieldRange" localSheetId="6">#REF!</definedName>
    <definedName name="FieldRange" localSheetId="4">#REF!</definedName>
    <definedName name="FieldRange" localSheetId="3">#REF!</definedName>
    <definedName name="FieldRange" localSheetId="5">#REF!</definedName>
    <definedName name="FieldRange">'Field Analysis'!$E$81:$K$81</definedName>
    <definedName name="FormatRange">'Field Analysis'!$G:$G</definedName>
    <definedName name="Headers">'Field Analysis'!$E$11:$K$11</definedName>
    <definedName name="Headers_Start">'Field Analysis'!$E$11</definedName>
    <definedName name="Histogram">'Field Analysis'!$E$44</definedName>
    <definedName name="LightHeader" localSheetId="6">#REF!</definedName>
    <definedName name="LightHeader" localSheetId="4">#REF!</definedName>
    <definedName name="LightHeader" localSheetId="3">#REF!</definedName>
    <definedName name="LightHeader" localSheetId="5">#REF!</definedName>
    <definedName name="LightHeader">'Field Analysis'!$D$81</definedName>
    <definedName name="Metadata">Overview!$C$4:$C$8</definedName>
    <definedName name="MultiplePlots" localSheetId="6">MultiplePlots!$D$9</definedName>
    <definedName name="MultiplePlotsTitle" localSheetId="6">MultiplePlots!$C$2</definedName>
    <definedName name="Name" localSheetId="6">#REF!</definedName>
    <definedName name="Name" localSheetId="4">#REF!</definedName>
    <definedName name="Name" localSheetId="3">#REF!</definedName>
    <definedName name="Name" localSheetId="5">#REF!</definedName>
    <definedName name="Name">'Field Analysis'!$C$3</definedName>
    <definedName name="Notes">'Field Analysis'!$E$9:$K$9</definedName>
    <definedName name="Percentiles">'Field Analysis'!$D$48:$D$57</definedName>
    <definedName name="RecordHashes">'Field Analysis'!$N$82:$N$425</definedName>
    <definedName name="SerializedLists">'Field Analysis'!$E$71:$E$80</definedName>
    <definedName name="SinglePlot" localSheetId="4">'Null Matrix'!$C$8</definedName>
    <definedName name="SinglePlot" localSheetId="3">'Pair Plots'!$C$8</definedName>
    <definedName name="SinglePlot" localSheetId="5">SinglePlot!$C$8</definedName>
    <definedName name="SinglePlotTitle" localSheetId="4">'Null Matrix'!$C$2</definedName>
    <definedName name="SinglePlotTitle" localSheetId="3">'Pair Plots'!$C$2</definedName>
    <definedName name="SinglePlotTitle" localSheetId="5">SinglePlot!$C$2</definedName>
    <definedName name="Summary_Stats">'Field Analysis'!$D$38:$D$45</definedName>
    <definedName name="Theme" localSheetId="1">'Field Analysis'!$C$11:$J$11</definedName>
    <definedName name="Theme" localSheetId="6">MultiplePlots!$B$6:$P$6</definedName>
    <definedName name="Theme" localSheetId="4">'Null Matrix'!$B$6:$P$6</definedName>
    <definedName name="Theme" localSheetId="0">Overview!$B$10:$AA$10</definedName>
    <definedName name="Theme" localSheetId="3">'Pair Plots'!$B$6:$P$6</definedName>
    <definedName name="Theme" localSheetId="2">Pivot!$B$4:$Q$4</definedName>
    <definedName name="Theme" localSheetId="5">SinglePlot!$B$6:$P$6</definedName>
    <definedName name="Toggles" localSheetId="6">#REF!,#REF!,#REF!,#REF!,#REF!,#REF!,#REF!</definedName>
    <definedName name="Toggles" localSheetId="4">#REF!,#REF!,#REF!,#REF!,#REF!,#REF!,#REF!</definedName>
    <definedName name="Toggles" localSheetId="3">#REF!,#REF!,#REF!,#REF!,#REF!,#REF!,#REF!</definedName>
    <definedName name="Toggles" localSheetId="5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10" r:id="rId8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D13" i="27"/>
  <c r="D14" i="27"/>
  <c r="D15" i="27"/>
  <c r="D16" i="27"/>
  <c r="D17" i="27"/>
  <c r="C11" i="27"/>
  <c r="C12" i="27"/>
  <c r="C13" i="27"/>
  <c r="C14" i="27"/>
  <c r="C15" i="27"/>
  <c r="C16" i="27"/>
  <c r="C17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<sst xmlns="http://schemas.openxmlformats.org/spreadsheetml/2006/main" count="1185" uniqueCount="82">
  <si>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</si>
  <si>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</si>
  <si>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</si>
  <si>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</si>
  <si>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</si>
  <si>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</si>
  <si>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</si>
  <si>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</si>
  <si>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</si>
  <si>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</si>
  <si>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</si>
  <si>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</si>
  <si>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</si>
  <si>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</si>
  <si>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</si>
  <si>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</si>
  <si>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</si>
  <si>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</si>
  <si>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</si>
  <si>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</si>
  <si>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</si>
  <si>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</si>
  <si>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</si>
  <si>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</si>
  <si>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</si>
  <si>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</si>
  <si>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</si>
  <si>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</si>
  <si>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</si>
  <si>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</si>
  <si>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</si>
  <si>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</si>
  <si>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</si>
  <si>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</si>
  <si>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</si>
  <si>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</si>
  <si>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</si>
  <si>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</si>
  <si>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</si>
  <si>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</si>
  <si>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</si>
  <si>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</si>
  <si>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</si>
  <si>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</si>
  <si>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</si>
  <si>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</si>
  <si>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</si>
  <si>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</si>
  <si>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</si>
  <si>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</si>
  <si>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</si>
  <si>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</si>
  <si>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</si>
  <si>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</si>
  <si>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</si>
  <si>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</si>
  <si>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</si>
  <si>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</si>
  <si>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Penguins</t>
  </si>
  <si>
    <t>25,465 bytes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</si>
  <si>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</si>
  <si>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</si>
  <si>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</si>
  <si>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</si>
  <si>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</si>
  <si>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</si>
  <si>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</si>
  <si>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index</t>
  </si>
  <si>
    <t>Record Hash</t>
  </si>
  <si>
    <t>str</t>
  </si>
  <si>
    <t>float64</t>
  </si>
  <si>
    <t>Adelie</t>
  </si>
  <si>
    <t>Biscoe</t>
  </si>
  <si>
    <t>Male</t>
  </si>
  <si>
    <t>Torgersen</t>
  </si>
  <si>
    <t>Female</t>
  </si>
  <si>
    <t>Dream</t>
  </si>
  <si>
    <t>Chinstrap</t>
  </si>
  <si>
    <t>Gentoo</t>
  </si>
  <si>
    <t>Pair Plots</t>
  </si>
  <si>
    <t>Null Matrix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</si>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</sst>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1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7" borderId="0" xfId="0" applyFont="1" applyFill="1" applyAlignment="1">
      <alignment wrapText="1"/>
    </xf>
    <xf numFmtId="0" fontId="14" fillId="7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7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0" fillId="8" borderId="0" xfId="0" applyFill="1"/>
    <xf numFmtId="0" fontId="4" fillId="8" borderId="0" xfId="0" applyFont="1" applyFill="1" applyAlignment="1">
      <alignment horizontal="center" vertical="center"/>
    </xf>
    <xf numFmtId="0" fontId="0" fillId="8" borderId="16" xfId="0" applyFill="1" applyBorder="1" applyAlignment="1">
      <alignment horizontal="left" vertical="center" indent="1"/>
    </xf>
    <xf numFmtId="0" fontId="0" fillId="8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17" xfId="0" applyFill="1" applyBorder="1" applyAlignment="1">
      <alignment horizontal="left" indent="1"/>
    </xf>
    <xf numFmtId="0" fontId="19" fillId="7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0" fillId="8" borderId="16" xfId="0" applyNumberFormat="1" applyFill="1" applyBorder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2" fillId="7" borderId="0" xfId="7" applyFont="1" applyFill="1" applyAlignment="1">
      <alignment horizontal="center" vertical="center" wrapText="1"/>
    </xf>
    <xf numFmtId="0" fontId="23" fillId="7" borderId="15" xfId="0" applyFont="1" applyFill="1" applyBorder="1" applyAlignment="1">
      <alignment horizontal="center"/>
    </xf>
    <xf numFmtId="0" fontId="23" fillId="7" borderId="2" xfId="0" applyFont="1" applyFill="1" applyBorder="1" applyAlignment="1">
      <alignment horizontal="center"/>
    </xf>
    <xf numFmtId="0" fontId="23" fillId="7" borderId="16" xfId="0" applyFont="1" applyFill="1" applyBorder="1" applyAlignment="1">
      <alignment horizontal="center"/>
    </xf>
    <xf numFmtId="0" fontId="24" fillId="7" borderId="0" xfId="0" applyFont="1" applyFill="1" applyAlignment="1">
      <alignment horizontal="center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4" fillId="7" borderId="0" xfId="0" applyFont="1" applyFill="1" applyAlignment="1">
      <alignment horizontal="center" vertical="center" wrapText="1"/>
    </xf>
    <xf numFmtId="164" fontId="24" fillId="7" borderId="0" xfId="0" applyNumberFormat="1" applyFont="1" applyFill="1" applyAlignment="1">
      <alignment horizontal="center" vertical="center"/>
    </xf>
    <xf numFmtId="164" fontId="25" fillId="9" borderId="0" xfId="0" applyNumberFormat="1" applyFont="1" applyFill="1" applyAlignment="1">
      <alignment horizontal="center" vertical="center" wrapText="1"/>
    </xf>
    <xf numFmtId="10" fontId="24" fillId="7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90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4C4C4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89"/>
      <tableStyleElement type="headerRow" dxfId="88"/>
      <tableStyleElement type="totalRow" dxfId="87"/>
    </tableStyle>
    <tableStyle name="DarkTable" pivot="0" count="2" xr9:uid="{97C242D2-6F6D-4549-9428-17456D609B35}">
      <tableStyleElement type="wholeTable" dxfId="86"/>
      <tableStyleElement type="headerRow" dxfId="85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97043</xdr:colOff>
      <xdr:row>33</xdr:row>
      <xdr:rowOff>78665</xdr:rowOff>
    </xdr:from>
    <xdr:to>
      <xdr:col>4</xdr:col>
      <xdr:colOff>1811543</xdr:colOff>
      <xdr:row>33</xdr:row>
      <xdr:rowOff>1793165</xdr:rowOff>
    </xdr:to>
    <xdr:pic>
      <xdr:nvPicPr>
        <xdr:cNvPr id="11" name="composition_species">
          <a:extLst>
            <a:ext uri="{FF2B5EF4-FFF2-40B4-BE49-F238E27FC236}">
              <a16:creationId xmlns:a16="http://schemas.microsoft.com/office/drawing/2014/main" id="{0E09F223-6AFA-7788-2FBA-BDEB4B97A5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92561</xdr:colOff>
      <xdr:row>33</xdr:row>
      <xdr:rowOff>78665</xdr:rowOff>
    </xdr:from>
    <xdr:to>
      <xdr:col>5</xdr:col>
      <xdr:colOff>1807061</xdr:colOff>
      <xdr:row>33</xdr:row>
      <xdr:rowOff>1793165</xdr:rowOff>
    </xdr:to>
    <xdr:pic>
      <xdr:nvPicPr>
        <xdr:cNvPr id="13" name="composition_island">
          <a:extLst>
            <a:ext uri="{FF2B5EF4-FFF2-40B4-BE49-F238E27FC236}">
              <a16:creationId xmlns:a16="http://schemas.microsoft.com/office/drawing/2014/main" id="{9FCC2478-468B-2F07-02CD-F87A96177F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88078</xdr:colOff>
      <xdr:row>33</xdr:row>
      <xdr:rowOff>78665</xdr:rowOff>
    </xdr:from>
    <xdr:to>
      <xdr:col>6</xdr:col>
      <xdr:colOff>1802578</xdr:colOff>
      <xdr:row>33</xdr:row>
      <xdr:rowOff>1793165</xdr:rowOff>
    </xdr:to>
    <xdr:pic>
      <xdr:nvPicPr>
        <xdr:cNvPr id="15" name="composition_bill_length_mm">
          <a:extLst>
            <a:ext uri="{FF2B5EF4-FFF2-40B4-BE49-F238E27FC236}">
              <a16:creationId xmlns:a16="http://schemas.microsoft.com/office/drawing/2014/main" id="{9EFFCF91-DB58-FDEA-C663-99EB8616C3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88078</xdr:colOff>
      <xdr:row>43</xdr:row>
      <xdr:rowOff>74183</xdr:rowOff>
    </xdr:from>
    <xdr:to>
      <xdr:col>6</xdr:col>
      <xdr:colOff>1802578</xdr:colOff>
      <xdr:row>43</xdr:row>
      <xdr:rowOff>1788683</xdr:rowOff>
    </xdr:to>
    <xdr:pic>
      <xdr:nvPicPr>
        <xdr:cNvPr id="17" name="histogram_bill_length_mm">
          <a:extLst>
            <a:ext uri="{FF2B5EF4-FFF2-40B4-BE49-F238E27FC236}">
              <a16:creationId xmlns:a16="http://schemas.microsoft.com/office/drawing/2014/main" id="{852C2D27-9D9B-6D32-8CE9-96E6FE2F31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83596</xdr:colOff>
      <xdr:row>33</xdr:row>
      <xdr:rowOff>78665</xdr:rowOff>
    </xdr:from>
    <xdr:to>
      <xdr:col>7</xdr:col>
      <xdr:colOff>1798096</xdr:colOff>
      <xdr:row>33</xdr:row>
      <xdr:rowOff>1793165</xdr:rowOff>
    </xdr:to>
    <xdr:pic>
      <xdr:nvPicPr>
        <xdr:cNvPr id="19" name="composition_bill_depth_mm">
          <a:extLst>
            <a:ext uri="{FF2B5EF4-FFF2-40B4-BE49-F238E27FC236}">
              <a16:creationId xmlns:a16="http://schemas.microsoft.com/office/drawing/2014/main" id="{62019BA2-F42D-6043-7D11-9E43499BD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83596</xdr:colOff>
      <xdr:row>43</xdr:row>
      <xdr:rowOff>74183</xdr:rowOff>
    </xdr:from>
    <xdr:to>
      <xdr:col>7</xdr:col>
      <xdr:colOff>1798096</xdr:colOff>
      <xdr:row>43</xdr:row>
      <xdr:rowOff>1788683</xdr:rowOff>
    </xdr:to>
    <xdr:pic>
      <xdr:nvPicPr>
        <xdr:cNvPr id="21" name="histogram_bill_depth_mm">
          <a:extLst>
            <a:ext uri="{FF2B5EF4-FFF2-40B4-BE49-F238E27FC236}">
              <a16:creationId xmlns:a16="http://schemas.microsoft.com/office/drawing/2014/main" id="{16B65ADC-2A5D-02AB-305E-FA21A6B12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79114</xdr:colOff>
      <xdr:row>33</xdr:row>
      <xdr:rowOff>78665</xdr:rowOff>
    </xdr:from>
    <xdr:to>
      <xdr:col>8</xdr:col>
      <xdr:colOff>1793614</xdr:colOff>
      <xdr:row>33</xdr:row>
      <xdr:rowOff>1793165</xdr:rowOff>
    </xdr:to>
    <xdr:pic>
      <xdr:nvPicPr>
        <xdr:cNvPr id="23" name="composition_flipper_length_mm">
          <a:extLst>
            <a:ext uri="{FF2B5EF4-FFF2-40B4-BE49-F238E27FC236}">
              <a16:creationId xmlns:a16="http://schemas.microsoft.com/office/drawing/2014/main" id="{DD4230CA-6A9B-5BA6-3255-4D52761B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79114</xdr:colOff>
      <xdr:row>43</xdr:row>
      <xdr:rowOff>74183</xdr:rowOff>
    </xdr:from>
    <xdr:to>
      <xdr:col>8</xdr:col>
      <xdr:colOff>1793614</xdr:colOff>
      <xdr:row>43</xdr:row>
      <xdr:rowOff>1788683</xdr:rowOff>
    </xdr:to>
    <xdr:pic>
      <xdr:nvPicPr>
        <xdr:cNvPr id="25" name="histogram_flipper_length_mm">
          <a:extLst>
            <a:ext uri="{FF2B5EF4-FFF2-40B4-BE49-F238E27FC236}">
              <a16:creationId xmlns:a16="http://schemas.microsoft.com/office/drawing/2014/main" id="{6F95F7EF-F363-A361-F53A-36F39BC05B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74631</xdr:colOff>
      <xdr:row>33</xdr:row>
      <xdr:rowOff>78665</xdr:rowOff>
    </xdr:from>
    <xdr:to>
      <xdr:col>9</xdr:col>
      <xdr:colOff>1789131</xdr:colOff>
      <xdr:row>33</xdr:row>
      <xdr:rowOff>1793165</xdr:rowOff>
    </xdr:to>
    <xdr:pic>
      <xdr:nvPicPr>
        <xdr:cNvPr id="27" name="composition_body_mass_g">
          <a:extLst>
            <a:ext uri="{FF2B5EF4-FFF2-40B4-BE49-F238E27FC236}">
              <a16:creationId xmlns:a16="http://schemas.microsoft.com/office/drawing/2014/main" id="{963F877F-8F7D-BD6E-86C9-72D34CD2F5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74631</xdr:colOff>
      <xdr:row>43</xdr:row>
      <xdr:rowOff>74183</xdr:rowOff>
    </xdr:from>
    <xdr:to>
      <xdr:col>9</xdr:col>
      <xdr:colOff>1789131</xdr:colOff>
      <xdr:row>43</xdr:row>
      <xdr:rowOff>1788683</xdr:rowOff>
    </xdr:to>
    <xdr:pic>
      <xdr:nvPicPr>
        <xdr:cNvPr id="29" name="histogram_body_mass_g">
          <a:extLst>
            <a:ext uri="{FF2B5EF4-FFF2-40B4-BE49-F238E27FC236}">
              <a16:creationId xmlns:a16="http://schemas.microsoft.com/office/drawing/2014/main" id="{51199874-C96B-CA29-FC47-86B807162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70148</xdr:colOff>
      <xdr:row>33</xdr:row>
      <xdr:rowOff>78665</xdr:rowOff>
    </xdr:from>
    <xdr:to>
      <xdr:col>10</xdr:col>
      <xdr:colOff>1784648</xdr:colOff>
      <xdr:row>33</xdr:row>
      <xdr:rowOff>1793165</xdr:rowOff>
    </xdr:to>
    <xdr:pic>
      <xdr:nvPicPr>
        <xdr:cNvPr id="31" name="composition_sex">
          <a:extLst>
            <a:ext uri="{FF2B5EF4-FFF2-40B4-BE49-F238E27FC236}">
              <a16:creationId xmlns:a16="http://schemas.microsoft.com/office/drawing/2014/main" id="{AD2DFF5F-6A5C-3252-DB78-C22AA6173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50289" y="2221230"/>
          <a:ext cx="171450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4482</xdr:colOff>
      <xdr:row>7</xdr:row>
      <xdr:rowOff>7172</xdr:rowOff>
    </xdr:from>
    <xdr:to>
      <xdr:col>13</xdr:col>
      <xdr:colOff>522214</xdr:colOff>
      <xdr:row>56</xdr:row>
      <xdr:rowOff>166044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3FD18AC4-56F4-53B9-4A1E-1D1D9B6C9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737360"/>
          <a:ext cx="10172720" cy="90160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4482</xdr:colOff>
      <xdr:row>7</xdr:row>
      <xdr:rowOff>7172</xdr:rowOff>
    </xdr:from>
    <xdr:to>
      <xdr:col>8</xdr:col>
      <xdr:colOff>514499</xdr:colOff>
      <xdr:row>34</xdr:row>
      <xdr:rowOff>169443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88514696-E1CD-24F9-7BFB-D23326E4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737360"/>
          <a:ext cx="7493523" cy="50749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294513889" createdVersion="8" refreshedVersion="8" minRefreshableVersion="3" recordCount="344" xr:uid="{00DEDBB6-1F4A-4C10-B2D2-FF41FE7983D3}">
  <cacheSource type="worksheet">
    <worksheetSource name="tbl_SourceData"/>
  </cacheSource>
  <cacheFields count="11">
    <cacheField name="Record List" numFmtId="0">
      <sharedItems/>
    </cacheField>
    <cacheField name="species" numFmtId="0">
      <sharedItems count="3">
        <s v="Adelie"/>
        <s v="Chinstrap"/>
        <s v="Gentoo"/>
      </sharedItems>
    </cacheField>
    <cacheField name="island" numFmtId="0">
      <sharedItems count="3">
        <s v="Torgersen"/>
        <s v="Biscoe"/>
        <s v="Dream"/>
      </sharedItems>
    </cacheField>
    <cacheField name="bill_length_mm" numFmtId="0">
      <sharedItems containsString="0" containsBlank="1" containsNumber="1" minValue="32.1" maxValue="59.6" count="165">
        <n v="39.1"/>
        <n v="39.5"/>
        <n v="40.299999999999997"/>
        <m/>
        <n v="36.700000000000003"/>
        <n v="39.299999999999997"/>
        <n v="38.9"/>
        <n v="39.200000000000003"/>
        <n v="34.1"/>
        <n v="42"/>
        <n v="37.799999999999997"/>
        <n v="41.1"/>
        <n v="38.6"/>
        <n v="34.6"/>
        <n v="36.6"/>
        <n v="38.700000000000003"/>
        <n v="42.5"/>
        <n v="34.4"/>
        <n v="46"/>
        <n v="37.700000000000003"/>
        <n v="35.9"/>
        <n v="38.200000000000003"/>
        <n v="38.799999999999997"/>
        <n v="35.299999999999997"/>
        <n v="40.6"/>
        <n v="40.5"/>
        <n v="37.9"/>
        <n v="37.200000000000003"/>
        <n v="40.9"/>
        <n v="36.4"/>
        <n v="42.2"/>
        <n v="37.6"/>
        <n v="39.799999999999997"/>
        <n v="36.5"/>
        <n v="40.799999999999997"/>
        <n v="36"/>
        <n v="44.1"/>
        <n v="37"/>
        <n v="39.6"/>
        <n v="37.5"/>
        <n v="42.3"/>
        <n v="40.1"/>
        <n v="35"/>
        <n v="34.5"/>
        <n v="41.4"/>
        <n v="39"/>
        <n v="35.700000000000003"/>
        <n v="41.3"/>
        <n v="41.6"/>
        <n v="35.5"/>
        <n v="41.8"/>
        <n v="33.5"/>
        <n v="39.700000000000003"/>
        <n v="45.8"/>
        <n v="42.8"/>
        <n v="36.200000000000003"/>
        <n v="42.1"/>
        <n v="42.9"/>
        <n v="35.1"/>
        <n v="37.299999999999997"/>
        <n v="36.299999999999997"/>
        <n v="36.9"/>
        <n v="38.299999999999997"/>
        <n v="34"/>
        <n v="38.1"/>
        <n v="33.1"/>
        <n v="43.2"/>
        <n v="41"/>
        <n v="45.6"/>
        <n v="42.7"/>
        <n v="40.200000000000003"/>
        <n v="35.200000000000003"/>
        <n v="41.5"/>
        <n v="38.5"/>
        <n v="43.1"/>
        <n v="36.799999999999997"/>
        <n v="35.6"/>
        <n v="32.1"/>
        <n v="40.700000000000003"/>
        <n v="46.5"/>
        <n v="50"/>
        <n v="51.3"/>
        <n v="45.4"/>
        <n v="52.7"/>
        <n v="45.2"/>
        <n v="46.1"/>
        <n v="46.6"/>
        <n v="51.7"/>
        <n v="47"/>
        <n v="52"/>
        <n v="45.9"/>
        <n v="50.5"/>
        <n v="50.3"/>
        <n v="58"/>
        <n v="46.4"/>
        <n v="49.2"/>
        <n v="42.4"/>
        <n v="48.5"/>
        <n v="50.6"/>
        <n v="46.7"/>
        <n v="49.5"/>
        <n v="52.8"/>
        <n v="54.2"/>
        <n v="51"/>
        <n v="49.7"/>
        <n v="47.5"/>
        <n v="47.6"/>
        <n v="46.9"/>
        <n v="53.5"/>
        <n v="49"/>
        <n v="46.2"/>
        <n v="50.9"/>
        <n v="45.5"/>
        <n v="50.8"/>
        <n v="50.1"/>
        <n v="51.5"/>
        <n v="49.8"/>
        <n v="48.1"/>
        <n v="51.4"/>
        <n v="45.7"/>
        <n v="50.7"/>
        <n v="52.2"/>
        <n v="49.3"/>
        <n v="50.2"/>
        <n v="51.9"/>
        <n v="46.8"/>
        <n v="55.8"/>
        <n v="43.5"/>
        <n v="49.6"/>
        <n v="48.7"/>
        <n v="43.3"/>
        <n v="48.4"/>
        <n v="45.1"/>
        <n v="46.3"/>
        <n v="44.5"/>
        <n v="47.8"/>
        <n v="48.2"/>
        <n v="47.3"/>
        <n v="59.6"/>
        <n v="49.1"/>
        <n v="42.6"/>
        <n v="44.4"/>
        <n v="44"/>
        <n v="45.3"/>
        <n v="43.6"/>
        <n v="44.9"/>
        <n v="45"/>
        <n v="43.8"/>
        <n v="50.4"/>
        <n v="54.3"/>
        <n v="47.7"/>
        <n v="48.6"/>
        <n v="51.1"/>
        <n v="52.5"/>
        <n v="47.4"/>
        <n v="43.4"/>
        <n v="52.1"/>
        <n v="49.4"/>
        <n v="55.9"/>
        <n v="47.2"/>
        <n v="41.7"/>
        <n v="53.4"/>
        <n v="55.1"/>
        <n v="48.8"/>
        <n v="49.9"/>
      </sharedItems>
    </cacheField>
    <cacheField name="bill_depth_mm" numFmtId="0">
      <sharedItems containsString="0" containsBlank="1" containsNumber="1" minValue="13.1" maxValue="21.5" count="81">
        <n v="18.7"/>
        <n v="17.399999999999999"/>
        <n v="18"/>
        <m/>
        <n v="19.3"/>
        <n v="20.6"/>
        <n v="17.8"/>
        <n v="19.600000000000001"/>
        <n v="18.100000000000001"/>
        <n v="20.2"/>
        <n v="17.100000000000001"/>
        <n v="17.3"/>
        <n v="17.600000000000001"/>
        <n v="21.2"/>
        <n v="21.1"/>
        <n v="19"/>
        <n v="20.7"/>
        <n v="18.399999999999999"/>
        <n v="21.5"/>
        <n v="18.3"/>
        <n v="19.2"/>
        <n v="17.2"/>
        <n v="18.899999999999999"/>
        <n v="18.600000000000001"/>
        <n v="17.899999999999999"/>
        <n v="16.7"/>
        <n v="17"/>
        <n v="20"/>
        <n v="18.5"/>
        <n v="19.100000000000001"/>
        <n v="19.7"/>
        <n v="16.899999999999999"/>
        <n v="18.8"/>
        <n v="17.7"/>
        <n v="19.5"/>
        <n v="17.5"/>
        <n v="16.600000000000001"/>
        <n v="18.2"/>
        <n v="16.2"/>
        <n v="19.399999999999999"/>
        <n v="16.8"/>
        <n v="16.100000000000001"/>
        <n v="20.3"/>
        <n v="16"/>
        <n v="16.5"/>
        <n v="20.5"/>
        <n v="19.8"/>
        <n v="15.9"/>
        <n v="20.100000000000001"/>
        <n v="15.5"/>
        <n v="19.899999999999999"/>
        <n v="20.8"/>
        <n v="16.399999999999999"/>
        <n v="13.2"/>
        <n v="16.3"/>
        <n v="14.1"/>
        <n v="15.2"/>
        <n v="14.5"/>
        <n v="13.5"/>
        <n v="14.6"/>
        <n v="15.3"/>
        <n v="13.4"/>
        <n v="15.4"/>
        <n v="13.7"/>
        <n v="15.7"/>
        <n v="15.1"/>
        <n v="14.3"/>
        <n v="15.8"/>
        <n v="13.1"/>
        <n v="15"/>
        <n v="14.2"/>
        <n v="14.8"/>
        <n v="13.6"/>
        <n v="13.9"/>
        <n v="13.3"/>
        <n v="14.4"/>
        <n v="13.8"/>
        <n v="14.9"/>
        <n v="15.6"/>
        <n v="14"/>
        <n v="14.7"/>
      </sharedItems>
    </cacheField>
    <cacheField name="flipper_length_mm" numFmtId="0">
      <sharedItems containsString="0" containsBlank="1" containsNumber="1" containsInteger="1" minValue="172" maxValue="231" count="56">
        <n v="181"/>
        <n v="186"/>
        <n v="195"/>
        <m/>
        <n v="193"/>
        <n v="190"/>
        <n v="180"/>
        <n v="182"/>
        <n v="191"/>
        <n v="198"/>
        <n v="185"/>
        <n v="197"/>
        <n v="184"/>
        <n v="194"/>
        <n v="174"/>
        <n v="189"/>
        <n v="187"/>
        <n v="183"/>
        <n v="172"/>
        <n v="178"/>
        <n v="188"/>
        <n v="196"/>
        <n v="179"/>
        <n v="200"/>
        <n v="192"/>
        <n v="202"/>
        <n v="205"/>
        <n v="208"/>
        <n v="203"/>
        <n v="199"/>
        <n v="176"/>
        <n v="210"/>
        <n v="201"/>
        <n v="212"/>
        <n v="206"/>
        <n v="207"/>
        <n v="211"/>
        <n v="230"/>
        <n v="218"/>
        <n v="215"/>
        <n v="219"/>
        <n v="209"/>
        <n v="214"/>
        <n v="216"/>
        <n v="213"/>
        <n v="217"/>
        <n v="221"/>
        <n v="222"/>
        <n v="220"/>
        <n v="225"/>
        <n v="224"/>
        <n v="231"/>
        <n v="229"/>
        <n v="223"/>
        <n v="228"/>
        <n v="226"/>
      </sharedItems>
    </cacheField>
    <cacheField name="body_mass_g" numFmtId="0">
      <sharedItems containsString="0" containsBlank="1" containsNumber="1" containsInteger="1" minValue="2700" maxValue="6300" count="95">
        <n v="3750"/>
        <n v="3800"/>
        <n v="3250"/>
        <m/>
        <n v="3450"/>
        <n v="3650"/>
        <n v="3625"/>
        <n v="4675"/>
        <n v="3475"/>
        <n v="4250"/>
        <n v="3300"/>
        <n v="3700"/>
        <n v="3200"/>
        <n v="4400"/>
        <n v="4500"/>
        <n v="3325"/>
        <n v="4200"/>
        <n v="3400"/>
        <n v="3600"/>
        <n v="3950"/>
        <n v="3550"/>
        <n v="3150"/>
        <n v="3900"/>
        <n v="4150"/>
        <n v="4650"/>
        <n v="3100"/>
        <n v="3000"/>
        <n v="4600"/>
        <n v="3425"/>
        <n v="2975"/>
        <n v="3500"/>
        <n v="4300"/>
        <n v="4050"/>
        <n v="2900"/>
        <n v="2850"/>
        <n v="3350"/>
        <n v="4100"/>
        <n v="3050"/>
        <n v="4450"/>
        <n v="4000"/>
        <n v="4700"/>
        <n v="4350"/>
        <n v="3725"/>
        <n v="4725"/>
        <n v="3075"/>
        <n v="2925"/>
        <n v="3175"/>
        <n v="4775"/>
        <n v="3825"/>
        <n v="4275"/>
        <n v="4075"/>
        <n v="3775"/>
        <n v="3875"/>
        <n v="3275"/>
        <n v="4475"/>
        <n v="3975"/>
        <n v="3525"/>
        <n v="3575"/>
        <n v="4550"/>
        <n v="3850"/>
        <n v="4800"/>
        <n v="2700"/>
        <n v="3675"/>
        <n v="5700"/>
        <n v="5400"/>
        <n v="5200"/>
        <n v="5150"/>
        <n v="5550"/>
        <n v="5850"/>
        <n v="6300"/>
        <n v="5350"/>
        <n v="5000"/>
        <n v="5050"/>
        <n v="5100"/>
        <n v="5650"/>
        <n v="5250"/>
        <n v="6050"/>
        <n v="4950"/>
        <n v="4750"/>
        <n v="4900"/>
        <n v="5300"/>
        <n v="4850"/>
        <n v="5800"/>
        <n v="6000"/>
        <n v="5950"/>
        <n v="4625"/>
        <n v="5450"/>
        <n v="5600"/>
        <n v="4875"/>
        <n v="4925"/>
        <n v="4975"/>
        <n v="5500"/>
        <n v="4575"/>
        <n v="4375"/>
        <n v="5750"/>
      </sharedItems>
    </cacheField>
    <cacheField name="sex" numFmtId="0">
      <sharedItems containsBlank="1" count="3">
        <s v="Male"/>
        <s v="Female"/>
        <m/>
      </sharedItems>
    </cacheField>
    <cacheField name="index" numFmtId="0">
      <sharedItems containsSemiMixedTypes="0" containsString="0" containsNumber="1" containsInteger="1" minValue="0" maxValue="343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4.4272002223409712E+16" maxValue="1.839097449435865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4">
  <r>
    <b v="0"/>
    <x v="0"/>
    <x v="0"/>
    <x v="0"/>
    <x v="0"/>
    <x v="0"/>
    <x v="0"/>
    <x v="0"/>
    <n v="0"/>
    <n v="0"/>
    <n v="4.5357457196359405E+17"/>
  </r>
  <r>
    <b v="0"/>
    <x v="0"/>
    <x v="0"/>
    <x v="1"/>
    <x v="1"/>
    <x v="1"/>
    <x v="1"/>
    <x v="1"/>
    <n v="1"/>
    <n v="0"/>
    <n v="1.9256978123457861E+18"/>
  </r>
  <r>
    <b v="0"/>
    <x v="0"/>
    <x v="0"/>
    <x v="2"/>
    <x v="2"/>
    <x v="2"/>
    <x v="2"/>
    <x v="1"/>
    <n v="2"/>
    <n v="0"/>
    <n v="1.4018127834752768E+19"/>
  </r>
  <r>
    <b v="0"/>
    <x v="0"/>
    <x v="0"/>
    <x v="3"/>
    <x v="3"/>
    <x v="3"/>
    <x v="3"/>
    <x v="2"/>
    <n v="3"/>
    <n v="1"/>
    <n v="4.8144367480559043E+18"/>
  </r>
  <r>
    <b v="0"/>
    <x v="0"/>
    <x v="0"/>
    <x v="4"/>
    <x v="4"/>
    <x v="4"/>
    <x v="4"/>
    <x v="1"/>
    <n v="4"/>
    <n v="0"/>
    <n v="8.8038648407082322E+18"/>
  </r>
  <r>
    <b v="0"/>
    <x v="0"/>
    <x v="0"/>
    <x v="5"/>
    <x v="5"/>
    <x v="5"/>
    <x v="5"/>
    <x v="0"/>
    <n v="5"/>
    <n v="0"/>
    <n v="1.5378862659272397E+19"/>
  </r>
  <r>
    <b v="0"/>
    <x v="0"/>
    <x v="0"/>
    <x v="6"/>
    <x v="6"/>
    <x v="0"/>
    <x v="6"/>
    <x v="1"/>
    <n v="6"/>
    <n v="0"/>
    <n v="1.3025863397054173E+19"/>
  </r>
  <r>
    <b v="0"/>
    <x v="0"/>
    <x v="0"/>
    <x v="7"/>
    <x v="7"/>
    <x v="2"/>
    <x v="7"/>
    <x v="0"/>
    <n v="7"/>
    <n v="0"/>
    <n v="8.3962718199549184E+18"/>
  </r>
  <r>
    <b v="0"/>
    <x v="0"/>
    <x v="0"/>
    <x v="8"/>
    <x v="8"/>
    <x v="4"/>
    <x v="8"/>
    <x v="2"/>
    <n v="8"/>
    <n v="1"/>
    <n v="1.8061679130153112E+19"/>
  </r>
  <r>
    <b v="0"/>
    <x v="0"/>
    <x v="0"/>
    <x v="9"/>
    <x v="9"/>
    <x v="5"/>
    <x v="9"/>
    <x v="2"/>
    <n v="9"/>
    <n v="1"/>
    <n v="4.054972833433898E+18"/>
  </r>
  <r>
    <b v="0"/>
    <x v="0"/>
    <x v="0"/>
    <x v="10"/>
    <x v="10"/>
    <x v="1"/>
    <x v="10"/>
    <x v="2"/>
    <n v="10"/>
    <n v="1"/>
    <n v="7.8845671648274483E+18"/>
  </r>
  <r>
    <b v="0"/>
    <x v="0"/>
    <x v="0"/>
    <x v="10"/>
    <x v="11"/>
    <x v="6"/>
    <x v="11"/>
    <x v="2"/>
    <n v="11"/>
    <n v="1"/>
    <n v="3.1731460734317891E+18"/>
  </r>
  <r>
    <b v="0"/>
    <x v="0"/>
    <x v="0"/>
    <x v="11"/>
    <x v="12"/>
    <x v="7"/>
    <x v="12"/>
    <x v="1"/>
    <n v="12"/>
    <n v="0"/>
    <n v="8.4972292169432474E+18"/>
  </r>
  <r>
    <b v="0"/>
    <x v="0"/>
    <x v="0"/>
    <x v="12"/>
    <x v="13"/>
    <x v="8"/>
    <x v="1"/>
    <x v="0"/>
    <n v="13"/>
    <n v="0"/>
    <n v="1.1870126538324939E+19"/>
  </r>
  <r>
    <b v="0"/>
    <x v="0"/>
    <x v="0"/>
    <x v="13"/>
    <x v="14"/>
    <x v="9"/>
    <x v="13"/>
    <x v="0"/>
    <n v="14"/>
    <n v="0"/>
    <n v="1.0947203573948191E+19"/>
  </r>
  <r>
    <b v="0"/>
    <x v="0"/>
    <x v="0"/>
    <x v="14"/>
    <x v="6"/>
    <x v="10"/>
    <x v="11"/>
    <x v="1"/>
    <n v="15"/>
    <n v="0"/>
    <n v="1.2146280869349691E+19"/>
  </r>
  <r>
    <b v="0"/>
    <x v="0"/>
    <x v="0"/>
    <x v="15"/>
    <x v="15"/>
    <x v="2"/>
    <x v="4"/>
    <x v="1"/>
    <n v="16"/>
    <n v="0"/>
    <n v="2.9922537070894275E+18"/>
  </r>
  <r>
    <b v="0"/>
    <x v="0"/>
    <x v="0"/>
    <x v="16"/>
    <x v="16"/>
    <x v="11"/>
    <x v="14"/>
    <x v="0"/>
    <n v="17"/>
    <n v="0"/>
    <n v="1.350161054249479E+19"/>
  </r>
  <r>
    <b v="0"/>
    <x v="0"/>
    <x v="0"/>
    <x v="17"/>
    <x v="17"/>
    <x v="12"/>
    <x v="15"/>
    <x v="1"/>
    <n v="18"/>
    <n v="0"/>
    <n v="2.7962268022908165E+18"/>
  </r>
  <r>
    <b v="0"/>
    <x v="0"/>
    <x v="0"/>
    <x v="18"/>
    <x v="18"/>
    <x v="13"/>
    <x v="16"/>
    <x v="0"/>
    <n v="19"/>
    <n v="0"/>
    <n v="2.7963861144272502E+17"/>
  </r>
  <r>
    <b v="0"/>
    <x v="0"/>
    <x v="1"/>
    <x v="10"/>
    <x v="19"/>
    <x v="14"/>
    <x v="17"/>
    <x v="1"/>
    <n v="20"/>
    <n v="0"/>
    <n v="1.2766578711484383E+19"/>
  </r>
  <r>
    <b v="0"/>
    <x v="0"/>
    <x v="1"/>
    <x v="19"/>
    <x v="0"/>
    <x v="6"/>
    <x v="18"/>
    <x v="0"/>
    <n v="21"/>
    <n v="0"/>
    <n v="1.5663574545641595E+18"/>
  </r>
  <r>
    <b v="0"/>
    <x v="0"/>
    <x v="1"/>
    <x v="20"/>
    <x v="20"/>
    <x v="15"/>
    <x v="1"/>
    <x v="1"/>
    <n v="22"/>
    <n v="0"/>
    <n v="1.660447323583574E+19"/>
  </r>
  <r>
    <b v="0"/>
    <x v="0"/>
    <x v="1"/>
    <x v="21"/>
    <x v="8"/>
    <x v="10"/>
    <x v="19"/>
    <x v="0"/>
    <n v="23"/>
    <n v="0"/>
    <n v="2.9368941983350671E+18"/>
  </r>
  <r>
    <b v="0"/>
    <x v="0"/>
    <x v="1"/>
    <x v="22"/>
    <x v="21"/>
    <x v="6"/>
    <x v="1"/>
    <x v="0"/>
    <n v="24"/>
    <n v="0"/>
    <n v="6.0715536227700951E+18"/>
  </r>
  <r>
    <b v="0"/>
    <x v="0"/>
    <x v="1"/>
    <x v="23"/>
    <x v="22"/>
    <x v="16"/>
    <x v="1"/>
    <x v="1"/>
    <n v="25"/>
    <n v="0"/>
    <n v="9.3042780985217823E+18"/>
  </r>
  <r>
    <b v="0"/>
    <x v="0"/>
    <x v="1"/>
    <x v="24"/>
    <x v="23"/>
    <x v="17"/>
    <x v="20"/>
    <x v="0"/>
    <n v="26"/>
    <n v="0"/>
    <n v="1.1450382214216794E+19"/>
  </r>
  <r>
    <b v="0"/>
    <x v="0"/>
    <x v="1"/>
    <x v="25"/>
    <x v="24"/>
    <x v="16"/>
    <x v="12"/>
    <x v="1"/>
    <n v="27"/>
    <n v="0"/>
    <n v="1.4737787913263516E+18"/>
  </r>
  <r>
    <b v="0"/>
    <x v="0"/>
    <x v="1"/>
    <x v="26"/>
    <x v="23"/>
    <x v="18"/>
    <x v="21"/>
    <x v="1"/>
    <n v="28"/>
    <n v="0"/>
    <n v="1.6256259493494516E+19"/>
  </r>
  <r>
    <b v="0"/>
    <x v="0"/>
    <x v="1"/>
    <x v="25"/>
    <x v="22"/>
    <x v="6"/>
    <x v="19"/>
    <x v="0"/>
    <n v="29"/>
    <n v="0"/>
    <n v="6.6452350063076321E+18"/>
  </r>
  <r>
    <b v="0"/>
    <x v="0"/>
    <x v="2"/>
    <x v="1"/>
    <x v="25"/>
    <x v="19"/>
    <x v="2"/>
    <x v="1"/>
    <n v="30"/>
    <n v="0"/>
    <n v="3.6345828250414751E+18"/>
  </r>
  <r>
    <b v="0"/>
    <x v="0"/>
    <x v="2"/>
    <x v="27"/>
    <x v="8"/>
    <x v="19"/>
    <x v="22"/>
    <x v="0"/>
    <n v="31"/>
    <n v="0"/>
    <n v="1.8239827755946527E+18"/>
  </r>
  <r>
    <b v="0"/>
    <x v="0"/>
    <x v="2"/>
    <x v="1"/>
    <x v="6"/>
    <x v="20"/>
    <x v="10"/>
    <x v="1"/>
    <n v="32"/>
    <n v="0"/>
    <n v="7.8575531149478103E+18"/>
  </r>
  <r>
    <b v="0"/>
    <x v="0"/>
    <x v="2"/>
    <x v="28"/>
    <x v="22"/>
    <x v="12"/>
    <x v="22"/>
    <x v="0"/>
    <n v="33"/>
    <n v="0"/>
    <n v="1.1748741897032114E+19"/>
  </r>
  <r>
    <b v="0"/>
    <x v="0"/>
    <x v="2"/>
    <x v="29"/>
    <x v="26"/>
    <x v="2"/>
    <x v="15"/>
    <x v="1"/>
    <n v="34"/>
    <n v="0"/>
    <n v="2.8285980806463805E+18"/>
  </r>
  <r>
    <b v="0"/>
    <x v="0"/>
    <x v="2"/>
    <x v="7"/>
    <x v="14"/>
    <x v="21"/>
    <x v="23"/>
    <x v="0"/>
    <n v="35"/>
    <n v="0"/>
    <n v="1.7389989666898059E+19"/>
  </r>
  <r>
    <b v="0"/>
    <x v="0"/>
    <x v="2"/>
    <x v="22"/>
    <x v="27"/>
    <x v="5"/>
    <x v="19"/>
    <x v="0"/>
    <n v="36"/>
    <n v="0"/>
    <n v="1.3371762096818299E+19"/>
  </r>
  <r>
    <b v="0"/>
    <x v="0"/>
    <x v="2"/>
    <x v="30"/>
    <x v="28"/>
    <x v="6"/>
    <x v="20"/>
    <x v="1"/>
    <n v="37"/>
    <n v="0"/>
    <n v="9.7467974313507901E+18"/>
  </r>
  <r>
    <b v="0"/>
    <x v="0"/>
    <x v="2"/>
    <x v="31"/>
    <x v="4"/>
    <x v="0"/>
    <x v="10"/>
    <x v="1"/>
    <n v="38"/>
    <n v="0"/>
    <n v="1.7362008308755023E+18"/>
  </r>
  <r>
    <b v="0"/>
    <x v="0"/>
    <x v="2"/>
    <x v="32"/>
    <x v="29"/>
    <x v="12"/>
    <x v="24"/>
    <x v="0"/>
    <n v="39"/>
    <n v="0"/>
    <n v="1.7793008057019468E+19"/>
  </r>
  <r>
    <b v="0"/>
    <x v="0"/>
    <x v="2"/>
    <x v="33"/>
    <x v="2"/>
    <x v="7"/>
    <x v="21"/>
    <x v="1"/>
    <n v="40"/>
    <n v="0"/>
    <n v="1.5931658005412977E+19"/>
  </r>
  <r>
    <b v="0"/>
    <x v="0"/>
    <x v="2"/>
    <x v="34"/>
    <x v="17"/>
    <x v="2"/>
    <x v="22"/>
    <x v="0"/>
    <n v="41"/>
    <n v="0"/>
    <n v="6.3543624882119066E+18"/>
  </r>
  <r>
    <b v="0"/>
    <x v="0"/>
    <x v="2"/>
    <x v="35"/>
    <x v="28"/>
    <x v="1"/>
    <x v="25"/>
    <x v="1"/>
    <n v="42"/>
    <n v="0"/>
    <n v="7.7791109625363169E+18"/>
  </r>
  <r>
    <b v="0"/>
    <x v="0"/>
    <x v="2"/>
    <x v="36"/>
    <x v="30"/>
    <x v="21"/>
    <x v="13"/>
    <x v="0"/>
    <n v="43"/>
    <n v="0"/>
    <n v="3.0687128945847485E+18"/>
  </r>
  <r>
    <b v="0"/>
    <x v="0"/>
    <x v="2"/>
    <x v="37"/>
    <x v="31"/>
    <x v="10"/>
    <x v="26"/>
    <x v="1"/>
    <n v="44"/>
    <n v="0"/>
    <n v="1.3225725671971408E+19"/>
  </r>
  <r>
    <b v="0"/>
    <x v="0"/>
    <x v="2"/>
    <x v="38"/>
    <x v="32"/>
    <x v="5"/>
    <x v="27"/>
    <x v="0"/>
    <n v="45"/>
    <n v="0"/>
    <n v="8.2783404423636644E+18"/>
  </r>
  <r>
    <b v="0"/>
    <x v="0"/>
    <x v="2"/>
    <x v="11"/>
    <x v="15"/>
    <x v="7"/>
    <x v="28"/>
    <x v="0"/>
    <n v="46"/>
    <n v="0"/>
    <n v="1.7863451884806281E+19"/>
  </r>
  <r>
    <b v="0"/>
    <x v="0"/>
    <x v="2"/>
    <x v="39"/>
    <x v="22"/>
    <x v="22"/>
    <x v="29"/>
    <x v="2"/>
    <n v="47"/>
    <n v="1"/>
    <n v="2.5591488879521828E+18"/>
  </r>
  <r>
    <b v="0"/>
    <x v="0"/>
    <x v="2"/>
    <x v="35"/>
    <x v="24"/>
    <x v="5"/>
    <x v="4"/>
    <x v="1"/>
    <n v="48"/>
    <n v="0"/>
    <n v="1.3443347078410287E+19"/>
  </r>
  <r>
    <b v="0"/>
    <x v="0"/>
    <x v="2"/>
    <x v="40"/>
    <x v="13"/>
    <x v="8"/>
    <x v="23"/>
    <x v="0"/>
    <n v="49"/>
    <n v="0"/>
    <n v="5.6481013844377062E+17"/>
  </r>
  <r>
    <b v="0"/>
    <x v="0"/>
    <x v="1"/>
    <x v="38"/>
    <x v="33"/>
    <x v="1"/>
    <x v="30"/>
    <x v="1"/>
    <n v="50"/>
    <n v="0"/>
    <n v="1.2220556887095296E+19"/>
  </r>
  <r>
    <b v="0"/>
    <x v="0"/>
    <x v="1"/>
    <x v="41"/>
    <x v="22"/>
    <x v="20"/>
    <x v="31"/>
    <x v="0"/>
    <n v="51"/>
    <n v="0"/>
    <n v="1.3791924529687869E+19"/>
  </r>
  <r>
    <b v="0"/>
    <x v="0"/>
    <x v="1"/>
    <x v="42"/>
    <x v="24"/>
    <x v="5"/>
    <x v="4"/>
    <x v="1"/>
    <n v="52"/>
    <n v="0"/>
    <n v="7.1505138318989179E+18"/>
  </r>
  <r>
    <b v="0"/>
    <x v="0"/>
    <x v="1"/>
    <x v="9"/>
    <x v="34"/>
    <x v="23"/>
    <x v="32"/>
    <x v="0"/>
    <n v="53"/>
    <n v="0"/>
    <n v="1.8390974494358659E+19"/>
  </r>
  <r>
    <b v="0"/>
    <x v="0"/>
    <x v="1"/>
    <x v="43"/>
    <x v="8"/>
    <x v="16"/>
    <x v="33"/>
    <x v="1"/>
    <n v="54"/>
    <n v="0"/>
    <n v="7.308528654590848E+18"/>
  </r>
  <r>
    <b v="0"/>
    <x v="0"/>
    <x v="1"/>
    <x v="44"/>
    <x v="23"/>
    <x v="8"/>
    <x v="11"/>
    <x v="0"/>
    <n v="55"/>
    <n v="0"/>
    <n v="2.210871895537687E+17"/>
  </r>
  <r>
    <b v="0"/>
    <x v="0"/>
    <x v="1"/>
    <x v="45"/>
    <x v="35"/>
    <x v="1"/>
    <x v="20"/>
    <x v="1"/>
    <n v="56"/>
    <n v="0"/>
    <n v="1.2069492056513497E+19"/>
  </r>
  <r>
    <b v="0"/>
    <x v="0"/>
    <x v="1"/>
    <x v="24"/>
    <x v="32"/>
    <x v="4"/>
    <x v="1"/>
    <x v="0"/>
    <n v="57"/>
    <n v="0"/>
    <n v="1.3589341016662338E+19"/>
  </r>
  <r>
    <b v="0"/>
    <x v="0"/>
    <x v="1"/>
    <x v="33"/>
    <x v="36"/>
    <x v="0"/>
    <x v="34"/>
    <x v="1"/>
    <n v="58"/>
    <n v="0"/>
    <n v="9.7707067294748242E+18"/>
  </r>
  <r>
    <b v="0"/>
    <x v="0"/>
    <x v="1"/>
    <x v="31"/>
    <x v="29"/>
    <x v="13"/>
    <x v="0"/>
    <x v="0"/>
    <n v="59"/>
    <n v="0"/>
    <n v="5.070563576496215E+18"/>
  </r>
  <r>
    <b v="0"/>
    <x v="0"/>
    <x v="1"/>
    <x v="46"/>
    <x v="31"/>
    <x v="10"/>
    <x v="21"/>
    <x v="1"/>
    <n v="60"/>
    <n v="0"/>
    <n v="4.655483486032385E+18"/>
  </r>
  <r>
    <b v="0"/>
    <x v="0"/>
    <x v="1"/>
    <x v="47"/>
    <x v="14"/>
    <x v="2"/>
    <x v="13"/>
    <x v="0"/>
    <n v="61"/>
    <n v="0"/>
    <n v="1.46264016034191E+18"/>
  </r>
  <r>
    <b v="0"/>
    <x v="0"/>
    <x v="1"/>
    <x v="31"/>
    <x v="26"/>
    <x v="10"/>
    <x v="18"/>
    <x v="1"/>
    <n v="62"/>
    <n v="0"/>
    <n v="1.6071160836020703E+19"/>
  </r>
  <r>
    <b v="0"/>
    <x v="0"/>
    <x v="1"/>
    <x v="11"/>
    <x v="37"/>
    <x v="24"/>
    <x v="32"/>
    <x v="0"/>
    <n v="63"/>
    <n v="0"/>
    <n v="1.6017084331531231E+19"/>
  </r>
  <r>
    <b v="0"/>
    <x v="0"/>
    <x v="1"/>
    <x v="29"/>
    <x v="10"/>
    <x v="12"/>
    <x v="34"/>
    <x v="1"/>
    <n v="64"/>
    <n v="0"/>
    <n v="1.1499104818100013E+19"/>
  </r>
  <r>
    <b v="0"/>
    <x v="0"/>
    <x v="1"/>
    <x v="48"/>
    <x v="2"/>
    <x v="24"/>
    <x v="19"/>
    <x v="0"/>
    <n v="65"/>
    <n v="0"/>
    <n v="1.7927918691058326E+19"/>
  </r>
  <r>
    <b v="0"/>
    <x v="0"/>
    <x v="1"/>
    <x v="49"/>
    <x v="38"/>
    <x v="2"/>
    <x v="35"/>
    <x v="1"/>
    <n v="66"/>
    <n v="0"/>
    <n v="1.4633649649085514E+19"/>
  </r>
  <r>
    <b v="0"/>
    <x v="0"/>
    <x v="1"/>
    <x v="11"/>
    <x v="29"/>
    <x v="20"/>
    <x v="36"/>
    <x v="0"/>
    <n v="67"/>
    <n v="0"/>
    <n v="3.2635556157986785E+18"/>
  </r>
  <r>
    <b v="0"/>
    <x v="0"/>
    <x v="0"/>
    <x v="20"/>
    <x v="36"/>
    <x v="5"/>
    <x v="37"/>
    <x v="1"/>
    <n v="68"/>
    <n v="0"/>
    <n v="6.0084408291857029E+18"/>
  </r>
  <r>
    <b v="0"/>
    <x v="0"/>
    <x v="0"/>
    <x v="50"/>
    <x v="39"/>
    <x v="9"/>
    <x v="38"/>
    <x v="0"/>
    <n v="69"/>
    <n v="0"/>
    <n v="3.9023245685937418E+18"/>
  </r>
  <r>
    <b v="0"/>
    <x v="0"/>
    <x v="0"/>
    <x v="51"/>
    <x v="15"/>
    <x v="5"/>
    <x v="18"/>
    <x v="1"/>
    <n v="70"/>
    <n v="0"/>
    <n v="1.6857926676440689E+19"/>
  </r>
  <r>
    <b v="0"/>
    <x v="0"/>
    <x v="0"/>
    <x v="52"/>
    <x v="17"/>
    <x v="5"/>
    <x v="22"/>
    <x v="0"/>
    <n v="71"/>
    <n v="0"/>
    <n v="7.4011149439656028E+18"/>
  </r>
  <r>
    <b v="0"/>
    <x v="0"/>
    <x v="0"/>
    <x v="38"/>
    <x v="21"/>
    <x v="21"/>
    <x v="20"/>
    <x v="1"/>
    <n v="72"/>
    <n v="0"/>
    <n v="1.5178941449994877E+19"/>
  </r>
  <r>
    <b v="0"/>
    <x v="0"/>
    <x v="0"/>
    <x v="53"/>
    <x v="22"/>
    <x v="11"/>
    <x v="23"/>
    <x v="0"/>
    <n v="73"/>
    <n v="0"/>
    <n v="1.77022292877795E+18"/>
  </r>
  <r>
    <b v="0"/>
    <x v="0"/>
    <x v="0"/>
    <x v="49"/>
    <x v="35"/>
    <x v="5"/>
    <x v="11"/>
    <x v="1"/>
    <n v="74"/>
    <n v="0"/>
    <n v="8.5594937063700705E+18"/>
  </r>
  <r>
    <b v="0"/>
    <x v="0"/>
    <x v="0"/>
    <x v="54"/>
    <x v="28"/>
    <x v="2"/>
    <x v="9"/>
    <x v="0"/>
    <n v="75"/>
    <n v="0"/>
    <n v="8.4779752910941152E+16"/>
  </r>
  <r>
    <b v="0"/>
    <x v="0"/>
    <x v="0"/>
    <x v="28"/>
    <x v="40"/>
    <x v="8"/>
    <x v="11"/>
    <x v="1"/>
    <n v="76"/>
    <n v="0"/>
    <n v="6.1929282442379418E+17"/>
  </r>
  <r>
    <b v="0"/>
    <x v="0"/>
    <x v="0"/>
    <x v="27"/>
    <x v="39"/>
    <x v="12"/>
    <x v="22"/>
    <x v="0"/>
    <n v="77"/>
    <n v="0"/>
    <n v="1.749214000665402E+19"/>
  </r>
  <r>
    <b v="0"/>
    <x v="0"/>
    <x v="0"/>
    <x v="55"/>
    <x v="41"/>
    <x v="16"/>
    <x v="20"/>
    <x v="1"/>
    <n v="78"/>
    <n v="0"/>
    <n v="1.157233470788146E+19"/>
  </r>
  <r>
    <b v="0"/>
    <x v="0"/>
    <x v="0"/>
    <x v="56"/>
    <x v="29"/>
    <x v="2"/>
    <x v="39"/>
    <x v="0"/>
    <n v="79"/>
    <n v="0"/>
    <n v="2.2979552285230492E+18"/>
  </r>
  <r>
    <b v="0"/>
    <x v="0"/>
    <x v="0"/>
    <x v="13"/>
    <x v="21"/>
    <x v="15"/>
    <x v="12"/>
    <x v="1"/>
    <n v="80"/>
    <n v="0"/>
    <n v="1.1389477795715635E+19"/>
  </r>
  <r>
    <b v="0"/>
    <x v="0"/>
    <x v="0"/>
    <x v="57"/>
    <x v="12"/>
    <x v="21"/>
    <x v="40"/>
    <x v="0"/>
    <n v="81"/>
    <n v="0"/>
    <n v="9.4394136804758385E+18"/>
  </r>
  <r>
    <b v="0"/>
    <x v="0"/>
    <x v="0"/>
    <x v="4"/>
    <x v="32"/>
    <x v="16"/>
    <x v="1"/>
    <x v="1"/>
    <n v="82"/>
    <n v="0"/>
    <n v="1.7816096144699759E+19"/>
  </r>
  <r>
    <b v="0"/>
    <x v="0"/>
    <x v="0"/>
    <x v="58"/>
    <x v="39"/>
    <x v="4"/>
    <x v="16"/>
    <x v="0"/>
    <n v="83"/>
    <n v="0"/>
    <n v="1.6196699057333934E+19"/>
  </r>
  <r>
    <b v="0"/>
    <x v="0"/>
    <x v="2"/>
    <x v="59"/>
    <x v="6"/>
    <x v="8"/>
    <x v="35"/>
    <x v="1"/>
    <n v="84"/>
    <n v="0"/>
    <n v="9.8210866027474452E+18"/>
  </r>
  <r>
    <b v="0"/>
    <x v="0"/>
    <x v="2"/>
    <x v="47"/>
    <x v="42"/>
    <x v="13"/>
    <x v="20"/>
    <x v="0"/>
    <n v="85"/>
    <n v="0"/>
    <n v="8.4489571226712904E+18"/>
  </r>
  <r>
    <b v="0"/>
    <x v="0"/>
    <x v="2"/>
    <x v="60"/>
    <x v="34"/>
    <x v="5"/>
    <x v="1"/>
    <x v="0"/>
    <n v="86"/>
    <n v="0"/>
    <n v="6.0965692533698304E+18"/>
  </r>
  <r>
    <b v="0"/>
    <x v="0"/>
    <x v="2"/>
    <x v="61"/>
    <x v="23"/>
    <x v="15"/>
    <x v="30"/>
    <x v="1"/>
    <n v="87"/>
    <n v="0"/>
    <n v="1.1240878867594394E+19"/>
  </r>
  <r>
    <b v="0"/>
    <x v="0"/>
    <x v="2"/>
    <x v="62"/>
    <x v="20"/>
    <x v="15"/>
    <x v="19"/>
    <x v="0"/>
    <n v="88"/>
    <n v="0"/>
    <n v="7.044981140240736E+17"/>
  </r>
  <r>
    <b v="0"/>
    <x v="0"/>
    <x v="2"/>
    <x v="6"/>
    <x v="32"/>
    <x v="5"/>
    <x v="18"/>
    <x v="1"/>
    <n v="89"/>
    <n v="0"/>
    <n v="6.4435454428604754E+18"/>
  </r>
  <r>
    <b v="0"/>
    <x v="0"/>
    <x v="2"/>
    <x v="46"/>
    <x v="2"/>
    <x v="25"/>
    <x v="20"/>
    <x v="1"/>
    <n v="90"/>
    <n v="0"/>
    <n v="2.9186476048664545E+18"/>
  </r>
  <r>
    <b v="0"/>
    <x v="0"/>
    <x v="2"/>
    <x v="11"/>
    <x v="8"/>
    <x v="26"/>
    <x v="31"/>
    <x v="0"/>
    <n v="91"/>
    <n v="0"/>
    <n v="9.4476088448044954E+18"/>
  </r>
  <r>
    <b v="0"/>
    <x v="0"/>
    <x v="2"/>
    <x v="63"/>
    <x v="10"/>
    <x v="10"/>
    <x v="17"/>
    <x v="1"/>
    <n v="92"/>
    <n v="0"/>
    <n v="1.6466996282111021E+19"/>
  </r>
  <r>
    <b v="0"/>
    <x v="0"/>
    <x v="2"/>
    <x v="38"/>
    <x v="8"/>
    <x v="1"/>
    <x v="38"/>
    <x v="0"/>
    <n v="93"/>
    <n v="0"/>
    <n v="1.0482633482222615E+19"/>
  </r>
  <r>
    <b v="0"/>
    <x v="0"/>
    <x v="2"/>
    <x v="55"/>
    <x v="11"/>
    <x v="16"/>
    <x v="10"/>
    <x v="1"/>
    <n v="94"/>
    <n v="0"/>
    <n v="1.6846116947125834E+19"/>
  </r>
  <r>
    <b v="0"/>
    <x v="0"/>
    <x v="2"/>
    <x v="34"/>
    <x v="22"/>
    <x v="27"/>
    <x v="31"/>
    <x v="0"/>
    <n v="95"/>
    <n v="0"/>
    <n v="1.1123623698638156E+19"/>
  </r>
  <r>
    <b v="0"/>
    <x v="0"/>
    <x v="2"/>
    <x v="64"/>
    <x v="23"/>
    <x v="5"/>
    <x v="11"/>
    <x v="1"/>
    <n v="96"/>
    <n v="0"/>
    <n v="1.0916362049522678E+19"/>
  </r>
  <r>
    <b v="0"/>
    <x v="0"/>
    <x v="2"/>
    <x v="2"/>
    <x v="28"/>
    <x v="21"/>
    <x v="41"/>
    <x v="0"/>
    <n v="97"/>
    <n v="0"/>
    <n v="8.7327378539424113E+18"/>
  </r>
  <r>
    <b v="0"/>
    <x v="0"/>
    <x v="2"/>
    <x v="65"/>
    <x v="41"/>
    <x v="19"/>
    <x v="33"/>
    <x v="1"/>
    <n v="98"/>
    <n v="0"/>
    <n v="1.1163362859680633E+19"/>
  </r>
  <r>
    <b v="0"/>
    <x v="0"/>
    <x v="2"/>
    <x v="66"/>
    <x v="28"/>
    <x v="24"/>
    <x v="36"/>
    <x v="0"/>
    <n v="99"/>
    <n v="0"/>
    <n v="3.6935440107004042E+18"/>
  </r>
  <r>
    <b v="0"/>
    <x v="0"/>
    <x v="1"/>
    <x v="42"/>
    <x v="24"/>
    <x v="24"/>
    <x v="42"/>
    <x v="1"/>
    <n v="100"/>
    <n v="0"/>
    <n v="1.0828291275898046E+19"/>
  </r>
  <r>
    <b v="0"/>
    <x v="0"/>
    <x v="1"/>
    <x v="67"/>
    <x v="27"/>
    <x v="28"/>
    <x v="43"/>
    <x v="0"/>
    <n v="101"/>
    <n v="0"/>
    <n v="1.5035908110324724E+19"/>
  </r>
  <r>
    <b v="0"/>
    <x v="0"/>
    <x v="1"/>
    <x v="19"/>
    <x v="43"/>
    <x v="17"/>
    <x v="44"/>
    <x v="1"/>
    <n v="102"/>
    <n v="0"/>
    <n v="1.4847590755300917E+19"/>
  </r>
  <r>
    <b v="0"/>
    <x v="0"/>
    <x v="1"/>
    <x v="10"/>
    <x v="27"/>
    <x v="5"/>
    <x v="9"/>
    <x v="0"/>
    <n v="103"/>
    <n v="0"/>
    <n v="1.5350660937636477E+17"/>
  </r>
  <r>
    <b v="0"/>
    <x v="0"/>
    <x v="1"/>
    <x v="26"/>
    <x v="23"/>
    <x v="4"/>
    <x v="45"/>
    <x v="1"/>
    <n v="104"/>
    <n v="0"/>
    <n v="1.7459490255751113E+19"/>
  </r>
  <r>
    <b v="0"/>
    <x v="0"/>
    <x v="1"/>
    <x v="52"/>
    <x v="22"/>
    <x v="12"/>
    <x v="20"/>
    <x v="0"/>
    <n v="105"/>
    <n v="0"/>
    <n v="1.3332190505953014E+19"/>
  </r>
  <r>
    <b v="0"/>
    <x v="0"/>
    <x v="1"/>
    <x v="12"/>
    <x v="21"/>
    <x v="29"/>
    <x v="0"/>
    <x v="1"/>
    <n v="106"/>
    <n v="0"/>
    <n v="1.7409440006910953E+18"/>
  </r>
  <r>
    <b v="0"/>
    <x v="0"/>
    <x v="1"/>
    <x v="21"/>
    <x v="27"/>
    <x v="5"/>
    <x v="22"/>
    <x v="0"/>
    <n v="107"/>
    <n v="0"/>
    <n v="1.1515926920013349E+19"/>
  </r>
  <r>
    <b v="0"/>
    <x v="0"/>
    <x v="1"/>
    <x v="64"/>
    <x v="26"/>
    <x v="0"/>
    <x v="46"/>
    <x v="1"/>
    <n v="108"/>
    <n v="0"/>
    <n v="1.4010106562332721E+19"/>
  </r>
  <r>
    <b v="0"/>
    <x v="0"/>
    <x v="1"/>
    <x v="66"/>
    <x v="15"/>
    <x v="11"/>
    <x v="47"/>
    <x v="0"/>
    <n v="109"/>
    <n v="0"/>
    <n v="1.5633261508436201E+19"/>
  </r>
  <r>
    <b v="0"/>
    <x v="0"/>
    <x v="1"/>
    <x v="64"/>
    <x v="44"/>
    <x v="9"/>
    <x v="48"/>
    <x v="1"/>
    <n v="110"/>
    <n v="0"/>
    <n v="3.4853440320569395E+18"/>
  </r>
  <r>
    <b v="0"/>
    <x v="0"/>
    <x v="1"/>
    <x v="68"/>
    <x v="42"/>
    <x v="8"/>
    <x v="27"/>
    <x v="0"/>
    <n v="111"/>
    <n v="0"/>
    <n v="1.3017679599458224E+19"/>
  </r>
  <r>
    <b v="0"/>
    <x v="0"/>
    <x v="1"/>
    <x v="52"/>
    <x v="33"/>
    <x v="4"/>
    <x v="12"/>
    <x v="1"/>
    <n v="112"/>
    <n v="0"/>
    <n v="1.3860202075778906E+19"/>
  </r>
  <r>
    <b v="0"/>
    <x v="0"/>
    <x v="1"/>
    <x v="30"/>
    <x v="34"/>
    <x v="11"/>
    <x v="49"/>
    <x v="0"/>
    <n v="113"/>
    <n v="0"/>
    <n v="8.9510580064968991E+18"/>
  </r>
  <r>
    <b v="0"/>
    <x v="0"/>
    <x v="1"/>
    <x v="38"/>
    <x v="16"/>
    <x v="8"/>
    <x v="22"/>
    <x v="1"/>
    <n v="114"/>
    <n v="0"/>
    <n v="2.1805801968907241E+18"/>
  </r>
  <r>
    <b v="0"/>
    <x v="0"/>
    <x v="1"/>
    <x v="69"/>
    <x v="19"/>
    <x v="21"/>
    <x v="50"/>
    <x v="0"/>
    <n v="115"/>
    <n v="0"/>
    <n v="1.5724487651522046E+19"/>
  </r>
  <r>
    <b v="0"/>
    <x v="0"/>
    <x v="0"/>
    <x v="12"/>
    <x v="26"/>
    <x v="20"/>
    <x v="33"/>
    <x v="1"/>
    <n v="116"/>
    <n v="0"/>
    <n v="1.6783164936166889E+18"/>
  </r>
  <r>
    <b v="0"/>
    <x v="0"/>
    <x v="0"/>
    <x v="59"/>
    <x v="45"/>
    <x v="29"/>
    <x v="51"/>
    <x v="0"/>
    <n v="117"/>
    <n v="0"/>
    <n v="4.2082673483706138E+18"/>
  </r>
  <r>
    <b v="0"/>
    <x v="0"/>
    <x v="0"/>
    <x v="46"/>
    <x v="26"/>
    <x v="15"/>
    <x v="35"/>
    <x v="1"/>
    <n v="118"/>
    <n v="0"/>
    <n v="1.4708330516029495E+19"/>
  </r>
  <r>
    <b v="0"/>
    <x v="0"/>
    <x v="0"/>
    <x v="11"/>
    <x v="23"/>
    <x v="15"/>
    <x v="15"/>
    <x v="0"/>
    <n v="119"/>
    <n v="0"/>
    <n v="1.2640661946774335E+19"/>
  </r>
  <r>
    <b v="0"/>
    <x v="0"/>
    <x v="0"/>
    <x v="55"/>
    <x v="21"/>
    <x v="16"/>
    <x v="21"/>
    <x v="1"/>
    <n v="120"/>
    <n v="0"/>
    <n v="2.8678449106036618E+18"/>
  </r>
  <r>
    <b v="0"/>
    <x v="0"/>
    <x v="0"/>
    <x v="19"/>
    <x v="46"/>
    <x v="9"/>
    <x v="30"/>
    <x v="0"/>
    <n v="121"/>
    <n v="0"/>
    <n v="4.096889926646402E+18"/>
  </r>
  <r>
    <b v="0"/>
    <x v="0"/>
    <x v="0"/>
    <x v="70"/>
    <x v="26"/>
    <x v="30"/>
    <x v="4"/>
    <x v="1"/>
    <n v="122"/>
    <n v="0"/>
    <n v="1.5296867800195025E+19"/>
  </r>
  <r>
    <b v="0"/>
    <x v="0"/>
    <x v="0"/>
    <x v="44"/>
    <x v="28"/>
    <x v="25"/>
    <x v="52"/>
    <x v="0"/>
    <n v="123"/>
    <n v="0"/>
    <n v="1.7939519431019706E+19"/>
  </r>
  <r>
    <b v="0"/>
    <x v="0"/>
    <x v="0"/>
    <x v="71"/>
    <x v="47"/>
    <x v="1"/>
    <x v="37"/>
    <x v="1"/>
    <n v="124"/>
    <n v="0"/>
    <n v="2.8012274270348749E+18"/>
  </r>
  <r>
    <b v="0"/>
    <x v="0"/>
    <x v="0"/>
    <x v="24"/>
    <x v="15"/>
    <x v="29"/>
    <x v="39"/>
    <x v="0"/>
    <n v="125"/>
    <n v="0"/>
    <n v="6.7081409513467597E+18"/>
  </r>
  <r>
    <b v="0"/>
    <x v="0"/>
    <x v="0"/>
    <x v="22"/>
    <x v="12"/>
    <x v="8"/>
    <x v="53"/>
    <x v="1"/>
    <n v="126"/>
    <n v="0"/>
    <n v="4.3475788404846648E+18"/>
  </r>
  <r>
    <b v="0"/>
    <x v="0"/>
    <x v="0"/>
    <x v="72"/>
    <x v="19"/>
    <x v="2"/>
    <x v="31"/>
    <x v="0"/>
    <n v="127"/>
    <n v="0"/>
    <n v="8.7765318511740672E+18"/>
  </r>
  <r>
    <b v="0"/>
    <x v="0"/>
    <x v="0"/>
    <x v="45"/>
    <x v="10"/>
    <x v="8"/>
    <x v="37"/>
    <x v="1"/>
    <n v="128"/>
    <n v="0"/>
    <n v="9.2924262644252221E+18"/>
  </r>
  <r>
    <b v="0"/>
    <x v="0"/>
    <x v="0"/>
    <x v="36"/>
    <x v="2"/>
    <x v="31"/>
    <x v="39"/>
    <x v="0"/>
    <n v="129"/>
    <n v="0"/>
    <n v="7.8662757903856128E+18"/>
  </r>
  <r>
    <b v="0"/>
    <x v="0"/>
    <x v="0"/>
    <x v="73"/>
    <x v="24"/>
    <x v="5"/>
    <x v="15"/>
    <x v="1"/>
    <n v="130"/>
    <n v="0"/>
    <n v="1.5485664885917059E+19"/>
  </r>
  <r>
    <b v="0"/>
    <x v="0"/>
    <x v="0"/>
    <x v="74"/>
    <x v="20"/>
    <x v="11"/>
    <x v="30"/>
    <x v="0"/>
    <n v="131"/>
    <n v="0"/>
    <n v="1.5025082610196247E+19"/>
  </r>
  <r>
    <b v="0"/>
    <x v="0"/>
    <x v="2"/>
    <x v="75"/>
    <x v="28"/>
    <x v="4"/>
    <x v="30"/>
    <x v="1"/>
    <n v="132"/>
    <n v="0"/>
    <n v="1.5278627576250843E+19"/>
  </r>
  <r>
    <b v="0"/>
    <x v="0"/>
    <x v="2"/>
    <x v="39"/>
    <x v="28"/>
    <x v="29"/>
    <x v="54"/>
    <x v="0"/>
    <n v="133"/>
    <n v="0"/>
    <n v="6.0671978481271235E+18"/>
  </r>
  <r>
    <b v="0"/>
    <x v="0"/>
    <x v="2"/>
    <x v="64"/>
    <x v="12"/>
    <x v="16"/>
    <x v="28"/>
    <x v="1"/>
    <n v="134"/>
    <n v="0"/>
    <n v="1.6989817909552165E+19"/>
  </r>
  <r>
    <b v="0"/>
    <x v="0"/>
    <x v="2"/>
    <x v="11"/>
    <x v="35"/>
    <x v="5"/>
    <x v="22"/>
    <x v="0"/>
    <n v="135"/>
    <n v="0"/>
    <n v="6.1307655068874957E+18"/>
  </r>
  <r>
    <b v="0"/>
    <x v="0"/>
    <x v="2"/>
    <x v="76"/>
    <x v="35"/>
    <x v="8"/>
    <x v="46"/>
    <x v="1"/>
    <n v="136"/>
    <n v="0"/>
    <n v="7.130427098634882E+18"/>
  </r>
  <r>
    <b v="0"/>
    <x v="0"/>
    <x v="2"/>
    <x v="70"/>
    <x v="48"/>
    <x v="23"/>
    <x v="55"/>
    <x v="0"/>
    <n v="137"/>
    <n v="0"/>
    <n v="1.7029459997392544E+19"/>
  </r>
  <r>
    <b v="0"/>
    <x v="0"/>
    <x v="2"/>
    <x v="37"/>
    <x v="44"/>
    <x v="10"/>
    <x v="17"/>
    <x v="1"/>
    <n v="138"/>
    <n v="0"/>
    <n v="6.9291155530226237E+18"/>
  </r>
  <r>
    <b v="0"/>
    <x v="0"/>
    <x v="2"/>
    <x v="52"/>
    <x v="24"/>
    <x v="4"/>
    <x v="9"/>
    <x v="0"/>
    <n v="139"/>
    <n v="0"/>
    <n v="1.6332991302398179E+19"/>
  </r>
  <r>
    <b v="0"/>
    <x v="0"/>
    <x v="2"/>
    <x v="70"/>
    <x v="10"/>
    <x v="4"/>
    <x v="17"/>
    <x v="1"/>
    <n v="140"/>
    <n v="0"/>
    <n v="1.120935779994488E+19"/>
  </r>
  <r>
    <b v="0"/>
    <x v="0"/>
    <x v="2"/>
    <x v="24"/>
    <x v="21"/>
    <x v="16"/>
    <x v="8"/>
    <x v="0"/>
    <n v="141"/>
    <n v="0"/>
    <n v="1.2830883783745855E+19"/>
  </r>
  <r>
    <b v="0"/>
    <x v="0"/>
    <x v="2"/>
    <x v="77"/>
    <x v="49"/>
    <x v="20"/>
    <x v="37"/>
    <x v="1"/>
    <n v="142"/>
    <n v="0"/>
    <n v="1.7197307004994943E+19"/>
  </r>
  <r>
    <b v="0"/>
    <x v="0"/>
    <x v="2"/>
    <x v="78"/>
    <x v="26"/>
    <x v="5"/>
    <x v="42"/>
    <x v="0"/>
    <n v="143"/>
    <n v="0"/>
    <n v="9.1596538157492419E+18"/>
  </r>
  <r>
    <b v="0"/>
    <x v="0"/>
    <x v="2"/>
    <x v="59"/>
    <x v="40"/>
    <x v="24"/>
    <x v="26"/>
    <x v="1"/>
    <n v="144"/>
    <n v="0"/>
    <n v="1.4999367063007795E+19"/>
  </r>
  <r>
    <b v="0"/>
    <x v="0"/>
    <x v="2"/>
    <x v="45"/>
    <x v="0"/>
    <x v="10"/>
    <x v="5"/>
    <x v="0"/>
    <n v="145"/>
    <n v="0"/>
    <n v="1.749237921479304E+19"/>
  </r>
  <r>
    <b v="0"/>
    <x v="0"/>
    <x v="2"/>
    <x v="7"/>
    <x v="23"/>
    <x v="5"/>
    <x v="9"/>
    <x v="0"/>
    <n v="146"/>
    <n v="0"/>
    <n v="1.2968387739172745E+19"/>
  </r>
  <r>
    <b v="0"/>
    <x v="0"/>
    <x v="2"/>
    <x v="14"/>
    <x v="17"/>
    <x v="12"/>
    <x v="8"/>
    <x v="1"/>
    <n v="147"/>
    <n v="0"/>
    <n v="4.4449914669990344E+18"/>
  </r>
  <r>
    <b v="0"/>
    <x v="0"/>
    <x v="2"/>
    <x v="35"/>
    <x v="6"/>
    <x v="2"/>
    <x v="4"/>
    <x v="1"/>
    <n v="148"/>
    <n v="0"/>
    <n v="1.335263162098297E+19"/>
  </r>
  <r>
    <b v="0"/>
    <x v="0"/>
    <x v="2"/>
    <x v="10"/>
    <x v="8"/>
    <x v="4"/>
    <x v="0"/>
    <x v="0"/>
    <n v="149"/>
    <n v="0"/>
    <n v="5.3481729693599396E+18"/>
  </r>
  <r>
    <b v="0"/>
    <x v="0"/>
    <x v="2"/>
    <x v="35"/>
    <x v="10"/>
    <x v="16"/>
    <x v="11"/>
    <x v="1"/>
    <n v="150"/>
    <n v="0"/>
    <n v="1.476621373193747E+19"/>
  </r>
  <r>
    <b v="0"/>
    <x v="0"/>
    <x v="2"/>
    <x v="72"/>
    <x v="28"/>
    <x v="32"/>
    <x v="39"/>
    <x v="0"/>
    <n v="151"/>
    <n v="0"/>
    <n v="1.4560126938570543E+19"/>
  </r>
  <r>
    <b v="0"/>
    <x v="1"/>
    <x v="2"/>
    <x v="79"/>
    <x v="24"/>
    <x v="24"/>
    <x v="30"/>
    <x v="1"/>
    <n v="152"/>
    <n v="0"/>
    <n v="1.1156137263615144E+19"/>
  </r>
  <r>
    <b v="0"/>
    <x v="1"/>
    <x v="2"/>
    <x v="80"/>
    <x v="34"/>
    <x v="21"/>
    <x v="22"/>
    <x v="0"/>
    <n v="153"/>
    <n v="0"/>
    <n v="6.6389644288821658E+18"/>
  </r>
  <r>
    <b v="0"/>
    <x v="1"/>
    <x v="2"/>
    <x v="81"/>
    <x v="20"/>
    <x v="4"/>
    <x v="5"/>
    <x v="0"/>
    <n v="154"/>
    <n v="0"/>
    <n v="6.5604872389233142E+18"/>
  </r>
  <r>
    <b v="0"/>
    <x v="1"/>
    <x v="2"/>
    <x v="82"/>
    <x v="0"/>
    <x v="20"/>
    <x v="56"/>
    <x v="1"/>
    <n v="155"/>
    <n v="0"/>
    <n v="1.0422214249094445E+19"/>
  </r>
  <r>
    <b v="0"/>
    <x v="1"/>
    <x v="2"/>
    <x v="83"/>
    <x v="46"/>
    <x v="11"/>
    <x v="42"/>
    <x v="0"/>
    <n v="156"/>
    <n v="0"/>
    <n v="1.3268341596117614E+18"/>
  </r>
  <r>
    <b v="0"/>
    <x v="1"/>
    <x v="2"/>
    <x v="84"/>
    <x v="6"/>
    <x v="9"/>
    <x v="19"/>
    <x v="1"/>
    <n v="157"/>
    <n v="0"/>
    <n v="1.3742333302285693E+18"/>
  </r>
  <r>
    <b v="0"/>
    <x v="1"/>
    <x v="2"/>
    <x v="85"/>
    <x v="37"/>
    <x v="19"/>
    <x v="2"/>
    <x v="1"/>
    <n v="158"/>
    <n v="0"/>
    <n v="6.9515921439271721E+18"/>
  </r>
  <r>
    <b v="0"/>
    <x v="1"/>
    <x v="2"/>
    <x v="81"/>
    <x v="37"/>
    <x v="11"/>
    <x v="0"/>
    <x v="0"/>
    <n v="159"/>
    <n v="0"/>
    <n v="1.0483111750325854E+19"/>
  </r>
  <r>
    <b v="0"/>
    <x v="1"/>
    <x v="2"/>
    <x v="18"/>
    <x v="22"/>
    <x v="2"/>
    <x v="23"/>
    <x v="1"/>
    <n v="160"/>
    <n v="0"/>
    <n v="1.1762805172375964E+18"/>
  </r>
  <r>
    <b v="0"/>
    <x v="1"/>
    <x v="2"/>
    <x v="81"/>
    <x v="50"/>
    <x v="9"/>
    <x v="11"/>
    <x v="0"/>
    <n v="161"/>
    <n v="0"/>
    <n v="1.1173347695980816E+19"/>
  </r>
  <r>
    <b v="0"/>
    <x v="1"/>
    <x v="2"/>
    <x v="86"/>
    <x v="6"/>
    <x v="4"/>
    <x v="1"/>
    <x v="1"/>
    <n v="162"/>
    <n v="0"/>
    <n v="6.1438283655675208E+18"/>
  </r>
  <r>
    <b v="0"/>
    <x v="1"/>
    <x v="2"/>
    <x v="87"/>
    <x v="42"/>
    <x v="13"/>
    <x v="51"/>
    <x v="0"/>
    <n v="163"/>
    <n v="0"/>
    <n v="1.4056191289001077E+19"/>
  </r>
  <r>
    <b v="0"/>
    <x v="1"/>
    <x v="2"/>
    <x v="88"/>
    <x v="11"/>
    <x v="10"/>
    <x v="11"/>
    <x v="1"/>
    <n v="164"/>
    <n v="0"/>
    <n v="1.5892000529843323E+19"/>
  </r>
  <r>
    <b v="0"/>
    <x v="1"/>
    <x v="2"/>
    <x v="89"/>
    <x v="8"/>
    <x v="32"/>
    <x v="32"/>
    <x v="0"/>
    <n v="165"/>
    <n v="0"/>
    <n v="7.0049226407753574E+18"/>
  </r>
  <r>
    <b v="0"/>
    <x v="1"/>
    <x v="2"/>
    <x v="90"/>
    <x v="10"/>
    <x v="5"/>
    <x v="57"/>
    <x v="1"/>
    <n v="166"/>
    <n v="0"/>
    <n v="1.8999674256743068E+18"/>
  </r>
  <r>
    <b v="0"/>
    <x v="1"/>
    <x v="2"/>
    <x v="91"/>
    <x v="7"/>
    <x v="32"/>
    <x v="32"/>
    <x v="0"/>
    <n v="167"/>
    <n v="0"/>
    <n v="1.0081149883803566E+19"/>
  </r>
  <r>
    <b v="0"/>
    <x v="1"/>
    <x v="2"/>
    <x v="92"/>
    <x v="27"/>
    <x v="11"/>
    <x v="10"/>
    <x v="0"/>
    <n v="168"/>
    <n v="0"/>
    <n v="6.3127994811663995E+18"/>
  </r>
  <r>
    <b v="0"/>
    <x v="1"/>
    <x v="2"/>
    <x v="93"/>
    <x v="6"/>
    <x v="0"/>
    <x v="11"/>
    <x v="1"/>
    <n v="169"/>
    <n v="0"/>
    <n v="8.3303490380998267E+18"/>
  </r>
  <r>
    <b v="0"/>
    <x v="1"/>
    <x v="2"/>
    <x v="94"/>
    <x v="23"/>
    <x v="5"/>
    <x v="4"/>
    <x v="1"/>
    <n v="170"/>
    <n v="0"/>
    <n v="4.7146787904583926E+18"/>
  </r>
  <r>
    <b v="0"/>
    <x v="1"/>
    <x v="2"/>
    <x v="95"/>
    <x v="37"/>
    <x v="2"/>
    <x v="13"/>
    <x v="0"/>
    <n v="171"/>
    <n v="0"/>
    <n v="1.7423905324621302E+19"/>
  </r>
  <r>
    <b v="0"/>
    <x v="1"/>
    <x v="2"/>
    <x v="96"/>
    <x v="11"/>
    <x v="0"/>
    <x v="18"/>
    <x v="1"/>
    <n v="172"/>
    <n v="0"/>
    <n v="1.5382902541062152E+18"/>
  </r>
  <r>
    <b v="0"/>
    <x v="1"/>
    <x v="2"/>
    <x v="97"/>
    <x v="35"/>
    <x v="8"/>
    <x v="17"/>
    <x v="0"/>
    <n v="173"/>
    <n v="0"/>
    <n v="1.292550134286985E+19"/>
  </r>
  <r>
    <b v="0"/>
    <x v="1"/>
    <x v="2"/>
    <x v="66"/>
    <x v="36"/>
    <x v="16"/>
    <x v="33"/>
    <x v="1"/>
    <n v="174"/>
    <n v="0"/>
    <n v="1.4082968616494828E+19"/>
  </r>
  <r>
    <b v="0"/>
    <x v="1"/>
    <x v="2"/>
    <x v="98"/>
    <x v="39"/>
    <x v="4"/>
    <x v="1"/>
    <x v="0"/>
    <n v="175"/>
    <n v="0"/>
    <n v="7.2427350289773373E+18"/>
  </r>
  <r>
    <b v="0"/>
    <x v="1"/>
    <x v="2"/>
    <x v="99"/>
    <x v="24"/>
    <x v="2"/>
    <x v="10"/>
    <x v="1"/>
    <n v="176"/>
    <n v="0"/>
    <n v="2.7010296326392479E+18"/>
  </r>
  <r>
    <b v="0"/>
    <x v="1"/>
    <x v="2"/>
    <x v="89"/>
    <x v="15"/>
    <x v="11"/>
    <x v="23"/>
    <x v="0"/>
    <n v="177"/>
    <n v="0"/>
    <n v="1.4525534728483384E+18"/>
  </r>
  <r>
    <b v="0"/>
    <x v="1"/>
    <x v="2"/>
    <x v="91"/>
    <x v="17"/>
    <x v="23"/>
    <x v="17"/>
    <x v="1"/>
    <n v="178"/>
    <n v="0"/>
    <n v="4.1680610877324909E+17"/>
  </r>
  <r>
    <b v="0"/>
    <x v="1"/>
    <x v="2"/>
    <x v="100"/>
    <x v="15"/>
    <x v="23"/>
    <x v="1"/>
    <x v="0"/>
    <n v="179"/>
    <n v="0"/>
    <n v="1.7983857342645365E+19"/>
  </r>
  <r>
    <b v="0"/>
    <x v="1"/>
    <x v="2"/>
    <x v="94"/>
    <x v="6"/>
    <x v="8"/>
    <x v="11"/>
    <x v="1"/>
    <n v="180"/>
    <n v="0"/>
    <n v="9.8194874635186975E+18"/>
  </r>
  <r>
    <b v="0"/>
    <x v="1"/>
    <x v="2"/>
    <x v="101"/>
    <x v="27"/>
    <x v="26"/>
    <x v="58"/>
    <x v="0"/>
    <n v="181"/>
    <n v="0"/>
    <n v="2.7727271699704929E+18"/>
  </r>
  <r>
    <b v="0"/>
    <x v="1"/>
    <x v="2"/>
    <x v="28"/>
    <x v="36"/>
    <x v="16"/>
    <x v="12"/>
    <x v="1"/>
    <n v="182"/>
    <n v="0"/>
    <n v="3.3349308760697083E+18"/>
  </r>
  <r>
    <b v="0"/>
    <x v="1"/>
    <x v="2"/>
    <x v="102"/>
    <x v="51"/>
    <x v="32"/>
    <x v="31"/>
    <x v="0"/>
    <n v="183"/>
    <n v="0"/>
    <n v="1.5143060190310136E+19"/>
  </r>
  <r>
    <b v="0"/>
    <x v="1"/>
    <x v="2"/>
    <x v="16"/>
    <x v="25"/>
    <x v="16"/>
    <x v="35"/>
    <x v="1"/>
    <n v="184"/>
    <n v="0"/>
    <n v="1.8196423591352777E+19"/>
  </r>
  <r>
    <b v="0"/>
    <x v="1"/>
    <x v="2"/>
    <x v="103"/>
    <x v="32"/>
    <x v="28"/>
    <x v="36"/>
    <x v="0"/>
    <n v="185"/>
    <n v="0"/>
    <n v="8.2015986169928448E+17"/>
  </r>
  <r>
    <b v="0"/>
    <x v="1"/>
    <x v="2"/>
    <x v="104"/>
    <x v="23"/>
    <x v="2"/>
    <x v="18"/>
    <x v="0"/>
    <n v="186"/>
    <n v="0"/>
    <n v="1.0287593207700302E+18"/>
  </r>
  <r>
    <b v="0"/>
    <x v="1"/>
    <x v="2"/>
    <x v="105"/>
    <x v="40"/>
    <x v="29"/>
    <x v="22"/>
    <x v="1"/>
    <n v="187"/>
    <n v="0"/>
    <n v="1.5722570841097796E+19"/>
  </r>
  <r>
    <b v="0"/>
    <x v="1"/>
    <x v="2"/>
    <x v="106"/>
    <x v="19"/>
    <x v="2"/>
    <x v="59"/>
    <x v="1"/>
    <n v="188"/>
    <n v="0"/>
    <n v="4.0776187640209434E+18"/>
  </r>
  <r>
    <b v="0"/>
    <x v="1"/>
    <x v="2"/>
    <x v="89"/>
    <x v="16"/>
    <x v="31"/>
    <x v="60"/>
    <x v="0"/>
    <n v="189"/>
    <n v="0"/>
    <n v="8.2524039164717373E+18"/>
  </r>
  <r>
    <b v="0"/>
    <x v="1"/>
    <x v="2"/>
    <x v="107"/>
    <x v="36"/>
    <x v="24"/>
    <x v="61"/>
    <x v="1"/>
    <n v="190"/>
    <n v="0"/>
    <n v="1.8831640811345851E+18"/>
  </r>
  <r>
    <b v="0"/>
    <x v="1"/>
    <x v="2"/>
    <x v="108"/>
    <x v="50"/>
    <x v="26"/>
    <x v="14"/>
    <x v="0"/>
    <n v="191"/>
    <n v="0"/>
    <n v="5.2105973564305121E+18"/>
  </r>
  <r>
    <b v="0"/>
    <x v="1"/>
    <x v="2"/>
    <x v="109"/>
    <x v="34"/>
    <x v="31"/>
    <x v="19"/>
    <x v="0"/>
    <n v="192"/>
    <n v="0"/>
    <n v="1.3436486723528432E+19"/>
  </r>
  <r>
    <b v="0"/>
    <x v="1"/>
    <x v="2"/>
    <x v="110"/>
    <x v="35"/>
    <x v="16"/>
    <x v="5"/>
    <x v="1"/>
    <n v="193"/>
    <n v="0"/>
    <n v="9.0044740230087936E+18"/>
  </r>
  <r>
    <b v="0"/>
    <x v="1"/>
    <x v="2"/>
    <x v="111"/>
    <x v="29"/>
    <x v="21"/>
    <x v="20"/>
    <x v="0"/>
    <n v="194"/>
    <n v="0"/>
    <n v="1.6998194455433812E+19"/>
  </r>
  <r>
    <b v="0"/>
    <x v="1"/>
    <x v="2"/>
    <x v="112"/>
    <x v="26"/>
    <x v="21"/>
    <x v="30"/>
    <x v="1"/>
    <n v="195"/>
    <n v="0"/>
    <n v="1.1585115006655105E+19"/>
  </r>
  <r>
    <b v="0"/>
    <x v="1"/>
    <x v="2"/>
    <x v="111"/>
    <x v="24"/>
    <x v="21"/>
    <x v="62"/>
    <x v="1"/>
    <n v="196"/>
    <n v="0"/>
    <n v="2.5779017739062641E+18"/>
  </r>
  <r>
    <b v="0"/>
    <x v="1"/>
    <x v="2"/>
    <x v="113"/>
    <x v="28"/>
    <x v="32"/>
    <x v="38"/>
    <x v="0"/>
    <n v="197"/>
    <n v="0"/>
    <n v="8.7216987381368515E+18"/>
  </r>
  <r>
    <b v="0"/>
    <x v="1"/>
    <x v="2"/>
    <x v="114"/>
    <x v="24"/>
    <x v="5"/>
    <x v="17"/>
    <x v="1"/>
    <n v="198"/>
    <n v="0"/>
    <n v="7.5461759131246705E+18"/>
  </r>
  <r>
    <b v="0"/>
    <x v="1"/>
    <x v="2"/>
    <x v="109"/>
    <x v="7"/>
    <x v="33"/>
    <x v="31"/>
    <x v="0"/>
    <n v="199"/>
    <n v="0"/>
    <n v="4.3607174816443832E+18"/>
  </r>
  <r>
    <b v="0"/>
    <x v="1"/>
    <x v="2"/>
    <x v="115"/>
    <x v="0"/>
    <x v="16"/>
    <x v="2"/>
    <x v="0"/>
    <n v="200"/>
    <n v="0"/>
    <n v="4.5720319969370476E+18"/>
  </r>
  <r>
    <b v="0"/>
    <x v="1"/>
    <x v="2"/>
    <x v="116"/>
    <x v="11"/>
    <x v="9"/>
    <x v="62"/>
    <x v="1"/>
    <n v="201"/>
    <n v="0"/>
    <n v="1.0344134088115501E+19"/>
  </r>
  <r>
    <b v="0"/>
    <x v="1"/>
    <x v="2"/>
    <x v="117"/>
    <x v="52"/>
    <x v="29"/>
    <x v="15"/>
    <x v="1"/>
    <n v="202"/>
    <n v="0"/>
    <n v="1.0603310224774828E+19"/>
  </r>
  <r>
    <b v="0"/>
    <x v="1"/>
    <x v="2"/>
    <x v="118"/>
    <x v="15"/>
    <x v="32"/>
    <x v="19"/>
    <x v="0"/>
    <n v="203"/>
    <n v="0"/>
    <n v="5.2578176200395889E+18"/>
  </r>
  <r>
    <b v="0"/>
    <x v="1"/>
    <x v="2"/>
    <x v="119"/>
    <x v="11"/>
    <x v="4"/>
    <x v="18"/>
    <x v="1"/>
    <n v="204"/>
    <n v="0"/>
    <n v="1.1541787443044348E+19"/>
  </r>
  <r>
    <b v="0"/>
    <x v="1"/>
    <x v="2"/>
    <x v="120"/>
    <x v="30"/>
    <x v="28"/>
    <x v="32"/>
    <x v="0"/>
    <n v="205"/>
    <n v="0"/>
    <n v="7.850423686668802E+18"/>
  </r>
  <r>
    <b v="0"/>
    <x v="1"/>
    <x v="2"/>
    <x v="16"/>
    <x v="11"/>
    <x v="16"/>
    <x v="35"/>
    <x v="1"/>
    <n v="206"/>
    <n v="0"/>
    <n v="1.7746785754307908E+19"/>
  </r>
  <r>
    <b v="0"/>
    <x v="1"/>
    <x v="2"/>
    <x v="121"/>
    <x v="32"/>
    <x v="11"/>
    <x v="4"/>
    <x v="0"/>
    <n v="207"/>
    <n v="0"/>
    <n v="3.9445615161565204E+18"/>
  </r>
  <r>
    <b v="0"/>
    <x v="1"/>
    <x v="2"/>
    <x v="84"/>
    <x v="36"/>
    <x v="8"/>
    <x v="2"/>
    <x v="1"/>
    <n v="208"/>
    <n v="0"/>
    <n v="1.6915724544824459E+19"/>
  </r>
  <r>
    <b v="0"/>
    <x v="1"/>
    <x v="2"/>
    <x v="122"/>
    <x v="50"/>
    <x v="28"/>
    <x v="32"/>
    <x v="0"/>
    <n v="209"/>
    <n v="0"/>
    <n v="4.6170942024554721E+18"/>
  </r>
  <r>
    <b v="0"/>
    <x v="1"/>
    <x v="2"/>
    <x v="123"/>
    <x v="32"/>
    <x v="25"/>
    <x v="1"/>
    <x v="0"/>
    <n v="210"/>
    <n v="0"/>
    <n v="1.2824101245241958E+19"/>
  </r>
  <r>
    <b v="0"/>
    <x v="1"/>
    <x v="2"/>
    <x v="68"/>
    <x v="39"/>
    <x v="13"/>
    <x v="56"/>
    <x v="1"/>
    <n v="211"/>
    <n v="0"/>
    <n v="4.4272002223409712E+16"/>
  </r>
  <r>
    <b v="0"/>
    <x v="1"/>
    <x v="2"/>
    <x v="124"/>
    <x v="34"/>
    <x v="34"/>
    <x v="19"/>
    <x v="0"/>
    <n v="212"/>
    <n v="0"/>
    <n v="1.4904457788158888E+19"/>
  </r>
  <r>
    <b v="0"/>
    <x v="1"/>
    <x v="2"/>
    <x v="125"/>
    <x v="44"/>
    <x v="15"/>
    <x v="5"/>
    <x v="1"/>
    <n v="213"/>
    <n v="0"/>
    <n v="2.8286491830050821E+18"/>
  </r>
  <r>
    <b v="0"/>
    <x v="1"/>
    <x v="2"/>
    <x v="119"/>
    <x v="26"/>
    <x v="2"/>
    <x v="5"/>
    <x v="1"/>
    <n v="214"/>
    <n v="0"/>
    <n v="6.1389787540403917E+18"/>
  </r>
  <r>
    <b v="0"/>
    <x v="1"/>
    <x v="2"/>
    <x v="126"/>
    <x v="46"/>
    <x v="35"/>
    <x v="39"/>
    <x v="0"/>
    <n v="215"/>
    <n v="0"/>
    <n v="8.5012809497631621E+18"/>
  </r>
  <r>
    <b v="0"/>
    <x v="1"/>
    <x v="2"/>
    <x v="127"/>
    <x v="8"/>
    <x v="25"/>
    <x v="17"/>
    <x v="1"/>
    <n v="216"/>
    <n v="0"/>
    <n v="7.9619927611765606E+17"/>
  </r>
  <r>
    <b v="0"/>
    <x v="1"/>
    <x v="2"/>
    <x v="128"/>
    <x v="37"/>
    <x v="4"/>
    <x v="51"/>
    <x v="0"/>
    <n v="217"/>
    <n v="0"/>
    <n v="1.3660941382341698E+19"/>
  </r>
  <r>
    <b v="0"/>
    <x v="1"/>
    <x v="2"/>
    <x v="113"/>
    <x v="15"/>
    <x v="31"/>
    <x v="36"/>
    <x v="0"/>
    <n v="218"/>
    <n v="0"/>
    <n v="8.1796462733446124E+18"/>
  </r>
  <r>
    <b v="0"/>
    <x v="1"/>
    <x v="2"/>
    <x v="123"/>
    <x v="0"/>
    <x v="9"/>
    <x v="51"/>
    <x v="1"/>
    <n v="219"/>
    <n v="0"/>
    <n v="1.1374589303709692E+19"/>
  </r>
  <r>
    <b v="0"/>
    <x v="2"/>
    <x v="1"/>
    <x v="85"/>
    <x v="53"/>
    <x v="36"/>
    <x v="14"/>
    <x v="1"/>
    <n v="220"/>
    <n v="0"/>
    <n v="1.6966751810907013E+19"/>
  </r>
  <r>
    <b v="0"/>
    <x v="2"/>
    <x v="1"/>
    <x v="80"/>
    <x v="54"/>
    <x v="37"/>
    <x v="63"/>
    <x v="0"/>
    <n v="221"/>
    <n v="0"/>
    <n v="1.8376471761121763E+19"/>
  </r>
  <r>
    <b v="0"/>
    <x v="2"/>
    <x v="1"/>
    <x v="129"/>
    <x v="55"/>
    <x v="31"/>
    <x v="38"/>
    <x v="1"/>
    <n v="222"/>
    <n v="0"/>
    <n v="1.6595357670514778E+19"/>
  </r>
  <r>
    <b v="0"/>
    <x v="2"/>
    <x v="1"/>
    <x v="80"/>
    <x v="56"/>
    <x v="38"/>
    <x v="63"/>
    <x v="0"/>
    <n v="223"/>
    <n v="0"/>
    <n v="1.7136827138983815E+19"/>
  </r>
  <r>
    <b v="0"/>
    <x v="2"/>
    <x v="1"/>
    <x v="106"/>
    <x v="57"/>
    <x v="39"/>
    <x v="64"/>
    <x v="0"/>
    <n v="224"/>
    <n v="0"/>
    <n v="1.2186423808969267E+19"/>
  </r>
  <r>
    <b v="0"/>
    <x v="2"/>
    <x v="1"/>
    <x v="79"/>
    <x v="58"/>
    <x v="31"/>
    <x v="58"/>
    <x v="1"/>
    <n v="225"/>
    <n v="0"/>
    <n v="1.3662814708772647E+19"/>
  </r>
  <r>
    <b v="0"/>
    <x v="2"/>
    <x v="1"/>
    <x v="82"/>
    <x v="59"/>
    <x v="36"/>
    <x v="60"/>
    <x v="1"/>
    <n v="226"/>
    <n v="0"/>
    <n v="8.068933044560044E+18"/>
  </r>
  <r>
    <b v="0"/>
    <x v="2"/>
    <x v="1"/>
    <x v="99"/>
    <x v="60"/>
    <x v="40"/>
    <x v="65"/>
    <x v="0"/>
    <n v="227"/>
    <n v="0"/>
    <n v="1.6134059127944782E+19"/>
  </r>
  <r>
    <b v="0"/>
    <x v="2"/>
    <x v="1"/>
    <x v="130"/>
    <x v="61"/>
    <x v="41"/>
    <x v="13"/>
    <x v="1"/>
    <n v="228"/>
    <n v="0"/>
    <n v="1.4858616930089609E+19"/>
  </r>
  <r>
    <b v="0"/>
    <x v="2"/>
    <x v="1"/>
    <x v="125"/>
    <x v="62"/>
    <x v="39"/>
    <x v="66"/>
    <x v="0"/>
    <n v="229"/>
    <n v="0"/>
    <n v="5.69960507822686E+18"/>
  </r>
  <r>
    <b v="0"/>
    <x v="2"/>
    <x v="1"/>
    <x v="28"/>
    <x v="63"/>
    <x v="42"/>
    <x v="24"/>
    <x v="1"/>
    <n v="230"/>
    <n v="0"/>
    <n v="1.5920305261423436E+19"/>
  </r>
  <r>
    <b v="0"/>
    <x v="2"/>
    <x v="1"/>
    <x v="109"/>
    <x v="41"/>
    <x v="43"/>
    <x v="67"/>
    <x v="0"/>
    <n v="231"/>
    <n v="0"/>
    <n v="3.7091897544586865E+18"/>
  </r>
  <r>
    <b v="0"/>
    <x v="2"/>
    <x v="1"/>
    <x v="112"/>
    <x v="63"/>
    <x v="42"/>
    <x v="24"/>
    <x v="1"/>
    <n v="232"/>
    <n v="0"/>
    <n v="1.0257267088289536E+19"/>
  </r>
  <r>
    <b v="0"/>
    <x v="2"/>
    <x v="1"/>
    <x v="131"/>
    <x v="59"/>
    <x v="44"/>
    <x v="68"/>
    <x v="0"/>
    <n v="233"/>
    <n v="0"/>
    <n v="1.0479721286017319E+19"/>
  </r>
  <r>
    <b v="0"/>
    <x v="2"/>
    <x v="1"/>
    <x v="53"/>
    <x v="59"/>
    <x v="31"/>
    <x v="16"/>
    <x v="1"/>
    <n v="234"/>
    <n v="0"/>
    <n v="1.1857556824619803E+19"/>
  </r>
  <r>
    <b v="0"/>
    <x v="2"/>
    <x v="1"/>
    <x v="122"/>
    <x v="64"/>
    <x v="45"/>
    <x v="68"/>
    <x v="0"/>
    <n v="235"/>
    <n v="0"/>
    <n v="6.5968245390540882E+18"/>
  </r>
  <r>
    <b v="0"/>
    <x v="2"/>
    <x v="1"/>
    <x v="9"/>
    <x v="58"/>
    <x v="31"/>
    <x v="23"/>
    <x v="1"/>
    <n v="236"/>
    <n v="0"/>
    <n v="8.6269233013331599E+18"/>
  </r>
  <r>
    <b v="0"/>
    <x v="2"/>
    <x v="1"/>
    <x v="95"/>
    <x v="56"/>
    <x v="46"/>
    <x v="69"/>
    <x v="0"/>
    <n v="237"/>
    <n v="0"/>
    <n v="1.1397521727627817E+19"/>
  </r>
  <r>
    <b v="0"/>
    <x v="2"/>
    <x v="1"/>
    <x v="110"/>
    <x v="57"/>
    <x v="41"/>
    <x v="60"/>
    <x v="1"/>
    <n v="238"/>
    <n v="0"/>
    <n v="1.423524013995971E+19"/>
  </r>
  <r>
    <b v="0"/>
    <x v="2"/>
    <x v="1"/>
    <x v="129"/>
    <x v="65"/>
    <x v="47"/>
    <x v="70"/>
    <x v="0"/>
    <n v="239"/>
    <n v="0"/>
    <n v="1.0964367389497324E+19"/>
  </r>
  <r>
    <b v="0"/>
    <x v="2"/>
    <x v="1"/>
    <x v="123"/>
    <x v="66"/>
    <x v="38"/>
    <x v="63"/>
    <x v="0"/>
    <n v="240"/>
    <n v="0"/>
    <n v="1.0349278196335034E+19"/>
  </r>
  <r>
    <b v="0"/>
    <x v="2"/>
    <x v="1"/>
    <x v="132"/>
    <x v="57"/>
    <x v="39"/>
    <x v="71"/>
    <x v="1"/>
    <n v="241"/>
    <n v="0"/>
    <n v="1.787392973231119E+19"/>
  </r>
  <r>
    <b v="0"/>
    <x v="2"/>
    <x v="1"/>
    <x v="79"/>
    <x v="57"/>
    <x v="44"/>
    <x v="13"/>
    <x v="1"/>
    <n v="242"/>
    <n v="0"/>
    <n v="6.1729726153841981E+18"/>
  </r>
  <r>
    <b v="0"/>
    <x v="2"/>
    <x v="1"/>
    <x v="133"/>
    <x v="67"/>
    <x v="39"/>
    <x v="72"/>
    <x v="0"/>
    <n v="243"/>
    <n v="0"/>
    <n v="4.8526328580782889E+18"/>
  </r>
  <r>
    <b v="0"/>
    <x v="2"/>
    <x v="1"/>
    <x v="57"/>
    <x v="68"/>
    <x v="39"/>
    <x v="71"/>
    <x v="1"/>
    <n v="244"/>
    <n v="0"/>
    <n v="6.0313989414091233E+18"/>
  </r>
  <r>
    <b v="0"/>
    <x v="2"/>
    <x v="1"/>
    <x v="85"/>
    <x v="65"/>
    <x v="39"/>
    <x v="73"/>
    <x v="0"/>
    <n v="245"/>
    <n v="0"/>
    <n v="1.2518539322322014E+19"/>
  </r>
  <r>
    <b v="0"/>
    <x v="2"/>
    <x v="1"/>
    <x v="134"/>
    <x v="66"/>
    <x v="43"/>
    <x v="36"/>
    <x v="2"/>
    <n v="246"/>
    <n v="1"/>
    <n v="1.1292722313969457E+19"/>
  </r>
  <r>
    <b v="0"/>
    <x v="2"/>
    <x v="1"/>
    <x v="135"/>
    <x v="69"/>
    <x v="39"/>
    <x v="74"/>
    <x v="0"/>
    <n v="247"/>
    <n v="0"/>
    <n v="1.2528598638710723E+19"/>
  </r>
  <r>
    <b v="0"/>
    <x v="2"/>
    <x v="1"/>
    <x v="136"/>
    <x v="66"/>
    <x v="31"/>
    <x v="27"/>
    <x v="1"/>
    <n v="248"/>
    <n v="0"/>
    <n v="9.6816463715427287E+18"/>
  </r>
  <r>
    <b v="0"/>
    <x v="2"/>
    <x v="1"/>
    <x v="80"/>
    <x v="60"/>
    <x v="48"/>
    <x v="67"/>
    <x v="0"/>
    <n v="249"/>
    <n v="0"/>
    <n v="1.2113263564407767E+19"/>
  </r>
  <r>
    <b v="0"/>
    <x v="2"/>
    <x v="1"/>
    <x v="137"/>
    <x v="60"/>
    <x v="47"/>
    <x v="75"/>
    <x v="0"/>
    <n v="250"/>
    <n v="0"/>
    <n v="1.687794913186422E+19"/>
  </r>
  <r>
    <b v="0"/>
    <x v="2"/>
    <x v="1"/>
    <x v="54"/>
    <x v="70"/>
    <x v="41"/>
    <x v="40"/>
    <x v="1"/>
    <n v="251"/>
    <n v="0"/>
    <n v="7.2255225179497523E+17"/>
  </r>
  <r>
    <b v="0"/>
    <x v="2"/>
    <x v="1"/>
    <x v="132"/>
    <x v="57"/>
    <x v="35"/>
    <x v="72"/>
    <x v="1"/>
    <n v="252"/>
    <n v="0"/>
    <n v="1.0187208953878313E+19"/>
  </r>
  <r>
    <b v="0"/>
    <x v="2"/>
    <x v="1"/>
    <x v="138"/>
    <x v="26"/>
    <x v="37"/>
    <x v="76"/>
    <x v="0"/>
    <n v="253"/>
    <n v="0"/>
    <n v="1.6655676776521652E+19"/>
  </r>
  <r>
    <b v="0"/>
    <x v="2"/>
    <x v="1"/>
    <x v="139"/>
    <x v="71"/>
    <x v="48"/>
    <x v="66"/>
    <x v="1"/>
    <n v="254"/>
    <n v="0"/>
    <n v="7.369956463281664E+18"/>
  </r>
  <r>
    <b v="0"/>
    <x v="2"/>
    <x v="1"/>
    <x v="131"/>
    <x v="54"/>
    <x v="48"/>
    <x v="64"/>
    <x v="0"/>
    <n v="255"/>
    <n v="0"/>
    <n v="1.0592103120326459E+19"/>
  </r>
  <r>
    <b v="0"/>
    <x v="2"/>
    <x v="1"/>
    <x v="140"/>
    <x v="63"/>
    <x v="44"/>
    <x v="77"/>
    <x v="1"/>
    <n v="256"/>
    <n v="0"/>
    <n v="1.3799309281089812E+19"/>
  </r>
  <r>
    <b v="0"/>
    <x v="2"/>
    <x v="1"/>
    <x v="141"/>
    <x v="11"/>
    <x v="40"/>
    <x v="75"/>
    <x v="0"/>
    <n v="257"/>
    <n v="0"/>
    <n v="1.6313576508707492E+19"/>
  </r>
  <r>
    <b v="0"/>
    <x v="2"/>
    <x v="1"/>
    <x v="142"/>
    <x v="72"/>
    <x v="27"/>
    <x v="41"/>
    <x v="1"/>
    <n v="258"/>
    <n v="0"/>
    <n v="1.0010938391409867E+19"/>
  </r>
  <r>
    <b v="0"/>
    <x v="2"/>
    <x v="1"/>
    <x v="129"/>
    <x v="64"/>
    <x v="27"/>
    <x v="70"/>
    <x v="0"/>
    <n v="259"/>
    <n v="0"/>
    <n v="1.3845797108606394E+19"/>
  </r>
  <r>
    <b v="0"/>
    <x v="2"/>
    <x v="1"/>
    <x v="69"/>
    <x v="63"/>
    <x v="27"/>
    <x v="19"/>
    <x v="1"/>
    <n v="260"/>
    <n v="0"/>
    <n v="6.1222310045897595E+18"/>
  </r>
  <r>
    <b v="0"/>
    <x v="2"/>
    <x v="1"/>
    <x v="128"/>
    <x v="43"/>
    <x v="49"/>
    <x v="63"/>
    <x v="0"/>
    <n v="261"/>
    <n v="0"/>
    <n v="2.9274299517956096E+18"/>
  </r>
  <r>
    <b v="0"/>
    <x v="2"/>
    <x v="1"/>
    <x v="143"/>
    <x v="63"/>
    <x v="31"/>
    <x v="31"/>
    <x v="1"/>
    <n v="262"/>
    <n v="0"/>
    <n v="4.5541119996660204E+18"/>
  </r>
  <r>
    <b v="0"/>
    <x v="2"/>
    <x v="1"/>
    <x v="128"/>
    <x v="69"/>
    <x v="43"/>
    <x v="78"/>
    <x v="0"/>
    <n v="263"/>
    <n v="0"/>
    <n v="4.420585650062869E+18"/>
  </r>
  <r>
    <b v="0"/>
    <x v="2"/>
    <x v="1"/>
    <x v="91"/>
    <x v="47"/>
    <x v="47"/>
    <x v="67"/>
    <x v="0"/>
    <n v="264"/>
    <n v="0"/>
    <n v="1.3408830341301293E+17"/>
  </r>
  <r>
    <b v="0"/>
    <x v="2"/>
    <x v="1"/>
    <x v="144"/>
    <x v="73"/>
    <x v="45"/>
    <x v="79"/>
    <x v="1"/>
    <n v="265"/>
    <n v="0"/>
    <n v="1.6573013787615236E+19"/>
  </r>
  <r>
    <b v="0"/>
    <x v="2"/>
    <x v="1"/>
    <x v="112"/>
    <x v="73"/>
    <x v="31"/>
    <x v="16"/>
    <x v="1"/>
    <n v="266"/>
    <n v="0"/>
    <n v="6.3766751282590833E+18"/>
  </r>
  <r>
    <b v="0"/>
    <x v="2"/>
    <x v="1"/>
    <x v="91"/>
    <x v="47"/>
    <x v="49"/>
    <x v="64"/>
    <x v="0"/>
    <n v="267"/>
    <n v="0"/>
    <n v="1.3525814929829186E+19"/>
  </r>
  <r>
    <b v="0"/>
    <x v="2"/>
    <x v="1"/>
    <x v="145"/>
    <x v="74"/>
    <x v="44"/>
    <x v="73"/>
    <x v="1"/>
    <n v="268"/>
    <n v="0"/>
    <n v="1.3615097983502393E+19"/>
  </r>
  <r>
    <b v="0"/>
    <x v="2"/>
    <x v="1"/>
    <x v="84"/>
    <x v="67"/>
    <x v="39"/>
    <x v="80"/>
    <x v="0"/>
    <n v="269"/>
    <n v="0"/>
    <n v="1.4157607133749934E+19"/>
  </r>
  <r>
    <b v="0"/>
    <x v="2"/>
    <x v="1"/>
    <x v="86"/>
    <x v="70"/>
    <x v="31"/>
    <x v="81"/>
    <x v="1"/>
    <n v="270"/>
    <n v="0"/>
    <n v="2.4387745464351811E+18"/>
  </r>
  <r>
    <b v="0"/>
    <x v="2"/>
    <x v="1"/>
    <x v="97"/>
    <x v="55"/>
    <x v="48"/>
    <x v="80"/>
    <x v="0"/>
    <n v="271"/>
    <n v="0"/>
    <n v="4.0691046511286584E+18"/>
  </r>
  <r>
    <b v="0"/>
    <x v="2"/>
    <x v="1"/>
    <x v="132"/>
    <x v="75"/>
    <x v="31"/>
    <x v="13"/>
    <x v="1"/>
    <n v="272"/>
    <n v="0"/>
    <n v="1.7973648454014099E+19"/>
  </r>
  <r>
    <b v="0"/>
    <x v="2"/>
    <x v="1"/>
    <x v="114"/>
    <x v="69"/>
    <x v="49"/>
    <x v="71"/>
    <x v="0"/>
    <n v="273"/>
    <n v="0"/>
    <n v="1.427495107464467E+19"/>
  </r>
  <r>
    <b v="0"/>
    <x v="2"/>
    <x v="1"/>
    <x v="79"/>
    <x v="75"/>
    <x v="45"/>
    <x v="79"/>
    <x v="1"/>
    <n v="274"/>
    <n v="0"/>
    <n v="5.0590615208810383E+18"/>
  </r>
  <r>
    <b v="0"/>
    <x v="2"/>
    <x v="1"/>
    <x v="146"/>
    <x v="62"/>
    <x v="48"/>
    <x v="72"/>
    <x v="0"/>
    <n v="275"/>
    <n v="0"/>
    <n v="1.8357973596692984E+18"/>
  </r>
  <r>
    <b v="0"/>
    <x v="2"/>
    <x v="1"/>
    <x v="147"/>
    <x v="73"/>
    <x v="27"/>
    <x v="31"/>
    <x v="1"/>
    <n v="276"/>
    <n v="0"/>
    <n v="5.6607458297058246E+17"/>
  </r>
  <r>
    <b v="0"/>
    <x v="2"/>
    <x v="1"/>
    <x v="112"/>
    <x v="69"/>
    <x v="48"/>
    <x v="71"/>
    <x v="0"/>
    <n v="277"/>
    <n v="0"/>
    <n v="1.976585427564225E+18"/>
  </r>
  <r>
    <b v="0"/>
    <x v="2"/>
    <x v="1"/>
    <x v="66"/>
    <x v="57"/>
    <x v="27"/>
    <x v="38"/>
    <x v="1"/>
    <n v="278"/>
    <n v="0"/>
    <n v="1.6604721053291874E+19"/>
  </r>
  <r>
    <b v="0"/>
    <x v="2"/>
    <x v="1"/>
    <x v="148"/>
    <x v="60"/>
    <x v="50"/>
    <x v="67"/>
    <x v="0"/>
    <n v="279"/>
    <n v="0"/>
    <n v="1.3764815806475522E+19"/>
  </r>
  <r>
    <b v="0"/>
    <x v="2"/>
    <x v="1"/>
    <x v="143"/>
    <x v="76"/>
    <x v="27"/>
    <x v="16"/>
    <x v="1"/>
    <n v="280"/>
    <n v="0"/>
    <n v="1.7952872505289724E+19"/>
  </r>
  <r>
    <b v="0"/>
    <x v="2"/>
    <x v="1"/>
    <x v="110"/>
    <x v="77"/>
    <x v="46"/>
    <x v="80"/>
    <x v="0"/>
    <n v="281"/>
    <n v="0"/>
    <n v="1.7610785834468768E+19"/>
  </r>
  <r>
    <b v="0"/>
    <x v="2"/>
    <x v="1"/>
    <x v="119"/>
    <x v="73"/>
    <x v="42"/>
    <x v="13"/>
    <x v="1"/>
    <n v="282"/>
    <n v="0"/>
    <n v="4.7639371060764723E+18"/>
  </r>
  <r>
    <b v="0"/>
    <x v="2"/>
    <x v="1"/>
    <x v="149"/>
    <x v="64"/>
    <x v="51"/>
    <x v="74"/>
    <x v="0"/>
    <n v="283"/>
    <n v="0"/>
    <n v="1.7267789660374022E+19"/>
  </r>
  <r>
    <b v="0"/>
    <x v="2"/>
    <x v="1"/>
    <x v="53"/>
    <x v="70"/>
    <x v="40"/>
    <x v="40"/>
    <x v="1"/>
    <n v="284"/>
    <n v="0"/>
    <n v="6.7036136412228526E+18"/>
  </r>
  <r>
    <b v="0"/>
    <x v="2"/>
    <x v="1"/>
    <x v="116"/>
    <x v="40"/>
    <x v="37"/>
    <x v="63"/>
    <x v="0"/>
    <n v="285"/>
    <n v="0"/>
    <n v="1.0883766793325781E+19"/>
  </r>
  <r>
    <b v="0"/>
    <x v="2"/>
    <x v="1"/>
    <x v="110"/>
    <x v="75"/>
    <x v="42"/>
    <x v="24"/>
    <x v="2"/>
    <n v="286"/>
    <n v="1"/>
    <n v="5.4674980416777402E+17"/>
  </r>
  <r>
    <b v="0"/>
    <x v="2"/>
    <x v="1"/>
    <x v="100"/>
    <x v="38"/>
    <x v="52"/>
    <x v="82"/>
    <x v="0"/>
    <n v="287"/>
    <n v="0"/>
    <n v="7.1765309314187387E+18"/>
  </r>
  <r>
    <b v="0"/>
    <x v="2"/>
    <x v="1"/>
    <x v="127"/>
    <x v="70"/>
    <x v="48"/>
    <x v="40"/>
    <x v="1"/>
    <n v="288"/>
    <n v="0"/>
    <n v="6.1647907918610575E+18"/>
  </r>
  <r>
    <b v="0"/>
    <x v="2"/>
    <x v="1"/>
    <x v="120"/>
    <x v="69"/>
    <x v="53"/>
    <x v="67"/>
    <x v="0"/>
    <n v="289"/>
    <n v="0"/>
    <n v="9.9822962935231939E+18"/>
  </r>
  <r>
    <b v="0"/>
    <x v="2"/>
    <x v="1"/>
    <x v="150"/>
    <x v="69"/>
    <x v="43"/>
    <x v="78"/>
    <x v="1"/>
    <n v="290"/>
    <n v="0"/>
    <n v="5.9840707547077663E+18"/>
  </r>
  <r>
    <b v="0"/>
    <x v="2"/>
    <x v="1"/>
    <x v="94"/>
    <x v="78"/>
    <x v="46"/>
    <x v="71"/>
    <x v="0"/>
    <n v="291"/>
    <n v="0"/>
    <n v="3.7356931399417892E+18"/>
  </r>
  <r>
    <b v="0"/>
    <x v="2"/>
    <x v="1"/>
    <x v="136"/>
    <x v="78"/>
    <x v="46"/>
    <x v="73"/>
    <x v="0"/>
    <n v="292"/>
    <n v="0"/>
    <n v="1.0822250386953595E+18"/>
  </r>
  <r>
    <b v="0"/>
    <x v="2"/>
    <x v="1"/>
    <x v="79"/>
    <x v="71"/>
    <x v="45"/>
    <x v="65"/>
    <x v="1"/>
    <n v="293"/>
    <n v="0"/>
    <n v="1.4566123993586352E+19"/>
  </r>
  <r>
    <b v="0"/>
    <x v="2"/>
    <x v="1"/>
    <x v="94"/>
    <x v="69"/>
    <x v="43"/>
    <x v="40"/>
    <x v="1"/>
    <n v="294"/>
    <n v="0"/>
    <n v="1.5464629955535831E+19"/>
  </r>
  <r>
    <b v="0"/>
    <x v="2"/>
    <x v="1"/>
    <x v="151"/>
    <x v="43"/>
    <x v="37"/>
    <x v="82"/>
    <x v="0"/>
    <n v="295"/>
    <n v="0"/>
    <n v="3.4614467595378381E+18"/>
  </r>
  <r>
    <b v="0"/>
    <x v="2"/>
    <x v="1"/>
    <x v="105"/>
    <x v="70"/>
    <x v="41"/>
    <x v="27"/>
    <x v="1"/>
    <n v="296"/>
    <n v="0"/>
    <n v="1.7183197672960537E+19"/>
  </r>
  <r>
    <b v="0"/>
    <x v="2"/>
    <x v="1"/>
    <x v="152"/>
    <x v="54"/>
    <x v="48"/>
    <x v="83"/>
    <x v="0"/>
    <n v="297"/>
    <n v="0"/>
    <n v="1.1963744150997881E+19"/>
  </r>
  <r>
    <b v="0"/>
    <x v="2"/>
    <x v="1"/>
    <x v="84"/>
    <x v="76"/>
    <x v="39"/>
    <x v="78"/>
    <x v="1"/>
    <n v="298"/>
    <n v="0"/>
    <n v="1.6334976541784474E+19"/>
  </r>
  <r>
    <b v="0"/>
    <x v="2"/>
    <x v="1"/>
    <x v="84"/>
    <x v="52"/>
    <x v="53"/>
    <x v="84"/>
    <x v="0"/>
    <n v="299"/>
    <n v="0"/>
    <n v="9.5794813708477112E+18"/>
  </r>
  <r>
    <b v="0"/>
    <x v="2"/>
    <x v="1"/>
    <x v="139"/>
    <x v="57"/>
    <x v="33"/>
    <x v="85"/>
    <x v="1"/>
    <n v="300"/>
    <n v="0"/>
    <n v="1.6046277454492404E+19"/>
  </r>
  <r>
    <b v="0"/>
    <x v="2"/>
    <x v="1"/>
    <x v="153"/>
    <x v="78"/>
    <x v="46"/>
    <x v="86"/>
    <x v="0"/>
    <n v="301"/>
    <n v="0"/>
    <n v="1.165695091561687E+19"/>
  </r>
  <r>
    <b v="0"/>
    <x v="2"/>
    <x v="1"/>
    <x v="154"/>
    <x v="59"/>
    <x v="33"/>
    <x v="43"/>
    <x v="1"/>
    <n v="302"/>
    <n v="0"/>
    <n v="7.7849929957167165E+18"/>
  </r>
  <r>
    <b v="0"/>
    <x v="2"/>
    <x v="1"/>
    <x v="80"/>
    <x v="47"/>
    <x v="50"/>
    <x v="70"/>
    <x v="0"/>
    <n v="303"/>
    <n v="0"/>
    <n v="5.5544405999380275E+18"/>
  </r>
  <r>
    <b v="0"/>
    <x v="2"/>
    <x v="1"/>
    <x v="145"/>
    <x v="76"/>
    <x v="33"/>
    <x v="78"/>
    <x v="1"/>
    <n v="304"/>
    <n v="0"/>
    <n v="1.4571945270079113E+19"/>
  </r>
  <r>
    <b v="0"/>
    <x v="2"/>
    <x v="1"/>
    <x v="113"/>
    <x v="11"/>
    <x v="54"/>
    <x v="87"/>
    <x v="0"/>
    <n v="305"/>
    <n v="0"/>
    <n v="2.3895391872257111E+18"/>
  </r>
  <r>
    <b v="0"/>
    <x v="2"/>
    <x v="1"/>
    <x v="155"/>
    <x v="75"/>
    <x v="38"/>
    <x v="27"/>
    <x v="1"/>
    <n v="306"/>
    <n v="0"/>
    <n v="7.8675644014082693E+18"/>
  </r>
  <r>
    <b v="0"/>
    <x v="2"/>
    <x v="1"/>
    <x v="81"/>
    <x v="70"/>
    <x v="38"/>
    <x v="80"/>
    <x v="0"/>
    <n v="307"/>
    <n v="0"/>
    <n v="1.2528366215597432E+18"/>
  </r>
  <r>
    <b v="0"/>
    <x v="2"/>
    <x v="1"/>
    <x v="105"/>
    <x v="79"/>
    <x v="33"/>
    <x v="88"/>
    <x v="1"/>
    <n v="308"/>
    <n v="0"/>
    <n v="1.7419721954508446E+19"/>
  </r>
  <r>
    <b v="0"/>
    <x v="2"/>
    <x v="1"/>
    <x v="156"/>
    <x v="26"/>
    <x v="37"/>
    <x v="67"/>
    <x v="0"/>
    <n v="309"/>
    <n v="0"/>
    <n v="3.7718470004774426E+18"/>
  </r>
  <r>
    <b v="0"/>
    <x v="2"/>
    <x v="1"/>
    <x v="105"/>
    <x v="69"/>
    <x v="38"/>
    <x v="77"/>
    <x v="1"/>
    <n v="310"/>
    <n v="0"/>
    <n v="1.7740250652892355E+19"/>
  </r>
  <r>
    <b v="0"/>
    <x v="2"/>
    <x v="1"/>
    <x v="121"/>
    <x v="10"/>
    <x v="54"/>
    <x v="64"/>
    <x v="0"/>
    <n v="311"/>
    <n v="0"/>
    <n v="1.6695643600458592E+19"/>
  </r>
  <r>
    <b v="0"/>
    <x v="2"/>
    <x v="1"/>
    <x v="112"/>
    <x v="57"/>
    <x v="33"/>
    <x v="78"/>
    <x v="1"/>
    <n v="312"/>
    <n v="0"/>
    <n v="1.7345091096791144E+19"/>
  </r>
  <r>
    <b v="0"/>
    <x v="2"/>
    <x v="1"/>
    <x v="100"/>
    <x v="41"/>
    <x v="50"/>
    <x v="74"/>
    <x v="0"/>
    <n v="313"/>
    <n v="0"/>
    <n v="4.608707751837845E+18"/>
  </r>
  <r>
    <b v="0"/>
    <x v="2"/>
    <x v="1"/>
    <x v="134"/>
    <x v="80"/>
    <x v="42"/>
    <x v="81"/>
    <x v="1"/>
    <n v="314"/>
    <n v="0"/>
    <n v="5.3144674970431631E+18"/>
  </r>
  <r>
    <b v="0"/>
    <x v="2"/>
    <x v="1"/>
    <x v="113"/>
    <x v="64"/>
    <x v="55"/>
    <x v="65"/>
    <x v="0"/>
    <n v="315"/>
    <n v="0"/>
    <n v="3.3727498772532337E+18"/>
  </r>
  <r>
    <b v="0"/>
    <x v="2"/>
    <x v="1"/>
    <x v="157"/>
    <x v="67"/>
    <x v="43"/>
    <x v="89"/>
    <x v="0"/>
    <n v="316"/>
    <n v="0"/>
    <n v="9.2014766734372332E+18"/>
  </r>
  <r>
    <b v="0"/>
    <x v="2"/>
    <x v="1"/>
    <x v="107"/>
    <x v="59"/>
    <x v="47"/>
    <x v="88"/>
    <x v="1"/>
    <n v="317"/>
    <n v="0"/>
    <n v="1.7503995919819276E+19"/>
  </r>
  <r>
    <b v="0"/>
    <x v="2"/>
    <x v="1"/>
    <x v="131"/>
    <x v="75"/>
    <x v="28"/>
    <x v="85"/>
    <x v="1"/>
    <n v="318"/>
    <n v="0"/>
    <n v="1.7844474984788265E+19"/>
  </r>
  <r>
    <b v="0"/>
    <x v="2"/>
    <x v="1"/>
    <x v="152"/>
    <x v="44"/>
    <x v="49"/>
    <x v="75"/>
    <x v="0"/>
    <n v="319"/>
    <n v="0"/>
    <n v="1.7591933199276906E+19"/>
  </r>
  <r>
    <b v="0"/>
    <x v="2"/>
    <x v="1"/>
    <x v="97"/>
    <x v="69"/>
    <x v="40"/>
    <x v="81"/>
    <x v="1"/>
    <n v="320"/>
    <n v="0"/>
    <n v="9.777664041893206E+18"/>
  </r>
  <r>
    <b v="0"/>
    <x v="2"/>
    <x v="1"/>
    <x v="158"/>
    <x v="26"/>
    <x v="54"/>
    <x v="87"/>
    <x v="0"/>
    <n v="321"/>
    <n v="0"/>
    <n v="9.8070288688203284E+18"/>
  </r>
  <r>
    <b v="0"/>
    <x v="2"/>
    <x v="1"/>
    <x v="159"/>
    <x v="49"/>
    <x v="39"/>
    <x v="90"/>
    <x v="1"/>
    <n v="322"/>
    <n v="0"/>
    <n v="3.3521444234370698E+18"/>
  </r>
  <r>
    <b v="0"/>
    <x v="2"/>
    <x v="1"/>
    <x v="139"/>
    <x v="69"/>
    <x v="54"/>
    <x v="91"/>
    <x v="0"/>
    <n v="323"/>
    <n v="0"/>
    <n v="2.2825712410387619E+17"/>
  </r>
  <r>
    <b v="0"/>
    <x v="2"/>
    <x v="1"/>
    <x v="137"/>
    <x v="76"/>
    <x v="43"/>
    <x v="43"/>
    <x v="2"/>
    <n v="324"/>
    <n v="1"/>
    <n v="1.7054571626899941E+19"/>
  </r>
  <r>
    <b v="0"/>
    <x v="2"/>
    <x v="1"/>
    <x v="125"/>
    <x v="41"/>
    <x v="39"/>
    <x v="91"/>
    <x v="0"/>
    <n v="325"/>
    <n v="0"/>
    <n v="1.262009210779784E+19"/>
  </r>
  <r>
    <b v="0"/>
    <x v="2"/>
    <x v="1"/>
    <x v="160"/>
    <x v="80"/>
    <x v="31"/>
    <x v="40"/>
    <x v="1"/>
    <n v="326"/>
    <n v="0"/>
    <n v="8.5080095127924777E+18"/>
  </r>
  <r>
    <b v="0"/>
    <x v="2"/>
    <x v="1"/>
    <x v="161"/>
    <x v="67"/>
    <x v="40"/>
    <x v="91"/>
    <x v="0"/>
    <n v="327"/>
    <n v="0"/>
    <n v="3.8115671234397164E+18"/>
  </r>
  <r>
    <b v="0"/>
    <x v="2"/>
    <x v="1"/>
    <x v="130"/>
    <x v="79"/>
    <x v="27"/>
    <x v="92"/>
    <x v="1"/>
    <n v="328"/>
    <n v="0"/>
    <n v="2.5965565442995579E+18"/>
  </r>
  <r>
    <b v="0"/>
    <x v="2"/>
    <x v="1"/>
    <x v="117"/>
    <x v="65"/>
    <x v="41"/>
    <x v="91"/>
    <x v="0"/>
    <n v="329"/>
    <n v="0"/>
    <n v="6.0250730111289836E+18"/>
  </r>
  <r>
    <b v="0"/>
    <x v="2"/>
    <x v="1"/>
    <x v="91"/>
    <x v="56"/>
    <x v="43"/>
    <x v="71"/>
    <x v="1"/>
    <n v="330"/>
    <n v="0"/>
    <n v="6.8742205491176202E+18"/>
  </r>
  <r>
    <b v="0"/>
    <x v="2"/>
    <x v="1"/>
    <x v="116"/>
    <x v="47"/>
    <x v="52"/>
    <x v="84"/>
    <x v="0"/>
    <n v="331"/>
    <n v="0"/>
    <n v="1.7474193360494685E+17"/>
  </r>
  <r>
    <b v="0"/>
    <x v="2"/>
    <x v="1"/>
    <x v="127"/>
    <x v="56"/>
    <x v="44"/>
    <x v="24"/>
    <x v="1"/>
    <n v="332"/>
    <n v="0"/>
    <n v="1.6303174320451527E+19"/>
  </r>
  <r>
    <b v="0"/>
    <x v="2"/>
    <x v="1"/>
    <x v="115"/>
    <x v="54"/>
    <x v="37"/>
    <x v="91"/>
    <x v="0"/>
    <n v="333"/>
    <n v="0"/>
    <n v="1.2668602179726918E+19"/>
  </r>
  <r>
    <b v="0"/>
    <x v="2"/>
    <x v="1"/>
    <x v="110"/>
    <x v="55"/>
    <x v="45"/>
    <x v="93"/>
    <x v="1"/>
    <n v="334"/>
    <n v="0"/>
    <n v="9.6694202952190689E+18"/>
  </r>
  <r>
    <b v="0"/>
    <x v="2"/>
    <x v="1"/>
    <x v="162"/>
    <x v="43"/>
    <x v="37"/>
    <x v="68"/>
    <x v="0"/>
    <n v="335"/>
    <n v="0"/>
    <n v="1.5578201435189051E+18"/>
  </r>
  <r>
    <b v="0"/>
    <x v="2"/>
    <x v="1"/>
    <x v="134"/>
    <x v="64"/>
    <x v="45"/>
    <x v="88"/>
    <x v="2"/>
    <n v="336"/>
    <n v="1"/>
    <n v="9.3865734698821919E+18"/>
  </r>
  <r>
    <b v="0"/>
    <x v="2"/>
    <x v="1"/>
    <x v="163"/>
    <x v="38"/>
    <x v="47"/>
    <x v="83"/>
    <x v="0"/>
    <n v="337"/>
    <n v="0"/>
    <n v="1.5994077005735066E+19"/>
  </r>
  <r>
    <b v="0"/>
    <x v="2"/>
    <x v="1"/>
    <x v="159"/>
    <x v="63"/>
    <x v="42"/>
    <x v="89"/>
    <x v="1"/>
    <n v="338"/>
    <n v="0"/>
    <n v="1.2610023459260553E+19"/>
  </r>
  <r>
    <b v="0"/>
    <x v="2"/>
    <x v="1"/>
    <x v="3"/>
    <x v="3"/>
    <x v="3"/>
    <x v="3"/>
    <x v="2"/>
    <n v="339"/>
    <n v="1"/>
    <n v="4.4862108604658893E+18"/>
  </r>
  <r>
    <b v="0"/>
    <x v="2"/>
    <x v="1"/>
    <x v="125"/>
    <x v="66"/>
    <x v="39"/>
    <x v="81"/>
    <x v="1"/>
    <n v="340"/>
    <n v="0"/>
    <n v="5.8183227082967808E+18"/>
  </r>
  <r>
    <b v="0"/>
    <x v="2"/>
    <x v="1"/>
    <x v="148"/>
    <x v="64"/>
    <x v="47"/>
    <x v="94"/>
    <x v="0"/>
    <n v="341"/>
    <n v="0"/>
    <n v="3.5467824983574881E+18"/>
  </r>
  <r>
    <b v="0"/>
    <x v="2"/>
    <x v="1"/>
    <x v="84"/>
    <x v="71"/>
    <x v="33"/>
    <x v="65"/>
    <x v="1"/>
    <n v="342"/>
    <n v="0"/>
    <n v="6.556599410505854E+18"/>
  </r>
  <r>
    <b v="0"/>
    <x v="2"/>
    <x v="1"/>
    <x v="164"/>
    <x v="41"/>
    <x v="44"/>
    <x v="64"/>
    <x v="0"/>
    <n v="343"/>
    <n v="0"/>
    <n v="1.129650263969318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L12" firstHeaderRow="0" firstDataRow="1" firstDataCol="7"/>
  <pivotFields count="11">
    <pivotField compact="0" outline="0" showAll="0"/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165">
        <item sd="0" x="77"/>
        <item sd="0" x="65"/>
        <item sd="0" x="51"/>
        <item sd="0" x="63"/>
        <item sd="0" x="8"/>
        <item sd="0" x="17"/>
        <item sd="0" x="43"/>
        <item sd="0" x="13"/>
        <item sd="0" x="42"/>
        <item sd="0" x="58"/>
        <item sd="0" x="71"/>
        <item sd="0" x="23"/>
        <item sd="0" x="49"/>
        <item sd="0" x="76"/>
        <item sd="0" x="46"/>
        <item sd="0" x="20"/>
        <item sd="0" x="35"/>
        <item sd="0" x="55"/>
        <item sd="0" x="60"/>
        <item sd="0" x="29"/>
        <item sd="0" x="33"/>
        <item sd="0" x="14"/>
        <item sd="0" x="4"/>
        <item sd="0" x="75"/>
        <item sd="0" x="61"/>
        <item sd="0" x="37"/>
        <item sd="0" x="27"/>
        <item sd="0" x="59"/>
        <item sd="0" x="39"/>
        <item sd="0" x="31"/>
        <item sd="0" x="19"/>
        <item sd="0" x="10"/>
        <item sd="0" x="26"/>
        <item sd="0" x="64"/>
        <item sd="0" x="21"/>
        <item sd="0" x="62"/>
        <item sd="0" x="73"/>
        <item sd="0" x="12"/>
        <item sd="0" x="15"/>
        <item sd="0" x="22"/>
        <item sd="0" x="6"/>
        <item sd="0" x="45"/>
        <item sd="0" x="0"/>
        <item sd="0" x="7"/>
        <item sd="0" x="5"/>
        <item sd="0" x="1"/>
        <item sd="0" x="38"/>
        <item sd="0" x="52"/>
        <item sd="0" x="32"/>
        <item sd="0" x="41"/>
        <item sd="0" x="70"/>
        <item sd="0" x="2"/>
        <item sd="0" x="25"/>
        <item sd="0" x="24"/>
        <item sd="0" x="78"/>
        <item sd="0" x="34"/>
        <item sd="0" x="28"/>
        <item sd="0" x="67"/>
        <item sd="0" x="11"/>
        <item sd="0" x="47"/>
        <item sd="0" x="44"/>
        <item sd="0" x="72"/>
        <item sd="0" x="48"/>
        <item sd="0" x="160"/>
        <item sd="0" x="50"/>
        <item sd="0" x="9"/>
        <item sd="0" x="56"/>
        <item sd="0" x="30"/>
        <item sd="0" x="40"/>
        <item sd="0" x="96"/>
        <item sd="0" x="16"/>
        <item sd="0" x="140"/>
        <item sd="0" x="69"/>
        <item sd="0" x="54"/>
        <item sd="0" x="57"/>
        <item sd="0" x="74"/>
        <item sd="0" x="66"/>
        <item sd="0" x="130"/>
        <item sd="0" x="155"/>
        <item sd="0" x="127"/>
        <item sd="0" x="144"/>
        <item sd="0" x="147"/>
        <item sd="0" x="142"/>
        <item sd="0" x="36"/>
        <item sd="0" x="141"/>
        <item sd="0" x="134"/>
        <item sd="0" x="145"/>
        <item sd="0" x="146"/>
        <item sd="0" x="132"/>
        <item sd="0" x="84"/>
        <item sd="0" x="143"/>
        <item sd="0" x="82"/>
        <item sd="0" x="112"/>
        <item sd="0" x="68"/>
        <item sd="0" x="119"/>
        <item sd="0" x="53"/>
        <item sd="0" x="90"/>
        <item sd="0" x="18"/>
        <item sd="0" x="85"/>
        <item sd="0" x="110"/>
        <item sd="0" x="133"/>
        <item sd="0" x="94"/>
        <item sd="0" x="79"/>
        <item sd="0" x="86"/>
        <item sd="0" x="99"/>
        <item sd="0" x="125"/>
        <item sd="0" x="107"/>
        <item sd="0" x="88"/>
        <item sd="0" x="159"/>
        <item sd="0" x="137"/>
        <item sd="0" x="154"/>
        <item sd="0" x="105"/>
        <item sd="0" x="106"/>
        <item sd="0" x="150"/>
        <item sd="0" x="135"/>
        <item sd="0" x="117"/>
        <item sd="0" x="136"/>
        <item sd="0" x="131"/>
        <item sd="0" x="97"/>
        <item sd="0" x="151"/>
        <item sd="0" x="129"/>
        <item sd="0" x="163"/>
        <item sd="0" x="109"/>
        <item sd="0" x="139"/>
        <item sd="0" x="95"/>
        <item sd="0" x="122"/>
        <item sd="0" x="157"/>
        <item sd="0" x="100"/>
        <item sd="0" x="128"/>
        <item sd="0" x="104"/>
        <item sd="0" x="116"/>
        <item sd="0" x="164"/>
        <item sd="0" x="80"/>
        <item sd="0" x="114"/>
        <item sd="0" x="123"/>
        <item sd="0" x="92"/>
        <item sd="0" x="148"/>
        <item sd="0" x="91"/>
        <item sd="0" x="98"/>
        <item sd="0" x="120"/>
        <item sd="0" x="113"/>
        <item sd="0" x="111"/>
        <item sd="0" x="103"/>
        <item sd="0" x="152"/>
        <item sd="0" x="81"/>
        <item sd="0" x="118"/>
        <item sd="0" x="115"/>
        <item sd="0" x="87"/>
        <item sd="0" x="124"/>
        <item sd="0" x="89"/>
        <item sd="0" x="156"/>
        <item sd="0" x="121"/>
        <item sd="0" x="153"/>
        <item sd="0" x="83"/>
        <item sd="0" x="101"/>
        <item sd="0" x="161"/>
        <item sd="0" x="108"/>
        <item sd="0" x="102"/>
        <item sd="0" x="149"/>
        <item sd="0" x="162"/>
        <item sd="0" x="126"/>
        <item sd="0" x="158"/>
        <item sd="0" x="93"/>
        <item sd="0" x="138"/>
        <item sd="0" x="3"/>
      </items>
    </pivotField>
    <pivotField axis="axisRow" compact="0" outline="0" showAll="0" defaultSubtotal="0">
      <items count="81">
        <item sd="0" x="68"/>
        <item sd="0" x="53"/>
        <item sd="0" x="74"/>
        <item sd="0" x="61"/>
        <item sd="0" x="58"/>
        <item sd="0" x="72"/>
        <item sd="0" x="63"/>
        <item sd="0" x="76"/>
        <item sd="0" x="73"/>
        <item sd="0" x="79"/>
        <item sd="0" x="55"/>
        <item sd="0" x="70"/>
        <item sd="0" x="66"/>
        <item sd="0" x="75"/>
        <item sd="0" x="57"/>
        <item sd="0" x="59"/>
        <item sd="0" x="80"/>
        <item sd="0" x="71"/>
        <item sd="0" x="77"/>
        <item sd="0" x="69"/>
        <item sd="0" x="65"/>
        <item sd="0" x="56"/>
        <item sd="0" x="60"/>
        <item sd="0" x="62"/>
        <item sd="0" x="49"/>
        <item sd="0" x="78"/>
        <item sd="0" x="64"/>
        <item sd="0" x="67"/>
        <item sd="0" x="47"/>
        <item sd="0" x="43"/>
        <item sd="0" x="41"/>
        <item sd="0" x="38"/>
        <item sd="0" x="54"/>
        <item sd="0" x="52"/>
        <item sd="0" x="44"/>
        <item sd="0" x="36"/>
        <item sd="0" x="25"/>
        <item sd="0" x="40"/>
        <item sd="0" x="31"/>
        <item sd="0" x="26"/>
        <item sd="0" x="10"/>
        <item sd="0" x="21"/>
        <item sd="0" x="11"/>
        <item sd="0" x="1"/>
        <item sd="0" x="35"/>
        <item sd="0" x="12"/>
        <item sd="0" x="33"/>
        <item sd="0" x="6"/>
        <item sd="0" x="24"/>
        <item sd="0" x="2"/>
        <item sd="0" x="8"/>
        <item sd="0" x="37"/>
        <item sd="0" x="19"/>
        <item sd="0" x="17"/>
        <item sd="0" x="28"/>
        <item sd="0" x="23"/>
        <item sd="0" x="0"/>
        <item sd="0" x="32"/>
        <item sd="0" x="22"/>
        <item sd="0" x="15"/>
        <item sd="0" x="29"/>
        <item sd="0" x="20"/>
        <item sd="0" x="4"/>
        <item sd="0" x="39"/>
        <item sd="0" x="34"/>
        <item sd="0" x="7"/>
        <item sd="0" x="30"/>
        <item sd="0" x="46"/>
        <item sd="0" x="50"/>
        <item sd="0" x="27"/>
        <item sd="0" x="48"/>
        <item sd="0" x="9"/>
        <item sd="0" x="42"/>
        <item sd="0" x="45"/>
        <item sd="0" x="5"/>
        <item sd="0" x="16"/>
        <item sd="0" x="51"/>
        <item sd="0" x="14"/>
        <item sd="0" x="13"/>
        <item sd="0" x="18"/>
        <item sd="0" x="3"/>
      </items>
    </pivotField>
    <pivotField axis="axisRow" compact="0" outline="0" showAll="0" defaultSubtotal="0">
      <items count="56">
        <item sd="0" x="18"/>
        <item sd="0" x="14"/>
        <item sd="0" x="30"/>
        <item sd="0" x="19"/>
        <item sd="0" x="22"/>
        <item sd="0" x="6"/>
        <item sd="0" x="0"/>
        <item sd="0" x="7"/>
        <item sd="0" x="17"/>
        <item sd="0" x="12"/>
        <item sd="0" x="10"/>
        <item sd="0" x="1"/>
        <item sd="0" x="16"/>
        <item sd="0" x="20"/>
        <item sd="0" x="15"/>
        <item sd="0" x="5"/>
        <item sd="0" x="8"/>
        <item sd="0" x="24"/>
        <item sd="0" x="4"/>
        <item sd="0" x="13"/>
        <item sd="0" x="2"/>
        <item sd="0" x="21"/>
        <item sd="0" x="11"/>
        <item sd="0" x="9"/>
        <item sd="0" x="29"/>
        <item sd="0" x="23"/>
        <item sd="0" x="32"/>
        <item sd="0" x="25"/>
        <item sd="0" x="28"/>
        <item sd="0" x="26"/>
        <item sd="0" x="34"/>
        <item sd="0" x="35"/>
        <item sd="0" x="27"/>
        <item sd="0" x="41"/>
        <item sd="0" x="31"/>
        <item sd="0" x="36"/>
        <item sd="0" x="33"/>
        <item sd="0" x="44"/>
        <item sd="0" x="42"/>
        <item sd="0" x="39"/>
        <item sd="0" x="43"/>
        <item sd="0" x="45"/>
        <item sd="0" x="38"/>
        <item sd="0" x="40"/>
        <item sd="0" x="48"/>
        <item sd="0" x="46"/>
        <item sd="0" x="47"/>
        <item sd="0" x="53"/>
        <item sd="0" x="50"/>
        <item sd="0" x="49"/>
        <item sd="0" x="55"/>
        <item sd="0" x="54"/>
        <item sd="0" x="52"/>
        <item sd="0" x="37"/>
        <item sd="0" x="51"/>
        <item sd="0" x="3"/>
      </items>
    </pivotField>
    <pivotField axis="axisRow" compact="0" outline="0" showAll="0" defaultSubtotal="0">
      <items count="95">
        <item sd="0" x="61"/>
        <item sd="0" x="34"/>
        <item sd="0" x="33"/>
        <item sd="0" x="45"/>
        <item sd="0" x="29"/>
        <item sd="0" x="26"/>
        <item sd="0" x="37"/>
        <item sd="0" x="44"/>
        <item sd="0" x="25"/>
        <item sd="0" x="21"/>
        <item sd="0" x="46"/>
        <item sd="0" x="12"/>
        <item sd="0" x="2"/>
        <item sd="0" x="53"/>
        <item sd="0" x="10"/>
        <item sd="0" x="15"/>
        <item sd="0" x="35"/>
        <item sd="0" x="17"/>
        <item sd="0" x="28"/>
        <item sd="0" x="4"/>
        <item sd="0" x="8"/>
        <item sd="0" x="30"/>
        <item sd="0" x="56"/>
        <item sd="0" x="20"/>
        <item sd="0" x="57"/>
        <item sd="0" x="18"/>
        <item sd="0" x="6"/>
        <item sd="0" x="5"/>
        <item sd="0" x="62"/>
        <item sd="0" x="11"/>
        <item sd="0" x="42"/>
        <item sd="0" x="0"/>
        <item sd="0" x="51"/>
        <item sd="0" x="1"/>
        <item sd="0" x="48"/>
        <item sd="0" x="59"/>
        <item sd="0" x="52"/>
        <item sd="0" x="22"/>
        <item sd="0" x="19"/>
        <item sd="0" x="55"/>
        <item sd="0" x="39"/>
        <item sd="0" x="32"/>
        <item sd="0" x="50"/>
        <item sd="0" x="36"/>
        <item sd="0" x="23"/>
        <item sd="0" x="16"/>
        <item sd="0" x="9"/>
        <item sd="0" x="49"/>
        <item sd="0" x="31"/>
        <item sd="0" x="41"/>
        <item sd="0" x="93"/>
        <item sd="0" x="13"/>
        <item sd="0" x="38"/>
        <item sd="0" x="54"/>
        <item sd="0" x="14"/>
        <item sd="0" x="58"/>
        <item sd="0" x="92"/>
        <item sd="0" x="27"/>
        <item sd="0" x="85"/>
        <item sd="0" x="24"/>
        <item sd="0" x="7"/>
        <item sd="0" x="40"/>
        <item sd="0" x="43"/>
        <item sd="0" x="78"/>
        <item sd="0" x="47"/>
        <item sd="0" x="60"/>
        <item sd="0" x="81"/>
        <item sd="0" x="88"/>
        <item sd="0" x="79"/>
        <item sd="0" x="89"/>
        <item sd="0" x="77"/>
        <item sd="0" x="90"/>
        <item sd="0" x="71"/>
        <item sd="0" x="72"/>
        <item sd="0" x="73"/>
        <item sd="0" x="66"/>
        <item sd="0" x="65"/>
        <item sd="0" x="75"/>
        <item sd="0" x="80"/>
        <item sd="0" x="70"/>
        <item sd="0" x="64"/>
        <item sd="0" x="86"/>
        <item sd="0" x="91"/>
        <item sd="0" x="67"/>
        <item sd="0" x="87"/>
        <item sd="0" x="74"/>
        <item sd="0" x="63"/>
        <item sd="0" x="94"/>
        <item sd="0" x="82"/>
        <item sd="0" x="68"/>
        <item sd="0" x="84"/>
        <item sd="0" x="83"/>
        <item sd="0" x="76"/>
        <item sd="0" x="69"/>
        <item sd="0" x="3"/>
      </items>
    </pivotField>
    <pivotField axis="axisRow" compact="0" outline="0" showAll="0" defaultSubtotal="0">
      <items count="3">
        <item x="1"/>
        <item x="0"/>
        <item x="2"/>
      </items>
    </pivotField>
    <pivotField compact="0" outline="0" showAll="0"/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34">
    <format dxfId="51">
      <pivotArea type="all" dataOnly="0" outline="0" fieldPosition="0"/>
    </format>
    <format dxfId="50">
      <pivotArea outline="0" collapsedLevelsAreSubtotals="1" fieldPosition="0"/>
    </format>
    <format dxfId="49">
      <pivotArea dataOnly="0" labelOnly="1" grandRow="1" outline="0" fieldPosition="0"/>
    </format>
    <format dxfId="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7">
      <pivotArea type="all" dataOnly="0" outline="0" fieldPosition="0"/>
    </format>
    <format dxfId="46">
      <pivotArea dataOnly="0" outline="0" fieldPosition="0">
        <references count="1">
          <reference field="4294967294" count="1">
            <x v="0"/>
          </reference>
        </references>
      </pivotArea>
    </format>
    <format dxfId="45">
      <pivotArea outline="0" fieldPosition="0">
        <references count="1">
          <reference field="4294967294" count="1">
            <x v="0"/>
          </reference>
        </references>
      </pivotArea>
    </format>
    <format dxfId="44">
      <pivotArea outline="0" fieldPosition="0">
        <references count="1">
          <reference field="4294967294" count="1">
            <x v="1"/>
          </reference>
        </references>
      </pivotArea>
    </format>
    <format dxfId="43">
      <pivotArea type="all" dataOnly="0" outline="0" fieldPosition="0"/>
    </format>
    <format dxfId="42">
      <pivotArea outline="0" collapsedLevelsAreSubtotals="1" fieldPosition="0"/>
    </format>
    <format dxfId="4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40">
      <pivotArea outline="0" fieldPosition="0">
        <references count="1">
          <reference field="4294967294" count="1" selected="0">
            <x v="1"/>
          </reference>
        </references>
      </pivotArea>
    </format>
    <format dxfId="39">
      <pivotArea dataOnly="0" outline="0" fieldPosition="0">
        <references count="1">
          <reference field="4294967294" count="1">
            <x v="1"/>
          </reference>
        </references>
      </pivotArea>
    </format>
    <format dxfId="38">
      <pivotArea type="all" dataOnly="0" outline="0" fieldPosition="0"/>
    </format>
    <format dxfId="37">
      <pivotArea type="all" dataOnly="0" outline="0" fieldPosition="0"/>
    </format>
    <format dxfId="36">
      <pivotArea outline="0" fieldPosition="0">
        <references count="1">
          <reference field="4294967294" count="1"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field="1" type="button" dataOnly="0" labelOnly="1" outline="0" axis="axisRow" fieldPosition="0"/>
    </format>
    <format dxfId="15">
      <pivotArea field="2" type="button" dataOnly="0" labelOnly="1" outline="0" axis="axisRow" fieldPosition="1"/>
    </format>
    <format dxfId="14">
      <pivotArea field="3" type="button" dataOnly="0" labelOnly="1" outline="0" axis="axisRow" fieldPosition="2"/>
    </format>
    <format dxfId="13">
      <pivotArea field="4" type="button" dataOnly="0" labelOnly="1" outline="0" axis="axisRow" fieldPosition="3"/>
    </format>
    <format dxfId="12">
      <pivotArea field="5" type="button" dataOnly="0" labelOnly="1" outline="0" axis="axisRow" fieldPosition="4"/>
    </format>
    <format dxfId="11">
      <pivotArea field="6" type="button" dataOnly="0" labelOnly="1" outline="0" axis="axisRow" fieldPosition="5"/>
    </format>
    <format dxfId="10">
      <pivotArea field="7" type="button" dataOnly="0" labelOnly="1" outline="0" axis="axisRow" fieldPosition="6"/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field="1" type="button" dataOnly="0" labelOnly="1" outline="0" axis="axisRow" fieldPosition="0"/>
    </format>
    <format dxfId="7">
      <pivotArea dataOnly="0" labelOnly="1" outline="0" fieldPosition="0">
        <references count="1">
          <reference field="1" count="1">
            <x v="0"/>
          </reference>
        </references>
      </pivotArea>
    </format>
    <format dxfId="6">
      <pivotArea dataOnly="0" labelOnly="1" outline="0" fieldPosition="0">
        <references count="1">
          <reference field="1" count="1">
            <x v="1"/>
          </reference>
        </references>
      </pivotArea>
    </format>
    <format dxfId="5">
      <pivotArea dataOnly="0" labelOnly="1" outline="0" fieldPosition="0">
        <references count="1">
          <reference field="1" count="1">
            <x v="2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17" totalsRowShown="0" headerRowDxfId="32" dataDxfId="83" headerRowBorderDxfId="84">
  <autoFilter ref="B10:AA17" xr:uid="{034D1C74-BE18-490E-B396-097D407DA97D}"/>
  <tableColumns count="26">
    <tableColumn id="1" xr3:uid="{010A8E62-502A-4B19-B37A-BF59E03A068A}" name="Field" dataDxfId="82"/>
    <tableColumn id="2" xr3:uid="{AD236665-EC7C-404F-8915-AD7CD5510D0F}" name="Definition" dataDxfId="31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30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81"/>
    <tableColumn id="5" xr3:uid="{5006D683-9D12-4B97-9EF2-6D41AF6E0B35}" name="Distinct %" dataDxfId="80"/>
    <tableColumn id="6" xr3:uid="{3AFB42F8-9976-44FF-9239-74914D5BE035}" name="Missing %" dataDxfId="79"/>
    <tableColumn id="7" xr3:uid="{4BA41102-DB06-4180-9754-C88722FE82BD}" name="Memory Usage %" dataDxfId="78"/>
    <tableColumn id="8" xr3:uid="{D22319BD-3A80-40F3-84FC-A6D1627B2F29}" name="Memory Usage" dataDxfId="77"/>
    <tableColumn id="9" xr3:uid="{77FAEE19-B6C7-4056-8EF3-5EB877C820C4}" name="Distinct" dataDxfId="76"/>
    <tableColumn id="10" xr3:uid="{54FF47BF-594E-417B-9028-64A4DFE4D389}" name="Count" dataDxfId="75"/>
    <tableColumn id="11" xr3:uid="{54E587FE-36DC-4522-91DC-8B81B386217B}" name="Count %" dataDxfId="74"/>
    <tableColumn id="12" xr3:uid="{0DE21D83-93B1-480C-BE9C-379DA0E532C7}" name="Missing" dataDxfId="73"/>
    <tableColumn id="13" xr3:uid="{C4B407B9-B7FB-4DFC-A6B3-885C816BAF99}" name="Mean" dataDxfId="72"/>
    <tableColumn id="14" xr3:uid="{9796FD8E-D568-43E1-AC6E-BFAE7C7B7017}" name="Median" dataDxfId="71"/>
    <tableColumn id="15" xr3:uid="{A6A7BCED-DD2F-4B41-A84C-2F2674A38A53}" name="Mode" dataDxfId="70"/>
    <tableColumn id="16" xr3:uid="{46607FA5-244C-49C2-997C-B64EB2E94FDE}" name="Standard Deviation" dataDxfId="69"/>
    <tableColumn id="17" xr3:uid="{80BA1782-4C46-45CE-B3FB-40B70BA09AF9}" name="Variance" dataDxfId="68"/>
    <tableColumn id="18" xr3:uid="{EC3C5A76-EF95-419C-87A8-D8885B542521}" name="Min" dataDxfId="67"/>
    <tableColumn id="19" xr3:uid="{BFE545F8-810C-4F0A-A0B2-FF0AB9764A07}" name="5%" dataDxfId="66"/>
    <tableColumn id="20" xr3:uid="{77D31A9B-57B1-4422-8EF9-6320F00E0DB9}" name="25%" dataDxfId="65"/>
    <tableColumn id="21" xr3:uid="{7A350787-F0EA-4E65-B596-5D7253E75CD6}" name="50%" dataDxfId="64"/>
    <tableColumn id="22" xr3:uid="{FB4C260E-A19F-4908-9DBF-DB4AC630982A}" name="75%" dataDxfId="63"/>
    <tableColumn id="23" xr3:uid="{FBECC9F1-5BC8-4774-9475-EB2D6D28F1E2}" name="95%" dataDxfId="62"/>
    <tableColumn id="24" xr3:uid="{839CD532-ED80-4544-A8C8-E9E036764A84}" name="Max" dataDxfId="61"/>
    <tableColumn id="25" xr3:uid="{9DDA1FD6-82B1-4FBE-8BBD-B40C331930D2}" name="Range" dataDxfId="60"/>
    <tableColumn id="26" xr3:uid="{902A027A-FD65-44D4-B3D0-5B3883ACFA39}" name="IQR" dataDxfId="59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N425" totalsRowShown="0" headerRowDxfId="24" dataDxfId="23" headerRowCellStyle="DarkHeader" dataCellStyle="Normal">
  <autoFilter ref="D81:N425" xr:uid="{DB1D1E60-5E37-456A-AD85-0649D531840E}"/>
  <tableColumns count="11">
    <tableColumn id="1" xr3:uid="{57EDF41E-F06D-4819-BADE-3D62DE46F06C}" name="Record List" dataDxfId="21" dataCellStyle="Normal"/>
    <tableColumn id="2" xr3:uid="{CF70C9CE-83FE-40FA-8089-C68B39CF665A}" name="species" dataDxfId="22" dataCellStyle="Normal"/>
    <tableColumn id="3" xr3:uid="{B8654690-502A-4FAF-9205-0118DABCB954}" name="island" dataDxfId="29" dataCellStyle="Normal"/>
    <tableColumn id="4" xr3:uid="{5A5BA001-2F93-4E62-880C-C4E8BDB17EEB}" name="bill_length_mm" dataDxfId="28" dataCellStyle="Normal"/>
    <tableColumn id="5" xr3:uid="{678673BA-3FC8-480E-848B-EF8DB67D31F2}" name="bill_depth_mm" dataDxfId="27" dataCellStyle="Normal"/>
    <tableColumn id="6" xr3:uid="{624D6308-F23A-4BFC-A738-1244C3E21230}" name="flipper_length_mm" dataDxfId="26" dataCellStyle="Normal"/>
    <tableColumn id="7" xr3:uid="{986A6BE4-A9D9-4BCA-8526-2E687C5BA2B4}" name="body_mass_g" dataDxfId="25" dataCellStyle="Normal"/>
    <tableColumn id="8" xr3:uid="{4B817379-0D54-4A28-A471-8A92C4577663}" name="sex" dataDxfId="20" dataCellStyle="Normal"/>
    <tableColumn id="9" xr3:uid="{C4A1E81A-FF49-48A8-9BA9-EB1F59D30B3E}" name="index" dataDxfId="19" dataCellStyle="Normal"/>
    <tableColumn id="10" xr3:uid="{ACF561D3-19EF-451C-980D-6E8BE23E8967}" name="HasBlank" dataDxfId="18" dataCellStyle="Normal"/>
    <tableColumn id="11" xr3:uid="{18A4CB17-1C26-4B4C-9A8D-7B0B1BFBC12D}" name="Record Hash" dataDxfId="17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17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Penguins</v>
      </c>
      <c r="AA2" s="7"/>
    </row>
    <row r="3" spans="2:27" ht="10.050000000000001" customHeight="1">
      <c r="B3" s="40"/>
      <c r="AA3" s="8"/>
    </row>
    <row r="4" spans="2:27" ht="15" customHeight="1">
      <c r="B4" s="39" t="s">
        <v>8</v>
      </c>
      <c r="C4" s="36">
        <v>344</v>
      </c>
      <c r="AA4" s="9"/>
    </row>
    <row r="5" spans="2:27" ht="15" customHeight="1">
      <c r="B5" s="38" t="s">
        <v>55</v>
      </c>
      <c r="C5" s="37">
        <v>7</v>
      </c>
      <c r="AA5" s="4"/>
    </row>
    <row r="6" spans="2:27" ht="15" customHeight="1">
      <c r="B6" s="38" t="s">
        <v>14</v>
      </c>
      <c r="C6" s="37" t="s">
        <v>59</v>
      </c>
      <c r="AA6" s="4"/>
    </row>
    <row r="7" spans="2:27" ht="15" customHeight="1">
      <c r="B7" s="38" t="s">
        <v>56</v>
      </c>
      <c r="C7" s="70">
        <v>1</v>
      </c>
      <c r="D7" s="4"/>
    </row>
    <row r="8" spans="2:27" ht="15" customHeight="1">
      <c r="B8" s="41" t="s">
        <v>57</v>
      </c>
      <c r="C8" s="71">
        <v>7.890365448504983E-3</v>
      </c>
      <c r="D8" s="6"/>
    </row>
    <row r="9" spans="2:27" ht="24" customHeight="1"/>
    <row r="10" spans="2:27" ht="40.049999999999997" customHeight="1">
      <c r="B10" s="79" t="s">
        <v>41</v>
      </c>
      <c r="C10" s="79" t="s">
        <v>42</v>
      </c>
      <c r="D10" s="79" t="s">
        <v>2</v>
      </c>
      <c r="E10" s="80" t="s">
        <v>10</v>
      </c>
      <c r="F10" s="80" t="s">
        <v>11</v>
      </c>
      <c r="G10" s="80" t="s">
        <v>12</v>
      </c>
      <c r="H10" s="80" t="s">
        <v>13</v>
      </c>
      <c r="I10" s="80" t="s">
        <v>14</v>
      </c>
      <c r="J10" s="80" t="s">
        <v>15</v>
      </c>
      <c r="K10" s="80" t="s">
        <v>16</v>
      </c>
      <c r="L10" s="80" t="s">
        <v>43</v>
      </c>
      <c r="M10" s="80" t="s">
        <v>17</v>
      </c>
      <c r="N10" s="80" t="s">
        <v>19</v>
      </c>
      <c r="O10" s="80" t="s">
        <v>20</v>
      </c>
      <c r="P10" s="80" t="s">
        <v>21</v>
      </c>
      <c r="Q10" s="80" t="s">
        <v>22</v>
      </c>
      <c r="R10" s="80" t="s">
        <v>23</v>
      </c>
      <c r="S10" s="80" t="s">
        <v>25</v>
      </c>
      <c r="T10" s="89" t="s">
        <v>44</v>
      </c>
      <c r="U10" s="89" t="s">
        <v>45</v>
      </c>
      <c r="V10" s="89" t="s">
        <v>46</v>
      </c>
      <c r="W10" s="89" t="s">
        <v>47</v>
      </c>
      <c r="X10" s="89" t="s">
        <v>48</v>
      </c>
      <c r="Y10" s="80" t="s">
        <v>26</v>
      </c>
      <c r="Z10" s="80" t="s">
        <v>27</v>
      </c>
      <c r="AA10" s="80" t="s">
        <v>28</v>
      </c>
    </row>
    <row r="11" spans="2:27" ht="15" customHeight="1">
      <c r="B11" s="64" t="s">
        <v>60</v>
      </c>
      <c r="C11" s="73" t="str">
        <f>IF(INDEX(Definitions,1,MATCH(tbl_Overview[[#This Row],[Field]],Headers,0))="Definition","",INDEX(Definitions,1,MATCH(tbl_Overview[[#This Row],[Field]],Headers,0)))</f>
        <v/>
      </c>
      <c r="D11" s="73" t="str">
        <f>IF(INDEX(Notes,1,MATCH(tbl_Overview[[#This Row],[Field]],Headers,0))="Note","",INDEX(Notes,1,MATCH(tbl_Overview[[#This Row],[Field]],Headers,0)))</f>
        <v/>
      </c>
      <c r="E11" s="65" t="s">
        <v>69</v>
      </c>
      <c r="F11" s="69">
        <v>8.7209302325581394E-3</v>
      </c>
      <c r="G11" s="69">
        <v>0</v>
      </c>
      <c r="H11" s="69">
        <v>0.179723829470022</v>
      </c>
      <c r="I11" s="66">
        <v>5063</v>
      </c>
      <c r="J11" s="66">
        <v>3</v>
      </c>
      <c r="K11" s="66">
        <v>344</v>
      </c>
      <c r="L11" s="67">
        <v>1</v>
      </c>
      <c r="M11" s="66">
        <v>0</v>
      </c>
      <c r="N11" s="68"/>
      <c r="O11" s="68"/>
      <c r="P11" s="68" t="s">
        <v>71</v>
      </c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</row>
    <row r="12" spans="2:27" ht="15" customHeight="1">
      <c r="B12" s="64" t="s">
        <v>61</v>
      </c>
      <c r="C12" s="73" t="str">
        <f>IF(INDEX(Definitions,1,MATCH(tbl_Overview[[#This Row],[Field]],Headers,0))="Definition","",INDEX(Definitions,1,MATCH(tbl_Overview[[#This Row],[Field]],Headers,0)))</f>
        <v/>
      </c>
      <c r="D12" s="73" t="str">
        <f>IF(INDEX(Notes,1,MATCH(tbl_Overview[[#This Row],[Field]],Headers,0))="Note","",INDEX(Notes,1,MATCH(tbl_Overview[[#This Row],[Field]],Headers,0)))</f>
        <v/>
      </c>
      <c r="E12" s="65" t="s">
        <v>69</v>
      </c>
      <c r="F12" s="81">
        <v>8.7209302325581394E-3</v>
      </c>
      <c r="G12" s="81">
        <v>0</v>
      </c>
      <c r="H12" s="81">
        <v>0.17361825991267599</v>
      </c>
      <c r="I12" s="66">
        <v>4891</v>
      </c>
      <c r="J12" s="66">
        <v>3</v>
      </c>
      <c r="K12" s="66">
        <v>344</v>
      </c>
      <c r="L12" s="67">
        <v>1</v>
      </c>
      <c r="M12" s="66">
        <v>0</v>
      </c>
      <c r="N12" s="68"/>
      <c r="O12" s="68"/>
      <c r="P12" s="68" t="s">
        <v>72</v>
      </c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</row>
    <row r="13" spans="2:27" ht="15" customHeight="1">
      <c r="B13" s="64" t="s">
        <v>62</v>
      </c>
      <c r="C13" s="73" t="str">
        <f>IF(INDEX(Definitions,1,MATCH(tbl_Overview[[#This Row],[Field]],Headers,0))="Definition","",INDEX(Definitions,1,MATCH(tbl_Overview[[#This Row],[Field]],Headers,0)))</f>
        <v/>
      </c>
      <c r="D13" s="73" t="str">
        <f>IF(INDEX(Notes,1,MATCH(tbl_Overview[[#This Row],[Field]],Headers,0))="Note","",INDEX(Notes,1,MATCH(tbl_Overview[[#This Row],[Field]],Headers,0)))</f>
        <v/>
      </c>
      <c r="E13" s="65" t="s">
        <v>70</v>
      </c>
      <c r="F13" s="81">
        <v>0.47674418604651098</v>
      </c>
      <c r="G13" s="81">
        <v>5.8139534883720903E-3</v>
      </c>
      <c r="H13" s="81">
        <v>9.7689112917539303E-2</v>
      </c>
      <c r="I13" s="66">
        <v>2752</v>
      </c>
      <c r="J13" s="66">
        <v>164</v>
      </c>
      <c r="K13" s="66">
        <v>342</v>
      </c>
      <c r="L13" s="67">
        <v>0.99418604651162701</v>
      </c>
      <c r="M13" s="66">
        <v>2</v>
      </c>
      <c r="N13" s="68">
        <v>43.921929824561403</v>
      </c>
      <c r="O13" s="68">
        <v>44.45</v>
      </c>
      <c r="P13" s="68">
        <v>41.1</v>
      </c>
      <c r="Q13" s="68">
        <v>5.4595837139265297</v>
      </c>
      <c r="R13" s="68">
        <v>29.807054329371802</v>
      </c>
      <c r="S13" s="68">
        <v>32.1</v>
      </c>
      <c r="T13" s="68">
        <v>35.700000000000003</v>
      </c>
      <c r="U13" s="68">
        <v>39.225000000000001</v>
      </c>
      <c r="V13" s="68">
        <v>44.45</v>
      </c>
      <c r="W13" s="68">
        <v>48.5</v>
      </c>
      <c r="X13" s="68">
        <v>51.994999999999997</v>
      </c>
      <c r="Y13" s="68">
        <v>59.6</v>
      </c>
      <c r="Z13" s="68">
        <v>27.5</v>
      </c>
      <c r="AA13" s="68">
        <v>9.2749999999999897</v>
      </c>
    </row>
    <row r="14" spans="2:27" ht="15" customHeight="1">
      <c r="B14" s="64" t="s">
        <v>63</v>
      </c>
      <c r="C14" s="73" t="str">
        <f>IF(INDEX(Definitions,1,MATCH(tbl_Overview[[#This Row],[Field]],Headers,0))="Definition","",INDEX(Definitions,1,MATCH(tbl_Overview[[#This Row],[Field]],Headers,0)))</f>
        <v/>
      </c>
      <c r="D14" s="73" t="str">
        <f>IF(INDEX(Notes,1,MATCH(tbl_Overview[[#This Row],[Field]],Headers,0))="Note","",INDEX(Notes,1,MATCH(tbl_Overview[[#This Row],[Field]],Headers,0)))</f>
        <v/>
      </c>
      <c r="E14" s="65" t="s">
        <v>70</v>
      </c>
      <c r="F14" s="81">
        <v>0.232558139534883</v>
      </c>
      <c r="G14" s="81">
        <v>5.8139534883720903E-3</v>
      </c>
      <c r="H14" s="81">
        <v>9.7689112917539303E-2</v>
      </c>
      <c r="I14" s="66">
        <v>2752</v>
      </c>
      <c r="J14" s="66">
        <v>80</v>
      </c>
      <c r="K14" s="66">
        <v>342</v>
      </c>
      <c r="L14" s="67">
        <v>0.99418604651162701</v>
      </c>
      <c r="M14" s="66">
        <v>2</v>
      </c>
      <c r="N14" s="68">
        <v>17.1511695906432</v>
      </c>
      <c r="O14" s="68">
        <v>17.3</v>
      </c>
      <c r="P14" s="68">
        <v>17</v>
      </c>
      <c r="Q14" s="68">
        <v>1.97479315681678</v>
      </c>
      <c r="R14" s="68">
        <v>3.89980801221038</v>
      </c>
      <c r="S14" s="68">
        <v>13.1</v>
      </c>
      <c r="T14" s="68">
        <v>13.9</v>
      </c>
      <c r="U14" s="68">
        <v>15.6</v>
      </c>
      <c r="V14" s="68">
        <v>17.3</v>
      </c>
      <c r="W14" s="68">
        <v>18.7</v>
      </c>
      <c r="X14" s="68">
        <v>20</v>
      </c>
      <c r="Y14" s="68">
        <v>21.5</v>
      </c>
      <c r="Z14" s="68">
        <v>8.4</v>
      </c>
      <c r="AA14" s="68">
        <v>3.0999999999999899</v>
      </c>
    </row>
    <row r="15" spans="2:27" ht="15" customHeight="1">
      <c r="B15" s="64" t="s">
        <v>64</v>
      </c>
      <c r="C15" s="73" t="str">
        <f>IF(INDEX(Definitions,1,MATCH(tbl_Overview[[#This Row],[Field]],Headers,0))="Definition","",INDEX(Definitions,1,MATCH(tbl_Overview[[#This Row],[Field]],Headers,0)))</f>
        <v/>
      </c>
      <c r="D15" s="73" t="str">
        <f>IF(INDEX(Notes,1,MATCH(tbl_Overview[[#This Row],[Field]],Headers,0))="Note","",INDEX(Notes,1,MATCH(tbl_Overview[[#This Row],[Field]],Headers,0)))</f>
        <v/>
      </c>
      <c r="E15" s="65" t="s">
        <v>70</v>
      </c>
      <c r="F15" s="81">
        <v>0.15988372093023201</v>
      </c>
      <c r="G15" s="81">
        <v>5.8139534883720903E-3</v>
      </c>
      <c r="H15" s="81">
        <v>9.7689112917539303E-2</v>
      </c>
      <c r="I15" s="66">
        <v>2752</v>
      </c>
      <c r="J15" s="66">
        <v>55</v>
      </c>
      <c r="K15" s="66">
        <v>342</v>
      </c>
      <c r="L15" s="67">
        <v>0.99418604651162701</v>
      </c>
      <c r="M15" s="66">
        <v>2</v>
      </c>
      <c r="N15" s="68">
        <v>200.91520467836199</v>
      </c>
      <c r="O15" s="68">
        <v>197</v>
      </c>
      <c r="P15" s="68">
        <v>190</v>
      </c>
      <c r="Q15" s="68">
        <v>14.061713679356799</v>
      </c>
      <c r="R15" s="68">
        <v>197.73179160021201</v>
      </c>
      <c r="S15" s="68">
        <v>172</v>
      </c>
      <c r="T15" s="68">
        <v>181</v>
      </c>
      <c r="U15" s="68">
        <v>190</v>
      </c>
      <c r="V15" s="68">
        <v>197</v>
      </c>
      <c r="W15" s="68">
        <v>213</v>
      </c>
      <c r="X15" s="68">
        <v>225</v>
      </c>
      <c r="Y15" s="68">
        <v>231</v>
      </c>
      <c r="Z15" s="68">
        <v>59</v>
      </c>
      <c r="AA15" s="68">
        <v>23</v>
      </c>
    </row>
    <row r="16" spans="2:27" ht="15" customHeight="1">
      <c r="B16" s="64" t="s">
        <v>65</v>
      </c>
      <c r="C16" s="73" t="str">
        <f>IF(INDEX(Definitions,1,MATCH(tbl_Overview[[#This Row],[Field]],Headers,0))="Definition","",INDEX(Definitions,1,MATCH(tbl_Overview[[#This Row],[Field]],Headers,0)))</f>
        <v/>
      </c>
      <c r="D16" s="73" t="str">
        <f>IF(INDEX(Notes,1,MATCH(tbl_Overview[[#This Row],[Field]],Headers,0))="Note","",INDEX(Notes,1,MATCH(tbl_Overview[[#This Row],[Field]],Headers,0)))</f>
        <v/>
      </c>
      <c r="E16" s="65" t="s">
        <v>70</v>
      </c>
      <c r="F16" s="81">
        <v>0.27325581395348802</v>
      </c>
      <c r="G16" s="81">
        <v>5.8139534883720903E-3</v>
      </c>
      <c r="H16" s="81">
        <v>9.7689112917539303E-2</v>
      </c>
      <c r="I16" s="66">
        <v>2752</v>
      </c>
      <c r="J16" s="66">
        <v>94</v>
      </c>
      <c r="K16" s="66">
        <v>342</v>
      </c>
      <c r="L16" s="67">
        <v>0.99418604651162701</v>
      </c>
      <c r="M16" s="66">
        <v>2</v>
      </c>
      <c r="N16" s="68">
        <v>4201.7543859649104</v>
      </c>
      <c r="O16" s="68">
        <v>4050</v>
      </c>
      <c r="P16" s="68">
        <v>3800</v>
      </c>
      <c r="Q16" s="68">
        <v>801.95453569809501</v>
      </c>
      <c r="R16" s="68">
        <v>643131.07732674805</v>
      </c>
      <c r="S16" s="68">
        <v>2700</v>
      </c>
      <c r="T16" s="68">
        <v>3150</v>
      </c>
      <c r="U16" s="68">
        <v>3550</v>
      </c>
      <c r="V16" s="68">
        <v>4050</v>
      </c>
      <c r="W16" s="68">
        <v>4750</v>
      </c>
      <c r="X16" s="68">
        <v>5650</v>
      </c>
      <c r="Y16" s="68">
        <v>6300</v>
      </c>
      <c r="Z16" s="68">
        <v>3600</v>
      </c>
      <c r="AA16" s="68">
        <v>1200</v>
      </c>
    </row>
    <row r="17" spans="2:27" ht="15" customHeight="1">
      <c r="B17" s="82" t="s">
        <v>66</v>
      </c>
      <c r="C17" s="83" t="str">
        <f>IF(INDEX(Definitions,1,MATCH(tbl_Overview[[#This Row],[Field]],Headers,0))="Definition","",INDEX(Definitions,1,MATCH(tbl_Overview[[#This Row],[Field]],Headers,0)))</f>
        <v/>
      </c>
      <c r="D17" s="83" t="str">
        <f>IF(INDEX(Notes,1,MATCH(tbl_Overview[[#This Row],[Field]],Headers,0))="Note","",INDEX(Notes,1,MATCH(tbl_Overview[[#This Row],[Field]],Headers,0)))</f>
        <v/>
      </c>
      <c r="E17" s="84" t="s">
        <v>69</v>
      </c>
      <c r="F17" s="85">
        <v>5.8139534883720903E-3</v>
      </c>
      <c r="G17" s="85">
        <v>3.1976744186046499E-2</v>
      </c>
      <c r="H17" s="85">
        <v>0.15821234602960399</v>
      </c>
      <c r="I17" s="86">
        <v>4457</v>
      </c>
      <c r="J17" s="86">
        <v>2</v>
      </c>
      <c r="K17" s="86">
        <v>333</v>
      </c>
      <c r="L17" s="87">
        <v>0.96802325581395299</v>
      </c>
      <c r="M17" s="86">
        <v>11</v>
      </c>
      <c r="N17" s="88"/>
      <c r="O17" s="88"/>
      <c r="P17" s="88" t="s">
        <v>73</v>
      </c>
      <c r="Q17" s="88"/>
      <c r="R17" s="88"/>
      <c r="S17" s="88"/>
      <c r="T17" s="88"/>
      <c r="U17" s="88"/>
      <c r="V17" s="88"/>
      <c r="W17" s="88"/>
      <c r="X17" s="88"/>
      <c r="Y17" s="88"/>
      <c r="Z17" s="88"/>
      <c r="AA17" s="88"/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1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N425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8" customWidth="1"/>
    <col min="3" max="3" width="2.77734375" customWidth="1"/>
    <col min="4" max="4" width="25.77734375" customWidth="1"/>
    <col min="5" max="7" width="27.77734375" customWidth="1"/>
    <col min="8" max="11" width="27.77734375" style="48" customWidth="1"/>
  </cols>
  <sheetData>
    <row r="1" spans="1:14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</row>
    <row r="2" spans="1:14" ht="10.050000000000001" customHeight="1"/>
    <row r="3" spans="1:14" ht="36.6">
      <c r="B3" s="1" t="s">
        <v>1</v>
      </c>
      <c r="C3" s="31" t="s">
        <v>58</v>
      </c>
      <c r="D3" s="31"/>
    </row>
    <row r="4" spans="1:14" ht="10.050000000000001" customHeight="1"/>
    <row r="5" spans="1:14" ht="14.4">
      <c r="B5" s="32"/>
      <c r="C5" s="75" t="s">
        <v>1</v>
      </c>
      <c r="D5" s="2" t="s">
        <v>2</v>
      </c>
    </row>
    <row r="6" spans="1:14" ht="10.050000000000001" customHeight="1">
      <c r="B6" s="32"/>
      <c r="C6" s="32"/>
    </row>
    <row r="7" spans="1:14" ht="34.950000000000003" hidden="1" customHeight="1" outlineLevel="1">
      <c r="B7" s="32"/>
      <c r="C7" s="32"/>
      <c r="D7" s="30" t="s">
        <v>3</v>
      </c>
      <c r="E7" s="42" t="s">
        <v>42</v>
      </c>
      <c r="F7" s="43" t="s">
        <v>42</v>
      </c>
      <c r="G7" s="43" t="s">
        <v>42</v>
      </c>
      <c r="H7" s="43" t="s">
        <v>42</v>
      </c>
      <c r="I7" s="43" t="s">
        <v>42</v>
      </c>
      <c r="J7" s="43" t="s">
        <v>42</v>
      </c>
      <c r="K7" s="43" t="s">
        <v>42</v>
      </c>
    </row>
    <row r="8" spans="1:14" ht="10.050000000000001" hidden="1" customHeight="1" outlineLevel="1">
      <c r="B8" s="32"/>
      <c r="C8" s="32"/>
    </row>
    <row r="9" spans="1:14" ht="34.950000000000003" hidden="1" customHeight="1" outlineLevel="1">
      <c r="D9" s="30" t="s">
        <v>4</v>
      </c>
      <c r="E9" s="44" t="s">
        <v>51</v>
      </c>
      <c r="F9" s="45" t="s">
        <v>51</v>
      </c>
      <c r="G9" s="46" t="s">
        <v>51</v>
      </c>
      <c r="H9" s="46" t="s">
        <v>51</v>
      </c>
      <c r="I9" s="46" t="s">
        <v>51</v>
      </c>
      <c r="J9" s="46" t="s">
        <v>51</v>
      </c>
      <c r="K9" s="46" t="s">
        <v>51</v>
      </c>
    </row>
    <row r="10" spans="1:14" ht="10.050000000000001" hidden="1" customHeight="1" outlineLevel="1"/>
    <row r="11" spans="1:14" s="35" customFormat="1" ht="30" customHeight="1" collapsed="1">
      <c r="A11"/>
      <c r="B11" s="48"/>
      <c r="C11" s="77"/>
      <c r="D11" s="77" t="s">
        <v>5</v>
      </c>
      <c r="E11" s="78" t="s">
        <v>60</v>
      </c>
      <c r="F11" s="78" t="s">
        <v>61</v>
      </c>
      <c r="G11" s="78" t="s">
        <v>62</v>
      </c>
      <c r="H11" s="78" t="s">
        <v>63</v>
      </c>
      <c r="I11" s="78" t="s">
        <v>64</v>
      </c>
      <c r="J11" s="78" t="s">
        <v>65</v>
      </c>
      <c r="K11" s="78" t="s">
        <v>66</v>
      </c>
      <c r="L11" s="35" t="s">
        <v>67</v>
      </c>
      <c r="M11" s="35" t="s">
        <v>40</v>
      </c>
      <c r="N11" s="35" t="s">
        <v>68</v>
      </c>
    </row>
    <row r="12" spans="1:14" ht="10.050000000000001" customHeight="1"/>
    <row r="13" spans="1:14" ht="14.4" outlineLevel="1">
      <c r="B13" s="32"/>
      <c r="C13" s="75" t="s">
        <v>1</v>
      </c>
      <c r="D13" s="33" t="s">
        <v>6</v>
      </c>
    </row>
    <row r="14" spans="1:14" ht="10.050000000000001" customHeight="1" outlineLevel="1">
      <c r="B14" s="32"/>
      <c r="C14" s="32"/>
      <c r="D14" s="32"/>
    </row>
    <row r="15" spans="1:14" ht="34.950000000000003" hidden="1" customHeight="1" outlineLevel="2">
      <c r="B15" s="32"/>
      <c r="C15" s="32"/>
      <c r="D15" s="72"/>
      <c r="E15" s="76" t="s">
        <v>7</v>
      </c>
      <c r="F15" s="76"/>
      <c r="G15" s="40"/>
      <c r="H15" s="40"/>
      <c r="I15" s="40"/>
      <c r="J15" s="40"/>
      <c r="K15" s="40"/>
    </row>
    <row r="16" spans="1:14" ht="14.4" hidden="1" outlineLevel="2">
      <c r="B16" s="32"/>
      <c r="C16" s="32"/>
      <c r="D16" s="32"/>
    </row>
    <row r="17" spans="2:11" ht="15" hidden="1" customHeight="1" outlineLevel="2">
      <c r="B17" s="32"/>
      <c r="C17" s="32"/>
      <c r="D17" s="34" t="s">
        <v>8</v>
      </c>
      <c r="E17" s="36">
        <v>344</v>
      </c>
    </row>
    <row r="18" spans="2:11" ht="15" hidden="1" customHeight="1" outlineLevel="2">
      <c r="B18" s="32"/>
      <c r="C18" s="32"/>
      <c r="D18" s="74" t="s">
        <v>55</v>
      </c>
      <c r="E18" s="37">
        <v>7</v>
      </c>
    </row>
    <row r="19" spans="2:11" s="48" customFormat="1" ht="15" hidden="1" customHeight="1" outlineLevel="2">
      <c r="B19" s="32"/>
      <c r="C19" s="32"/>
      <c r="D19" s="74" t="s">
        <v>14</v>
      </c>
      <c r="E19" s="37" t="s">
        <v>59</v>
      </c>
    </row>
    <row r="20" spans="2:11" s="48" customFormat="1" ht="15" hidden="1" customHeight="1" outlineLevel="2">
      <c r="B20" s="32"/>
      <c r="C20" s="32"/>
      <c r="D20" s="74" t="s">
        <v>56</v>
      </c>
      <c r="E20" s="70">
        <v>1</v>
      </c>
    </row>
    <row r="21" spans="2:11" s="48" customFormat="1" ht="15" hidden="1" customHeight="1" outlineLevel="2">
      <c r="D21" s="3" t="s">
        <v>57</v>
      </c>
      <c r="E21" s="71">
        <v>7.890365448504983E-3</v>
      </c>
    </row>
    <row r="22" spans="2:11" ht="10.050000000000001" hidden="1" customHeight="1" outlineLevel="2"/>
    <row r="23" spans="2:11" ht="14.4" outlineLevel="1" collapsed="1">
      <c r="B23" s="32"/>
      <c r="C23" s="75" t="s">
        <v>1</v>
      </c>
      <c r="D23" s="2" t="s">
        <v>9</v>
      </c>
    </row>
    <row r="24" spans="2:11" ht="10.050000000000001" customHeight="1" outlineLevel="1">
      <c r="B24" s="32"/>
      <c r="C24" s="32"/>
    </row>
    <row r="25" spans="2:11" ht="15" hidden="1" customHeight="1" outlineLevel="2">
      <c r="B25" s="32"/>
      <c r="C25" s="32"/>
      <c r="D25" s="28" t="s">
        <v>10</v>
      </c>
      <c r="E25" s="18" t="s">
        <v>69</v>
      </c>
      <c r="F25" s="18" t="s">
        <v>69</v>
      </c>
      <c r="G25" s="18" t="s">
        <v>70</v>
      </c>
      <c r="H25" s="18" t="s">
        <v>70</v>
      </c>
      <c r="I25" s="18" t="s">
        <v>70</v>
      </c>
      <c r="J25" s="18" t="s">
        <v>70</v>
      </c>
      <c r="K25" s="18" t="s">
        <v>69</v>
      </c>
    </row>
    <row r="26" spans="2:11" ht="15" hidden="1" customHeight="1" outlineLevel="2">
      <c r="B26" s="32"/>
      <c r="C26" s="32"/>
      <c r="D26" s="3" t="s">
        <v>11</v>
      </c>
      <c r="E26" s="19">
        <v>8.7209302325581394E-3</v>
      </c>
      <c r="F26" s="19">
        <v>8.7209302325581394E-3</v>
      </c>
      <c r="G26" s="19">
        <v>0.47674418604651098</v>
      </c>
      <c r="H26" s="19">
        <v>0.232558139534883</v>
      </c>
      <c r="I26" s="19">
        <v>0.15988372093023201</v>
      </c>
      <c r="J26" s="19">
        <v>0.27325581395348802</v>
      </c>
      <c r="K26" s="19">
        <v>5.8139534883720903E-3</v>
      </c>
    </row>
    <row r="27" spans="2:11" ht="15" hidden="1" customHeight="1" outlineLevel="2">
      <c r="B27" s="32"/>
      <c r="C27" s="32"/>
      <c r="D27" s="27" t="s">
        <v>12</v>
      </c>
      <c r="E27" s="19">
        <v>0</v>
      </c>
      <c r="F27" s="19">
        <v>0</v>
      </c>
      <c r="G27" s="19">
        <v>5.8139534883720903E-3</v>
      </c>
      <c r="H27" s="19">
        <v>5.8139534883720903E-3</v>
      </c>
      <c r="I27" s="19">
        <v>5.8139534883720903E-3</v>
      </c>
      <c r="J27" s="19">
        <v>5.8139534883720903E-3</v>
      </c>
      <c r="K27" s="19">
        <v>3.1976744186046499E-2</v>
      </c>
    </row>
    <row r="28" spans="2:11" ht="15" hidden="1" customHeight="1" outlineLevel="2">
      <c r="B28" s="32"/>
      <c r="C28" s="32"/>
      <c r="D28" s="27" t="s">
        <v>13</v>
      </c>
      <c r="E28" s="19">
        <v>0.179723829470022</v>
      </c>
      <c r="F28" s="19">
        <v>0.17361825991267599</v>
      </c>
      <c r="G28" s="19">
        <v>9.7689112917539303E-2</v>
      </c>
      <c r="H28" s="19">
        <v>9.7689112917539303E-2</v>
      </c>
      <c r="I28" s="19">
        <v>9.7689112917539303E-2</v>
      </c>
      <c r="J28" s="19">
        <v>9.7689112917539303E-2</v>
      </c>
      <c r="K28" s="19">
        <v>0.15821234602960399</v>
      </c>
    </row>
    <row r="29" spans="2:11" ht="15" hidden="1" customHeight="1" outlineLevel="2">
      <c r="B29" s="32"/>
      <c r="C29" s="32"/>
      <c r="D29" s="27" t="s">
        <v>14</v>
      </c>
      <c r="E29" s="20">
        <v>5063</v>
      </c>
      <c r="F29" s="20">
        <v>4891</v>
      </c>
      <c r="G29" s="20">
        <v>2752</v>
      </c>
      <c r="H29" s="20">
        <v>2752</v>
      </c>
      <c r="I29" s="20">
        <v>2752</v>
      </c>
      <c r="J29" s="20">
        <v>2752</v>
      </c>
      <c r="K29" s="20">
        <v>4457</v>
      </c>
    </row>
    <row r="30" spans="2:11" ht="15" hidden="1" customHeight="1" outlineLevel="2">
      <c r="B30" s="32"/>
      <c r="C30" s="32"/>
      <c r="D30" s="27" t="s">
        <v>15</v>
      </c>
      <c r="E30" s="20">
        <v>3</v>
      </c>
      <c r="F30" s="20">
        <v>3</v>
      </c>
      <c r="G30" s="20">
        <v>164</v>
      </c>
      <c r="H30" s="20">
        <v>80</v>
      </c>
      <c r="I30" s="20">
        <v>55</v>
      </c>
      <c r="J30" s="20">
        <v>94</v>
      </c>
      <c r="K30" s="20">
        <v>2</v>
      </c>
    </row>
    <row r="31" spans="2:11" ht="15" hidden="1" customHeight="1" outlineLevel="2">
      <c r="B31" s="32"/>
      <c r="C31" s="32"/>
      <c r="D31" s="28" t="s">
        <v>16</v>
      </c>
      <c r="E31" s="20">
        <v>344</v>
      </c>
      <c r="F31" s="20">
        <v>344</v>
      </c>
      <c r="G31" s="20">
        <v>342</v>
      </c>
      <c r="H31" s="20">
        <v>342</v>
      </c>
      <c r="I31" s="20">
        <v>342</v>
      </c>
      <c r="J31" s="20">
        <v>342</v>
      </c>
      <c r="K31" s="20">
        <v>333</v>
      </c>
    </row>
    <row r="32" spans="2:11" ht="15" hidden="1" customHeight="1" outlineLevel="2">
      <c r="B32" s="32"/>
      <c r="C32" s="32"/>
      <c r="D32" s="3" t="s">
        <v>17</v>
      </c>
      <c r="E32" s="20">
        <v>0</v>
      </c>
      <c r="F32" s="20">
        <v>0</v>
      </c>
      <c r="G32" s="20">
        <v>2</v>
      </c>
      <c r="H32" s="20">
        <v>2</v>
      </c>
      <c r="I32" s="20">
        <v>2</v>
      </c>
      <c r="J32" s="20">
        <v>2</v>
      </c>
      <c r="K32" s="20">
        <v>11</v>
      </c>
    </row>
    <row r="33" spans="2:11" ht="10.050000000000001" hidden="1" customHeight="1" outlineLevel="2">
      <c r="B33" s="32"/>
      <c r="C33" s="32"/>
    </row>
    <row r="34" spans="2:11" ht="150" hidden="1" customHeight="1" outlineLevel="2"/>
    <row r="35" spans="2:11" ht="10.050000000000001" hidden="1" customHeight="1" outlineLevel="2"/>
    <row r="36" spans="2:11" ht="14.4" outlineLevel="1" collapsed="1">
      <c r="B36" s="32"/>
      <c r="C36" s="75" t="s">
        <v>1</v>
      </c>
      <c r="D36" s="2" t="s">
        <v>18</v>
      </c>
    </row>
    <row r="37" spans="2:11" ht="10.050000000000001" customHeight="1" outlineLevel="1">
      <c r="B37" s="32"/>
      <c r="C37" s="32"/>
    </row>
    <row r="38" spans="2:11" ht="15" hidden="1" customHeight="1" outlineLevel="2">
      <c r="B38" s="32"/>
      <c r="C38" s="32"/>
      <c r="D38" s="3" t="s">
        <v>19</v>
      </c>
      <c r="E38" s="21"/>
      <c r="F38" s="21"/>
      <c r="G38" s="21">
        <v>43.921929824561403</v>
      </c>
      <c r="H38" s="21">
        <v>17.1511695906432</v>
      </c>
      <c r="I38" s="21">
        <v>200.91520467836199</v>
      </c>
      <c r="J38" s="21">
        <v>4201.7543859649104</v>
      </c>
      <c r="K38" s="21"/>
    </row>
    <row r="39" spans="2:11" ht="15" hidden="1" customHeight="1" outlineLevel="2">
      <c r="B39" s="32"/>
      <c r="C39" s="32"/>
      <c r="D39" s="27" t="s">
        <v>20</v>
      </c>
      <c r="E39" s="21"/>
      <c r="F39" s="21"/>
      <c r="G39" s="21">
        <v>44.45</v>
      </c>
      <c r="H39" s="21">
        <v>17.3</v>
      </c>
      <c r="I39" s="21">
        <v>197</v>
      </c>
      <c r="J39" s="21">
        <v>4050</v>
      </c>
      <c r="K39" s="21"/>
    </row>
    <row r="40" spans="2:11" ht="15" hidden="1" customHeight="1" outlineLevel="2">
      <c r="B40" s="32"/>
      <c r="C40" s="32"/>
      <c r="D40" s="27" t="s">
        <v>21</v>
      </c>
      <c r="E40" s="21" t="s">
        <v>71</v>
      </c>
      <c r="F40" s="21" t="s">
        <v>72</v>
      </c>
      <c r="G40" s="21">
        <v>41.1</v>
      </c>
      <c r="H40" s="21">
        <v>17</v>
      </c>
      <c r="I40" s="21">
        <v>190</v>
      </c>
      <c r="J40" s="21">
        <v>3800</v>
      </c>
      <c r="K40" s="21" t="s">
        <v>73</v>
      </c>
    </row>
    <row r="41" spans="2:11" ht="15" hidden="1" customHeight="1" outlineLevel="2">
      <c r="B41" s="32"/>
      <c r="C41" s="32"/>
      <c r="D41" s="3" t="s">
        <v>22</v>
      </c>
      <c r="E41" s="21"/>
      <c r="F41" s="21"/>
      <c r="G41" s="21">
        <v>5.4595837139265297</v>
      </c>
      <c r="H41" s="21">
        <v>1.97479315681678</v>
      </c>
      <c r="I41" s="21">
        <v>14.061713679356799</v>
      </c>
      <c r="J41" s="21">
        <v>801.95453569809501</v>
      </c>
      <c r="K41" s="21"/>
    </row>
    <row r="42" spans="2:11" ht="15" hidden="1" customHeight="1" outlineLevel="2">
      <c r="B42" s="32"/>
      <c r="C42" s="32"/>
      <c r="D42" s="29" t="s">
        <v>23</v>
      </c>
      <c r="E42" s="21"/>
      <c r="F42" s="21"/>
      <c r="G42" s="21">
        <v>29.807054329371802</v>
      </c>
      <c r="H42" s="21">
        <v>3.89980801221038</v>
      </c>
      <c r="I42" s="21">
        <v>197.73179160021201</v>
      </c>
      <c r="J42" s="21">
        <v>643131.07732674805</v>
      </c>
      <c r="K42" s="21"/>
    </row>
    <row r="43" spans="2:11" ht="10.050000000000001" hidden="1" customHeight="1" outlineLevel="2">
      <c r="B43" s="32"/>
      <c r="C43" s="32"/>
    </row>
    <row r="44" spans="2:11" ht="150" hidden="1" customHeight="1" outlineLevel="2"/>
    <row r="45" spans="2:11" ht="10.050000000000001" hidden="1" customHeight="1" outlineLevel="2"/>
    <row r="46" spans="2:11" ht="14.4" outlineLevel="1" collapsed="1">
      <c r="B46" s="32"/>
      <c r="C46" s="75" t="s">
        <v>1</v>
      </c>
      <c r="D46" s="2" t="s">
        <v>24</v>
      </c>
    </row>
    <row r="47" spans="2:11" ht="10.050000000000001" customHeight="1" outlineLevel="1">
      <c r="B47" s="32"/>
      <c r="C47" s="32"/>
    </row>
    <row r="48" spans="2:11" ht="15" hidden="1" customHeight="1" outlineLevel="2">
      <c r="B48" s="32"/>
      <c r="C48" s="32"/>
      <c r="D48" s="3" t="s">
        <v>25</v>
      </c>
      <c r="E48" s="21"/>
      <c r="F48" s="21"/>
      <c r="G48" s="21">
        <v>32.1</v>
      </c>
      <c r="H48" s="21">
        <v>13.1</v>
      </c>
      <c r="I48" s="21">
        <v>172</v>
      </c>
      <c r="J48" s="21">
        <v>2700</v>
      </c>
      <c r="K48" s="21"/>
    </row>
    <row r="49" spans="1:11" ht="15" hidden="1" customHeight="1" outlineLevel="2">
      <c r="B49" s="32"/>
      <c r="C49" s="32"/>
      <c r="D49" s="27">
        <v>0.05</v>
      </c>
      <c r="E49" s="21"/>
      <c r="F49" s="21"/>
      <c r="G49" s="21">
        <v>35.700000000000003</v>
      </c>
      <c r="H49" s="21">
        <v>13.9</v>
      </c>
      <c r="I49" s="21">
        <v>181</v>
      </c>
      <c r="J49" s="21">
        <v>3150</v>
      </c>
      <c r="K49" s="21"/>
    </row>
    <row r="50" spans="1:11" ht="15" hidden="1" customHeight="1" outlineLevel="2">
      <c r="B50" s="32"/>
      <c r="C50" s="32"/>
      <c r="D50" s="28">
        <v>0.25</v>
      </c>
      <c r="E50" s="21"/>
      <c r="F50" s="21"/>
      <c r="G50" s="21">
        <v>39.225000000000001</v>
      </c>
      <c r="H50" s="21">
        <v>15.6</v>
      </c>
      <c r="I50" s="21">
        <v>190</v>
      </c>
      <c r="J50" s="21">
        <v>3550</v>
      </c>
      <c r="K50" s="21"/>
    </row>
    <row r="51" spans="1:11" ht="15" hidden="1" customHeight="1" outlineLevel="2">
      <c r="B51" s="32"/>
      <c r="C51" s="32"/>
      <c r="D51" s="3">
        <v>0.5</v>
      </c>
      <c r="E51" s="21"/>
      <c r="F51" s="21"/>
      <c r="G51" s="21">
        <v>44.45</v>
      </c>
      <c r="H51" s="21">
        <v>17.3</v>
      </c>
      <c r="I51" s="21">
        <v>197</v>
      </c>
      <c r="J51" s="21">
        <v>4050</v>
      </c>
      <c r="K51" s="21"/>
    </row>
    <row r="52" spans="1:11" ht="15" hidden="1" customHeight="1" outlineLevel="2">
      <c r="B52" s="32"/>
      <c r="C52" s="32"/>
      <c r="D52" s="27">
        <v>0.75</v>
      </c>
      <c r="E52" s="21"/>
      <c r="F52" s="21"/>
      <c r="G52" s="21">
        <v>48.5</v>
      </c>
      <c r="H52" s="21">
        <v>18.7</v>
      </c>
      <c r="I52" s="21">
        <v>213</v>
      </c>
      <c r="J52" s="21">
        <v>4750</v>
      </c>
      <c r="K52" s="21"/>
    </row>
    <row r="53" spans="1:11" ht="15" hidden="1" customHeight="1" outlineLevel="2">
      <c r="B53" s="32"/>
      <c r="C53" s="32"/>
      <c r="D53" s="27">
        <v>0.95</v>
      </c>
      <c r="E53" s="21"/>
      <c r="F53" s="21"/>
      <c r="G53" s="21">
        <v>51.994999999999997</v>
      </c>
      <c r="H53" s="21">
        <v>20</v>
      </c>
      <c r="I53" s="21">
        <v>225</v>
      </c>
      <c r="J53" s="21">
        <v>5650</v>
      </c>
      <c r="K53" s="21"/>
    </row>
    <row r="54" spans="1:11" ht="15" hidden="1" customHeight="1" outlineLevel="2">
      <c r="B54" s="32"/>
      <c r="C54" s="32"/>
      <c r="D54" s="3" t="s">
        <v>26</v>
      </c>
      <c r="E54" s="21"/>
      <c r="F54" s="21"/>
      <c r="G54" s="21">
        <v>59.6</v>
      </c>
      <c r="H54" s="21">
        <v>21.5</v>
      </c>
      <c r="I54" s="21">
        <v>231</v>
      </c>
      <c r="J54" s="21">
        <v>6300</v>
      </c>
      <c r="K54" s="21"/>
    </row>
    <row r="55" spans="1:11" ht="15" hidden="1" customHeight="1" outlineLevel="2">
      <c r="B55" s="32"/>
      <c r="C55" s="32"/>
      <c r="D55" s="27" t="s">
        <v>27</v>
      </c>
      <c r="E55" s="21"/>
      <c r="F55" s="21"/>
      <c r="G55" s="21">
        <v>27.5</v>
      </c>
      <c r="H55" s="21">
        <v>8.4</v>
      </c>
      <c r="I55" s="21">
        <v>59</v>
      </c>
      <c r="J55" s="21">
        <v>3600</v>
      </c>
      <c r="K55" s="21"/>
    </row>
    <row r="56" spans="1:11" ht="15" hidden="1" customHeight="1" outlineLevel="2">
      <c r="D56" s="3" t="s">
        <v>28</v>
      </c>
      <c r="E56" s="21"/>
      <c r="F56" s="21"/>
      <c r="G56" s="21">
        <v>9.2749999999999897</v>
      </c>
      <c r="H56" s="21">
        <v>3.0999999999999899</v>
      </c>
      <c r="I56" s="21">
        <v>23</v>
      </c>
      <c r="J56" s="21">
        <v>1200</v>
      </c>
      <c r="K56" s="21"/>
    </row>
    <row r="57" spans="1:11" ht="10.050000000000001" hidden="1" customHeight="1" outlineLevel="2"/>
    <row r="58" spans="1:11" ht="14.4" outlineLevel="1" collapsed="1">
      <c r="A58" s="32"/>
      <c r="B58" s="32"/>
      <c r="C58" s="75" t="s">
        <v>1</v>
      </c>
      <c r="D58" s="2" t="s">
        <v>29</v>
      </c>
    </row>
    <row r="59" spans="1:11" ht="10.050000000000001" customHeight="1" outlineLevel="1">
      <c r="A59" s="32"/>
      <c r="B59" s="32"/>
      <c r="C59" s="32"/>
    </row>
    <row r="60" spans="1:11" ht="15" hidden="1" customHeight="1" outlineLevel="2">
      <c r="A60" s="32"/>
      <c r="B60" s="32"/>
      <c r="C60" s="32"/>
      <c r="D60" s="3" t="s">
        <v>30</v>
      </c>
      <c r="E60" s="63" t="b">
        <v>0</v>
      </c>
      <c r="F60" s="63" t="b">
        <v>0</v>
      </c>
      <c r="G60" s="63" t="b">
        <v>0</v>
      </c>
      <c r="H60" s="63" t="b">
        <v>0</v>
      </c>
      <c r="I60" s="63" t="b">
        <v>0</v>
      </c>
      <c r="J60" s="63" t="b">
        <v>0</v>
      </c>
      <c r="K60" s="63" t="b">
        <v>0</v>
      </c>
    </row>
    <row r="61" spans="1:11" ht="15" hidden="1" customHeight="1" outlineLevel="2">
      <c r="A61" s="32"/>
      <c r="B61" s="32"/>
      <c r="C61" s="32"/>
      <c r="D61" s="27" t="s">
        <v>31</v>
      </c>
      <c r="E61" s="63" t="b">
        <v>0</v>
      </c>
      <c r="F61" s="63" t="b">
        <v>0</v>
      </c>
      <c r="G61" s="63" t="b">
        <v>0</v>
      </c>
      <c r="H61" s="63" t="b">
        <v>0</v>
      </c>
      <c r="I61" s="63" t="b">
        <v>0</v>
      </c>
      <c r="J61" s="63" t="b">
        <v>0</v>
      </c>
      <c r="K61" s="63" t="b">
        <v>0</v>
      </c>
    </row>
    <row r="62" spans="1:11" ht="15" hidden="1" customHeight="1" outlineLevel="2">
      <c r="A62" s="32"/>
      <c r="B62" s="32"/>
      <c r="C62" s="32"/>
      <c r="D62" s="27" t="s">
        <v>32</v>
      </c>
      <c r="E62" s="63" t="b">
        <v>0</v>
      </c>
      <c r="F62" s="63" t="b">
        <v>0</v>
      </c>
      <c r="G62" s="63" t="b">
        <v>0</v>
      </c>
      <c r="H62" s="63" t="b">
        <v>0</v>
      </c>
      <c r="I62" s="63" t="b">
        <v>0</v>
      </c>
      <c r="J62" s="63" t="b">
        <v>0</v>
      </c>
      <c r="K62" s="63" t="b">
        <v>0</v>
      </c>
    </row>
    <row r="63" spans="1:11" ht="15" hidden="1" customHeight="1" outlineLevel="2">
      <c r="A63" s="32"/>
      <c r="B63" s="32"/>
      <c r="C63" s="32"/>
      <c r="D63" s="27" t="s">
        <v>33</v>
      </c>
      <c r="E63" s="63" t="b">
        <v>0</v>
      </c>
      <c r="F63" s="63" t="b">
        <v>0</v>
      </c>
      <c r="G63" s="63" t="b">
        <v>0</v>
      </c>
      <c r="H63" s="63" t="b">
        <v>0</v>
      </c>
      <c r="I63" s="63" t="b">
        <v>0</v>
      </c>
      <c r="J63" s="63" t="b">
        <v>0</v>
      </c>
      <c r="K63" s="63" t="b">
        <v>0</v>
      </c>
    </row>
    <row r="64" spans="1:11" ht="15" hidden="1" customHeight="1" outlineLevel="2">
      <c r="A64" s="32"/>
      <c r="B64" s="32"/>
      <c r="C64" s="32"/>
      <c r="D64" s="3" t="s">
        <v>34</v>
      </c>
      <c r="E64" s="63" t="b">
        <v>0</v>
      </c>
      <c r="F64" s="63" t="b">
        <v>0</v>
      </c>
      <c r="G64" s="63" t="b">
        <v>0</v>
      </c>
      <c r="H64" s="63" t="b">
        <v>0</v>
      </c>
      <c r="I64" s="63" t="b">
        <v>0</v>
      </c>
      <c r="J64" s="63" t="b">
        <v>0</v>
      </c>
      <c r="K64" s="63" t="b">
        <v>0</v>
      </c>
    </row>
    <row r="65" spans="1:11" ht="15" hidden="1" customHeight="1" outlineLevel="2">
      <c r="A65" s="32"/>
      <c r="B65" s="32"/>
      <c r="C65" s="32"/>
      <c r="D65" s="27" t="s">
        <v>35</v>
      </c>
      <c r="E65" s="63" t="b">
        <v>0</v>
      </c>
      <c r="F65" s="63" t="b">
        <v>0</v>
      </c>
      <c r="G65" s="63" t="b">
        <v>0</v>
      </c>
      <c r="H65" s="63" t="b">
        <v>0</v>
      </c>
      <c r="I65" s="63" t="b">
        <v>0</v>
      </c>
      <c r="J65" s="63" t="b">
        <v>0</v>
      </c>
      <c r="K65" s="63" t="b">
        <v>0</v>
      </c>
    </row>
    <row r="66" spans="1:11" ht="15" hidden="1" customHeight="1" outlineLevel="2">
      <c r="A66" s="32"/>
      <c r="B66" s="32"/>
      <c r="C66" s="32"/>
      <c r="D66" s="27" t="s">
        <v>36</v>
      </c>
      <c r="E66" s="63" t="b">
        <v>0</v>
      </c>
      <c r="F66" s="63" t="b">
        <v>0</v>
      </c>
      <c r="G66" s="63" t="b">
        <v>0</v>
      </c>
      <c r="H66" s="63" t="b">
        <v>0</v>
      </c>
      <c r="I66" s="63" t="b">
        <v>0</v>
      </c>
      <c r="J66" s="63" t="b">
        <v>0</v>
      </c>
      <c r="K66" s="63" t="b">
        <v>0</v>
      </c>
    </row>
    <row r="67" spans="1:11" ht="15" hidden="1" customHeight="1" outlineLevel="2">
      <c r="D67" s="3" t="s">
        <v>37</v>
      </c>
      <c r="E67" s="63" t="b">
        <v>0</v>
      </c>
      <c r="F67" s="63" t="b">
        <v>0</v>
      </c>
      <c r="G67" s="63" t="b">
        <v>0</v>
      </c>
      <c r="H67" s="63" t="b">
        <v>0</v>
      </c>
      <c r="I67" s="63" t="b">
        <v>0</v>
      </c>
      <c r="J67" s="63" t="b">
        <v>0</v>
      </c>
      <c r="K67" s="63" t="b">
        <v>0</v>
      </c>
    </row>
    <row r="68" spans="1:11" ht="10.050000000000001" hidden="1" customHeight="1" outlineLevel="2"/>
    <row r="69" spans="1:11" ht="14.4" outlineLevel="1" collapsed="1">
      <c r="A69" s="32"/>
      <c r="B69" s="32"/>
      <c r="C69" s="75" t="s">
        <v>1</v>
      </c>
      <c r="D69" s="2" t="s">
        <v>38</v>
      </c>
    </row>
    <row r="70" spans="1:11" ht="15" customHeight="1" outlineLevel="1">
      <c r="A70" s="32"/>
      <c r="B70" s="32"/>
    </row>
    <row r="71" spans="1:11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11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11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11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11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11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11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11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11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1" ht="10.050000000000001" hidden="1" customHeight="1" outlineLevel="1" collapsed="1"/>
    <row r="81" spans="4:14" ht="30" customHeight="1">
      <c r="D81" s="97" t="s">
        <v>39</v>
      </c>
      <c r="E81" s="90" t="s">
        <v>60</v>
      </c>
      <c r="F81" s="90" t="s">
        <v>61</v>
      </c>
      <c r="G81" s="90" t="s">
        <v>62</v>
      </c>
      <c r="H81" s="91" t="s">
        <v>63</v>
      </c>
      <c r="I81" s="91" t="s">
        <v>64</v>
      </c>
      <c r="J81" s="91" t="s">
        <v>65</v>
      </c>
      <c r="K81" s="91" t="s">
        <v>66</v>
      </c>
      <c r="L81" s="97" t="s">
        <v>67</v>
      </c>
      <c r="M81" s="97" t="s">
        <v>40</v>
      </c>
      <c r="N81" s="97" t="s">
        <v>68</v>
      </c>
    </row>
    <row r="82" spans="4:14" ht="15" customHeight="1">
      <c r="D82" s="98" t="b">
        <v>0</v>
      </c>
      <c r="E82" s="92" t="s">
        <v>71</v>
      </c>
      <c r="F82" s="92" t="s">
        <v>74</v>
      </c>
      <c r="G82" s="92">
        <v>39.1</v>
      </c>
      <c r="H82" s="93">
        <v>18.7</v>
      </c>
      <c r="I82" s="93">
        <v>181</v>
      </c>
      <c r="J82" s="93">
        <v>3750</v>
      </c>
      <c r="K82" s="93" t="s">
        <v>73</v>
      </c>
      <c r="L82" s="101">
        <v>0</v>
      </c>
      <c r="M82" s="101">
        <v>0</v>
      </c>
      <c r="N82" s="101">
        <v>4.5357457196359405E+17</v>
      </c>
    </row>
    <row r="83" spans="4:14" ht="15" customHeight="1">
      <c r="D83" s="98" t="b">
        <v>0</v>
      </c>
      <c r="E83" s="92" t="s">
        <v>71</v>
      </c>
      <c r="F83" s="92" t="s">
        <v>74</v>
      </c>
      <c r="G83" s="92">
        <v>39.5</v>
      </c>
      <c r="H83" s="93">
        <v>17.399999999999999</v>
      </c>
      <c r="I83" s="93">
        <v>186</v>
      </c>
      <c r="J83" s="93">
        <v>3800</v>
      </c>
      <c r="K83" s="93" t="s">
        <v>75</v>
      </c>
      <c r="L83" s="101">
        <v>1</v>
      </c>
      <c r="M83" s="101">
        <v>0</v>
      </c>
      <c r="N83" s="101">
        <v>1.9256978123457861E+18</v>
      </c>
    </row>
    <row r="84" spans="4:14" ht="15" customHeight="1">
      <c r="D84" s="99" t="b">
        <v>0</v>
      </c>
      <c r="E84" s="94" t="s">
        <v>71</v>
      </c>
      <c r="F84" s="92" t="s">
        <v>74</v>
      </c>
      <c r="G84" s="92">
        <v>40.299999999999997</v>
      </c>
      <c r="H84" s="93">
        <v>18</v>
      </c>
      <c r="I84" s="93">
        <v>195</v>
      </c>
      <c r="J84" s="93">
        <v>3250</v>
      </c>
      <c r="K84" s="93" t="s">
        <v>75</v>
      </c>
      <c r="L84" s="101">
        <v>2</v>
      </c>
      <c r="M84" s="101">
        <v>0</v>
      </c>
      <c r="N84" s="101">
        <v>1.4018127834752768E+19</v>
      </c>
    </row>
    <row r="85" spans="4:14" ht="15" customHeight="1">
      <c r="D85" s="99" t="b">
        <v>0</v>
      </c>
      <c r="E85" s="94" t="s">
        <v>71</v>
      </c>
      <c r="F85" s="92" t="s">
        <v>74</v>
      </c>
      <c r="G85" s="92"/>
      <c r="H85" s="93"/>
      <c r="I85" s="93"/>
      <c r="J85" s="93"/>
      <c r="K85" s="93"/>
      <c r="L85" s="101">
        <v>3</v>
      </c>
      <c r="M85" s="101">
        <v>1</v>
      </c>
      <c r="N85" s="101">
        <v>4.8144367480559043E+18</v>
      </c>
    </row>
    <row r="86" spans="4:14" ht="15" customHeight="1">
      <c r="D86" s="99" t="b">
        <v>0</v>
      </c>
      <c r="E86" s="94" t="s">
        <v>71</v>
      </c>
      <c r="F86" s="92" t="s">
        <v>74</v>
      </c>
      <c r="G86" s="92">
        <v>36.700000000000003</v>
      </c>
      <c r="H86" s="93">
        <v>19.3</v>
      </c>
      <c r="I86" s="93">
        <v>193</v>
      </c>
      <c r="J86" s="93">
        <v>3450</v>
      </c>
      <c r="K86" s="93" t="s">
        <v>75</v>
      </c>
      <c r="L86" s="101">
        <v>4</v>
      </c>
      <c r="M86" s="101">
        <v>0</v>
      </c>
      <c r="N86" s="101">
        <v>8.8038648407082322E+18</v>
      </c>
    </row>
    <row r="87" spans="4:14" ht="15" customHeight="1">
      <c r="D87" s="99" t="b">
        <v>0</v>
      </c>
      <c r="E87" s="94" t="s">
        <v>71</v>
      </c>
      <c r="F87" s="92" t="s">
        <v>74</v>
      </c>
      <c r="G87" s="92">
        <v>39.299999999999997</v>
      </c>
      <c r="H87" s="93">
        <v>20.6</v>
      </c>
      <c r="I87" s="93">
        <v>190</v>
      </c>
      <c r="J87" s="93">
        <v>3650</v>
      </c>
      <c r="K87" s="93" t="s">
        <v>73</v>
      </c>
      <c r="L87" s="101">
        <v>5</v>
      </c>
      <c r="M87" s="101">
        <v>0</v>
      </c>
      <c r="N87" s="101">
        <v>1.5378862659272397E+19</v>
      </c>
    </row>
    <row r="88" spans="4:14" ht="15" customHeight="1">
      <c r="D88" s="99" t="b">
        <v>0</v>
      </c>
      <c r="E88" s="94" t="s">
        <v>71</v>
      </c>
      <c r="F88" s="92" t="s">
        <v>74</v>
      </c>
      <c r="G88" s="92">
        <v>38.9</v>
      </c>
      <c r="H88" s="93">
        <v>17.8</v>
      </c>
      <c r="I88" s="93">
        <v>181</v>
      </c>
      <c r="J88" s="93">
        <v>3625</v>
      </c>
      <c r="K88" s="93" t="s">
        <v>75</v>
      </c>
      <c r="L88" s="101">
        <v>6</v>
      </c>
      <c r="M88" s="101">
        <v>0</v>
      </c>
      <c r="N88" s="101">
        <v>1.3025863397054173E+19</v>
      </c>
    </row>
    <row r="89" spans="4:14" ht="15" customHeight="1">
      <c r="D89" s="99" t="b">
        <v>0</v>
      </c>
      <c r="E89" s="94" t="s">
        <v>71</v>
      </c>
      <c r="F89" s="92" t="s">
        <v>74</v>
      </c>
      <c r="G89" s="92">
        <v>39.200000000000003</v>
      </c>
      <c r="H89" s="93">
        <v>19.600000000000001</v>
      </c>
      <c r="I89" s="93">
        <v>195</v>
      </c>
      <c r="J89" s="93">
        <v>4675</v>
      </c>
      <c r="K89" s="93" t="s">
        <v>73</v>
      </c>
      <c r="L89" s="101">
        <v>7</v>
      </c>
      <c r="M89" s="101">
        <v>0</v>
      </c>
      <c r="N89" s="101">
        <v>8.3962718199549184E+18</v>
      </c>
    </row>
    <row r="90" spans="4:14" ht="15" customHeight="1">
      <c r="D90" s="99" t="b">
        <v>0</v>
      </c>
      <c r="E90" s="94" t="s">
        <v>71</v>
      </c>
      <c r="F90" s="92" t="s">
        <v>74</v>
      </c>
      <c r="G90" s="92">
        <v>34.1</v>
      </c>
      <c r="H90" s="93">
        <v>18.100000000000001</v>
      </c>
      <c r="I90" s="93">
        <v>193</v>
      </c>
      <c r="J90" s="93">
        <v>3475</v>
      </c>
      <c r="K90" s="93"/>
      <c r="L90" s="101">
        <v>8</v>
      </c>
      <c r="M90" s="101">
        <v>1</v>
      </c>
      <c r="N90" s="101">
        <v>1.8061679130153112E+19</v>
      </c>
    </row>
    <row r="91" spans="4:14" ht="15" customHeight="1">
      <c r="D91" s="99" t="b">
        <v>0</v>
      </c>
      <c r="E91" s="94" t="s">
        <v>71</v>
      </c>
      <c r="F91" s="92" t="s">
        <v>74</v>
      </c>
      <c r="G91" s="92">
        <v>42</v>
      </c>
      <c r="H91" s="93">
        <v>20.2</v>
      </c>
      <c r="I91" s="93">
        <v>190</v>
      </c>
      <c r="J91" s="93">
        <v>4250</v>
      </c>
      <c r="K91" s="93"/>
      <c r="L91" s="101">
        <v>9</v>
      </c>
      <c r="M91" s="101">
        <v>1</v>
      </c>
      <c r="N91" s="101">
        <v>4.054972833433898E+18</v>
      </c>
    </row>
    <row r="92" spans="4:14" ht="15" customHeight="1">
      <c r="D92" s="99" t="b">
        <v>0</v>
      </c>
      <c r="E92" s="94" t="s">
        <v>71</v>
      </c>
      <c r="F92" s="92" t="s">
        <v>74</v>
      </c>
      <c r="G92" s="92">
        <v>37.799999999999997</v>
      </c>
      <c r="H92" s="93">
        <v>17.100000000000001</v>
      </c>
      <c r="I92" s="93">
        <v>186</v>
      </c>
      <c r="J92" s="93">
        <v>3300</v>
      </c>
      <c r="K92" s="93"/>
      <c r="L92" s="101">
        <v>10</v>
      </c>
      <c r="M92" s="101">
        <v>1</v>
      </c>
      <c r="N92" s="101">
        <v>7.8845671648274483E+18</v>
      </c>
    </row>
    <row r="93" spans="4:14" ht="15" customHeight="1">
      <c r="D93" s="99" t="b">
        <v>0</v>
      </c>
      <c r="E93" s="94" t="s">
        <v>71</v>
      </c>
      <c r="F93" s="92" t="s">
        <v>74</v>
      </c>
      <c r="G93" s="92">
        <v>37.799999999999997</v>
      </c>
      <c r="H93" s="93">
        <v>17.3</v>
      </c>
      <c r="I93" s="93">
        <v>180</v>
      </c>
      <c r="J93" s="93">
        <v>3700</v>
      </c>
      <c r="K93" s="93"/>
      <c r="L93" s="101">
        <v>11</v>
      </c>
      <c r="M93" s="101">
        <v>1</v>
      </c>
      <c r="N93" s="101">
        <v>3.1731460734317891E+18</v>
      </c>
    </row>
    <row r="94" spans="4:14" ht="15" customHeight="1">
      <c r="D94" s="99" t="b">
        <v>0</v>
      </c>
      <c r="E94" s="94" t="s">
        <v>71</v>
      </c>
      <c r="F94" s="92" t="s">
        <v>74</v>
      </c>
      <c r="G94" s="92">
        <v>41.1</v>
      </c>
      <c r="H94" s="93">
        <v>17.600000000000001</v>
      </c>
      <c r="I94" s="93">
        <v>182</v>
      </c>
      <c r="J94" s="93">
        <v>3200</v>
      </c>
      <c r="K94" s="93" t="s">
        <v>75</v>
      </c>
      <c r="L94" s="101">
        <v>12</v>
      </c>
      <c r="M94" s="101">
        <v>0</v>
      </c>
      <c r="N94" s="101">
        <v>8.4972292169432474E+18</v>
      </c>
    </row>
    <row r="95" spans="4:14" ht="15" customHeight="1">
      <c r="D95" s="99" t="b">
        <v>0</v>
      </c>
      <c r="E95" s="94" t="s">
        <v>71</v>
      </c>
      <c r="F95" s="92" t="s">
        <v>74</v>
      </c>
      <c r="G95" s="92">
        <v>38.6</v>
      </c>
      <c r="H95" s="93">
        <v>21.2</v>
      </c>
      <c r="I95" s="93">
        <v>191</v>
      </c>
      <c r="J95" s="93">
        <v>3800</v>
      </c>
      <c r="K95" s="93" t="s">
        <v>73</v>
      </c>
      <c r="L95" s="101">
        <v>13</v>
      </c>
      <c r="M95" s="101">
        <v>0</v>
      </c>
      <c r="N95" s="101">
        <v>1.1870126538324939E+19</v>
      </c>
    </row>
    <row r="96" spans="4:14" ht="15" customHeight="1">
      <c r="D96" s="99" t="b">
        <v>0</v>
      </c>
      <c r="E96" s="94" t="s">
        <v>71</v>
      </c>
      <c r="F96" s="92" t="s">
        <v>74</v>
      </c>
      <c r="G96" s="92">
        <v>34.6</v>
      </c>
      <c r="H96" s="93">
        <v>21.1</v>
      </c>
      <c r="I96" s="93">
        <v>198</v>
      </c>
      <c r="J96" s="93">
        <v>4400</v>
      </c>
      <c r="K96" s="93" t="s">
        <v>73</v>
      </c>
      <c r="L96" s="101">
        <v>14</v>
      </c>
      <c r="M96" s="101">
        <v>0</v>
      </c>
      <c r="N96" s="101">
        <v>1.0947203573948191E+19</v>
      </c>
    </row>
    <row r="97" spans="4:14" ht="15" customHeight="1">
      <c r="D97" s="99" t="b">
        <v>0</v>
      </c>
      <c r="E97" s="94" t="s">
        <v>71</v>
      </c>
      <c r="F97" s="92" t="s">
        <v>74</v>
      </c>
      <c r="G97" s="92">
        <v>36.6</v>
      </c>
      <c r="H97" s="93">
        <v>17.8</v>
      </c>
      <c r="I97" s="93">
        <v>185</v>
      </c>
      <c r="J97" s="93">
        <v>3700</v>
      </c>
      <c r="K97" s="93" t="s">
        <v>75</v>
      </c>
      <c r="L97" s="101">
        <v>15</v>
      </c>
      <c r="M97" s="101">
        <v>0</v>
      </c>
      <c r="N97" s="101">
        <v>1.2146280869349691E+19</v>
      </c>
    </row>
    <row r="98" spans="4:14" ht="15" customHeight="1">
      <c r="D98" s="99" t="b">
        <v>0</v>
      </c>
      <c r="E98" s="94" t="s">
        <v>71</v>
      </c>
      <c r="F98" s="92" t="s">
        <v>74</v>
      </c>
      <c r="G98" s="92">
        <v>38.700000000000003</v>
      </c>
      <c r="H98" s="93">
        <v>19</v>
      </c>
      <c r="I98" s="93">
        <v>195</v>
      </c>
      <c r="J98" s="93">
        <v>3450</v>
      </c>
      <c r="K98" s="93" t="s">
        <v>75</v>
      </c>
      <c r="L98" s="101">
        <v>16</v>
      </c>
      <c r="M98" s="101">
        <v>0</v>
      </c>
      <c r="N98" s="101">
        <v>2.9922537070894275E+18</v>
      </c>
    </row>
    <row r="99" spans="4:14" ht="15" customHeight="1">
      <c r="D99" s="99" t="b">
        <v>0</v>
      </c>
      <c r="E99" s="94" t="s">
        <v>71</v>
      </c>
      <c r="F99" s="92" t="s">
        <v>74</v>
      </c>
      <c r="G99" s="92">
        <v>42.5</v>
      </c>
      <c r="H99" s="93">
        <v>20.7</v>
      </c>
      <c r="I99" s="93">
        <v>197</v>
      </c>
      <c r="J99" s="93">
        <v>4500</v>
      </c>
      <c r="K99" s="93" t="s">
        <v>73</v>
      </c>
      <c r="L99" s="101">
        <v>17</v>
      </c>
      <c r="M99" s="101">
        <v>0</v>
      </c>
      <c r="N99" s="101">
        <v>1.350161054249479E+19</v>
      </c>
    </row>
    <row r="100" spans="4:14" ht="15" customHeight="1">
      <c r="D100" s="99" t="b">
        <v>0</v>
      </c>
      <c r="E100" s="94" t="s">
        <v>71</v>
      </c>
      <c r="F100" s="92" t="s">
        <v>74</v>
      </c>
      <c r="G100" s="92">
        <v>34.4</v>
      </c>
      <c r="H100" s="93">
        <v>18.399999999999999</v>
      </c>
      <c r="I100" s="93">
        <v>184</v>
      </c>
      <c r="J100" s="93">
        <v>3325</v>
      </c>
      <c r="K100" s="93" t="s">
        <v>75</v>
      </c>
      <c r="L100" s="101">
        <v>18</v>
      </c>
      <c r="M100" s="101">
        <v>0</v>
      </c>
      <c r="N100" s="101">
        <v>2.7962268022908165E+18</v>
      </c>
    </row>
    <row r="101" spans="4:14" ht="15" customHeight="1">
      <c r="D101" s="99" t="b">
        <v>0</v>
      </c>
      <c r="E101" s="94" t="s">
        <v>71</v>
      </c>
      <c r="F101" s="92" t="s">
        <v>74</v>
      </c>
      <c r="G101" s="92">
        <v>46</v>
      </c>
      <c r="H101" s="93">
        <v>21.5</v>
      </c>
      <c r="I101" s="93">
        <v>194</v>
      </c>
      <c r="J101" s="93">
        <v>4200</v>
      </c>
      <c r="K101" s="93" t="s">
        <v>73</v>
      </c>
      <c r="L101" s="101">
        <v>19</v>
      </c>
      <c r="M101" s="101">
        <v>0</v>
      </c>
      <c r="N101" s="101">
        <v>2.7963861144272502E+17</v>
      </c>
    </row>
    <row r="102" spans="4:14" ht="15" customHeight="1">
      <c r="D102" s="99" t="b">
        <v>0</v>
      </c>
      <c r="E102" s="94" t="s">
        <v>71</v>
      </c>
      <c r="F102" s="92" t="s">
        <v>72</v>
      </c>
      <c r="G102" s="92">
        <v>37.799999999999997</v>
      </c>
      <c r="H102" s="93">
        <v>18.3</v>
      </c>
      <c r="I102" s="93">
        <v>174</v>
      </c>
      <c r="J102" s="93">
        <v>3400</v>
      </c>
      <c r="K102" s="93" t="s">
        <v>75</v>
      </c>
      <c r="L102" s="101">
        <v>20</v>
      </c>
      <c r="M102" s="101">
        <v>0</v>
      </c>
      <c r="N102" s="101">
        <v>1.2766578711484383E+19</v>
      </c>
    </row>
    <row r="103" spans="4:14" ht="15" customHeight="1">
      <c r="D103" s="99" t="b">
        <v>0</v>
      </c>
      <c r="E103" s="94" t="s">
        <v>71</v>
      </c>
      <c r="F103" s="92" t="s">
        <v>72</v>
      </c>
      <c r="G103" s="92">
        <v>37.700000000000003</v>
      </c>
      <c r="H103" s="93">
        <v>18.7</v>
      </c>
      <c r="I103" s="93">
        <v>180</v>
      </c>
      <c r="J103" s="93">
        <v>3600</v>
      </c>
      <c r="K103" s="93" t="s">
        <v>73</v>
      </c>
      <c r="L103" s="101">
        <v>21</v>
      </c>
      <c r="M103" s="101">
        <v>0</v>
      </c>
      <c r="N103" s="101">
        <v>1.5663574545641595E+18</v>
      </c>
    </row>
    <row r="104" spans="4:14" ht="15" customHeight="1">
      <c r="D104" s="99" t="b">
        <v>0</v>
      </c>
      <c r="E104" s="94" t="s">
        <v>71</v>
      </c>
      <c r="F104" s="92" t="s">
        <v>72</v>
      </c>
      <c r="G104" s="92">
        <v>35.9</v>
      </c>
      <c r="H104" s="93">
        <v>19.2</v>
      </c>
      <c r="I104" s="93">
        <v>189</v>
      </c>
      <c r="J104" s="93">
        <v>3800</v>
      </c>
      <c r="K104" s="93" t="s">
        <v>75</v>
      </c>
      <c r="L104" s="101">
        <v>22</v>
      </c>
      <c r="M104" s="101">
        <v>0</v>
      </c>
      <c r="N104" s="101">
        <v>1.660447323583574E+19</v>
      </c>
    </row>
    <row r="105" spans="4:14" ht="15" customHeight="1">
      <c r="D105" s="99" t="b">
        <v>0</v>
      </c>
      <c r="E105" s="94" t="s">
        <v>71</v>
      </c>
      <c r="F105" s="92" t="s">
        <v>72</v>
      </c>
      <c r="G105" s="92">
        <v>38.200000000000003</v>
      </c>
      <c r="H105" s="93">
        <v>18.100000000000001</v>
      </c>
      <c r="I105" s="93">
        <v>185</v>
      </c>
      <c r="J105" s="93">
        <v>3950</v>
      </c>
      <c r="K105" s="93" t="s">
        <v>73</v>
      </c>
      <c r="L105" s="101">
        <v>23</v>
      </c>
      <c r="M105" s="101">
        <v>0</v>
      </c>
      <c r="N105" s="101">
        <v>2.9368941983350671E+18</v>
      </c>
    </row>
    <row r="106" spans="4:14" ht="15" customHeight="1">
      <c r="D106" s="99" t="b">
        <v>0</v>
      </c>
      <c r="E106" s="94" t="s">
        <v>71</v>
      </c>
      <c r="F106" s="92" t="s">
        <v>72</v>
      </c>
      <c r="G106" s="92">
        <v>38.799999999999997</v>
      </c>
      <c r="H106" s="93">
        <v>17.2</v>
      </c>
      <c r="I106" s="93">
        <v>180</v>
      </c>
      <c r="J106" s="93">
        <v>3800</v>
      </c>
      <c r="K106" s="93" t="s">
        <v>73</v>
      </c>
      <c r="L106" s="101">
        <v>24</v>
      </c>
      <c r="M106" s="101">
        <v>0</v>
      </c>
      <c r="N106" s="101">
        <v>6.0715536227700951E+18</v>
      </c>
    </row>
    <row r="107" spans="4:14" ht="15" customHeight="1">
      <c r="D107" s="99" t="b">
        <v>0</v>
      </c>
      <c r="E107" s="94" t="s">
        <v>71</v>
      </c>
      <c r="F107" s="92" t="s">
        <v>72</v>
      </c>
      <c r="G107" s="92">
        <v>35.299999999999997</v>
      </c>
      <c r="H107" s="93">
        <v>18.899999999999999</v>
      </c>
      <c r="I107" s="93">
        <v>187</v>
      </c>
      <c r="J107" s="93">
        <v>3800</v>
      </c>
      <c r="K107" s="93" t="s">
        <v>75</v>
      </c>
      <c r="L107" s="101">
        <v>25</v>
      </c>
      <c r="M107" s="101">
        <v>0</v>
      </c>
      <c r="N107" s="101">
        <v>9.3042780985217823E+18</v>
      </c>
    </row>
    <row r="108" spans="4:14" ht="15" customHeight="1">
      <c r="D108" s="99" t="b">
        <v>0</v>
      </c>
      <c r="E108" s="94" t="s">
        <v>71</v>
      </c>
      <c r="F108" s="92" t="s">
        <v>72</v>
      </c>
      <c r="G108" s="92">
        <v>40.6</v>
      </c>
      <c r="H108" s="93">
        <v>18.600000000000001</v>
      </c>
      <c r="I108" s="93">
        <v>183</v>
      </c>
      <c r="J108" s="93">
        <v>3550</v>
      </c>
      <c r="K108" s="93" t="s">
        <v>73</v>
      </c>
      <c r="L108" s="101">
        <v>26</v>
      </c>
      <c r="M108" s="101">
        <v>0</v>
      </c>
      <c r="N108" s="101">
        <v>1.1450382214216794E+19</v>
      </c>
    </row>
    <row r="109" spans="4:14" ht="15" customHeight="1">
      <c r="D109" s="99" t="b">
        <v>0</v>
      </c>
      <c r="E109" s="94" t="s">
        <v>71</v>
      </c>
      <c r="F109" s="92" t="s">
        <v>72</v>
      </c>
      <c r="G109" s="92">
        <v>40.5</v>
      </c>
      <c r="H109" s="93">
        <v>17.899999999999999</v>
      </c>
      <c r="I109" s="93">
        <v>187</v>
      </c>
      <c r="J109" s="93">
        <v>3200</v>
      </c>
      <c r="K109" s="93" t="s">
        <v>75</v>
      </c>
      <c r="L109" s="101">
        <v>27</v>
      </c>
      <c r="M109" s="101">
        <v>0</v>
      </c>
      <c r="N109" s="101">
        <v>1.4737787913263516E+18</v>
      </c>
    </row>
    <row r="110" spans="4:14" ht="15" customHeight="1">
      <c r="D110" s="99" t="b">
        <v>0</v>
      </c>
      <c r="E110" s="94" t="s">
        <v>71</v>
      </c>
      <c r="F110" s="92" t="s">
        <v>72</v>
      </c>
      <c r="G110" s="92">
        <v>37.9</v>
      </c>
      <c r="H110" s="93">
        <v>18.600000000000001</v>
      </c>
      <c r="I110" s="93">
        <v>172</v>
      </c>
      <c r="J110" s="93">
        <v>3150</v>
      </c>
      <c r="K110" s="93" t="s">
        <v>75</v>
      </c>
      <c r="L110" s="101">
        <v>28</v>
      </c>
      <c r="M110" s="101">
        <v>0</v>
      </c>
      <c r="N110" s="101">
        <v>1.6256259493494516E+19</v>
      </c>
    </row>
    <row r="111" spans="4:14" ht="15" customHeight="1">
      <c r="D111" s="99" t="b">
        <v>0</v>
      </c>
      <c r="E111" s="94" t="s">
        <v>71</v>
      </c>
      <c r="F111" s="92" t="s">
        <v>72</v>
      </c>
      <c r="G111" s="92">
        <v>40.5</v>
      </c>
      <c r="H111" s="93">
        <v>18.899999999999999</v>
      </c>
      <c r="I111" s="93">
        <v>180</v>
      </c>
      <c r="J111" s="93">
        <v>3950</v>
      </c>
      <c r="K111" s="93" t="s">
        <v>73</v>
      </c>
      <c r="L111" s="101">
        <v>29</v>
      </c>
      <c r="M111" s="101">
        <v>0</v>
      </c>
      <c r="N111" s="101">
        <v>6.6452350063076321E+18</v>
      </c>
    </row>
    <row r="112" spans="4:14" ht="15" customHeight="1">
      <c r="D112" s="99" t="b">
        <v>0</v>
      </c>
      <c r="E112" s="94" t="s">
        <v>71</v>
      </c>
      <c r="F112" s="92" t="s">
        <v>76</v>
      </c>
      <c r="G112" s="92">
        <v>39.5</v>
      </c>
      <c r="H112" s="93">
        <v>16.7</v>
      </c>
      <c r="I112" s="93">
        <v>178</v>
      </c>
      <c r="J112" s="93">
        <v>3250</v>
      </c>
      <c r="K112" s="93" t="s">
        <v>75</v>
      </c>
      <c r="L112" s="101">
        <v>30</v>
      </c>
      <c r="M112" s="101">
        <v>0</v>
      </c>
      <c r="N112" s="101">
        <v>3.6345828250414751E+18</v>
      </c>
    </row>
    <row r="113" spans="4:14" ht="15" customHeight="1">
      <c r="D113" s="99" t="b">
        <v>0</v>
      </c>
      <c r="E113" s="94" t="s">
        <v>71</v>
      </c>
      <c r="F113" s="92" t="s">
        <v>76</v>
      </c>
      <c r="G113" s="92">
        <v>37.200000000000003</v>
      </c>
      <c r="H113" s="93">
        <v>18.100000000000001</v>
      </c>
      <c r="I113" s="93">
        <v>178</v>
      </c>
      <c r="J113" s="93">
        <v>3900</v>
      </c>
      <c r="K113" s="93" t="s">
        <v>73</v>
      </c>
      <c r="L113" s="101">
        <v>31</v>
      </c>
      <c r="M113" s="101">
        <v>0</v>
      </c>
      <c r="N113" s="101">
        <v>1.8239827755946527E+18</v>
      </c>
    </row>
    <row r="114" spans="4:14" ht="15" customHeight="1">
      <c r="D114" s="99" t="b">
        <v>0</v>
      </c>
      <c r="E114" s="94" t="s">
        <v>71</v>
      </c>
      <c r="F114" s="92" t="s">
        <v>76</v>
      </c>
      <c r="G114" s="92">
        <v>39.5</v>
      </c>
      <c r="H114" s="93">
        <v>17.8</v>
      </c>
      <c r="I114" s="93">
        <v>188</v>
      </c>
      <c r="J114" s="93">
        <v>3300</v>
      </c>
      <c r="K114" s="93" t="s">
        <v>75</v>
      </c>
      <c r="L114" s="101">
        <v>32</v>
      </c>
      <c r="M114" s="101">
        <v>0</v>
      </c>
      <c r="N114" s="101">
        <v>7.8575531149478103E+18</v>
      </c>
    </row>
    <row r="115" spans="4:14" ht="15" customHeight="1">
      <c r="D115" s="99" t="b">
        <v>0</v>
      </c>
      <c r="E115" s="94" t="s">
        <v>71</v>
      </c>
      <c r="F115" s="92" t="s">
        <v>76</v>
      </c>
      <c r="G115" s="92">
        <v>40.9</v>
      </c>
      <c r="H115" s="93">
        <v>18.899999999999999</v>
      </c>
      <c r="I115" s="93">
        <v>184</v>
      </c>
      <c r="J115" s="93">
        <v>3900</v>
      </c>
      <c r="K115" s="93" t="s">
        <v>73</v>
      </c>
      <c r="L115" s="101">
        <v>33</v>
      </c>
      <c r="M115" s="101">
        <v>0</v>
      </c>
      <c r="N115" s="101">
        <v>1.1748741897032114E+19</v>
      </c>
    </row>
    <row r="116" spans="4:14" ht="15" customHeight="1">
      <c r="D116" s="99" t="b">
        <v>0</v>
      </c>
      <c r="E116" s="94" t="s">
        <v>71</v>
      </c>
      <c r="F116" s="92" t="s">
        <v>76</v>
      </c>
      <c r="G116" s="92">
        <v>36.4</v>
      </c>
      <c r="H116" s="93">
        <v>17</v>
      </c>
      <c r="I116" s="93">
        <v>195</v>
      </c>
      <c r="J116" s="93">
        <v>3325</v>
      </c>
      <c r="K116" s="93" t="s">
        <v>75</v>
      </c>
      <c r="L116" s="101">
        <v>34</v>
      </c>
      <c r="M116" s="101">
        <v>0</v>
      </c>
      <c r="N116" s="101">
        <v>2.8285980806463805E+18</v>
      </c>
    </row>
    <row r="117" spans="4:14" ht="15" customHeight="1">
      <c r="D117" s="99" t="b">
        <v>0</v>
      </c>
      <c r="E117" s="94" t="s">
        <v>71</v>
      </c>
      <c r="F117" s="92" t="s">
        <v>76</v>
      </c>
      <c r="G117" s="92">
        <v>39.200000000000003</v>
      </c>
      <c r="H117" s="93">
        <v>21.1</v>
      </c>
      <c r="I117" s="93">
        <v>196</v>
      </c>
      <c r="J117" s="93">
        <v>4150</v>
      </c>
      <c r="K117" s="93" t="s">
        <v>73</v>
      </c>
      <c r="L117" s="101">
        <v>35</v>
      </c>
      <c r="M117" s="101">
        <v>0</v>
      </c>
      <c r="N117" s="101">
        <v>1.7389989666898059E+19</v>
      </c>
    </row>
    <row r="118" spans="4:14" ht="15" customHeight="1">
      <c r="D118" s="99" t="b">
        <v>0</v>
      </c>
      <c r="E118" s="94" t="s">
        <v>71</v>
      </c>
      <c r="F118" s="92" t="s">
        <v>76</v>
      </c>
      <c r="G118" s="92">
        <v>38.799999999999997</v>
      </c>
      <c r="H118" s="93">
        <v>20</v>
      </c>
      <c r="I118" s="93">
        <v>190</v>
      </c>
      <c r="J118" s="93">
        <v>3950</v>
      </c>
      <c r="K118" s="93" t="s">
        <v>73</v>
      </c>
      <c r="L118" s="101">
        <v>36</v>
      </c>
      <c r="M118" s="101">
        <v>0</v>
      </c>
      <c r="N118" s="101">
        <v>1.3371762096818299E+19</v>
      </c>
    </row>
    <row r="119" spans="4:14" ht="15" customHeight="1">
      <c r="D119" s="99" t="b">
        <v>0</v>
      </c>
      <c r="E119" s="94" t="s">
        <v>71</v>
      </c>
      <c r="F119" s="92" t="s">
        <v>76</v>
      </c>
      <c r="G119" s="92">
        <v>42.2</v>
      </c>
      <c r="H119" s="93">
        <v>18.5</v>
      </c>
      <c r="I119" s="93">
        <v>180</v>
      </c>
      <c r="J119" s="93">
        <v>3550</v>
      </c>
      <c r="K119" s="93" t="s">
        <v>75</v>
      </c>
      <c r="L119" s="101">
        <v>37</v>
      </c>
      <c r="M119" s="101">
        <v>0</v>
      </c>
      <c r="N119" s="101">
        <v>9.7467974313507901E+18</v>
      </c>
    </row>
    <row r="120" spans="4:14" ht="15" customHeight="1">
      <c r="D120" s="99" t="b">
        <v>0</v>
      </c>
      <c r="E120" s="94" t="s">
        <v>71</v>
      </c>
      <c r="F120" s="92" t="s">
        <v>76</v>
      </c>
      <c r="G120" s="92">
        <v>37.6</v>
      </c>
      <c r="H120" s="93">
        <v>19.3</v>
      </c>
      <c r="I120" s="93">
        <v>181</v>
      </c>
      <c r="J120" s="93">
        <v>3300</v>
      </c>
      <c r="K120" s="93" t="s">
        <v>75</v>
      </c>
      <c r="L120" s="101">
        <v>38</v>
      </c>
      <c r="M120" s="101">
        <v>0</v>
      </c>
      <c r="N120" s="101">
        <v>1.7362008308755023E+18</v>
      </c>
    </row>
    <row r="121" spans="4:14" ht="15" customHeight="1">
      <c r="D121" s="99" t="b">
        <v>0</v>
      </c>
      <c r="E121" s="94" t="s">
        <v>71</v>
      </c>
      <c r="F121" s="92" t="s">
        <v>76</v>
      </c>
      <c r="G121" s="92">
        <v>39.799999999999997</v>
      </c>
      <c r="H121" s="93">
        <v>19.100000000000001</v>
      </c>
      <c r="I121" s="93">
        <v>184</v>
      </c>
      <c r="J121" s="93">
        <v>4650</v>
      </c>
      <c r="K121" s="93" t="s">
        <v>73</v>
      </c>
      <c r="L121" s="101">
        <v>39</v>
      </c>
      <c r="M121" s="101">
        <v>0</v>
      </c>
      <c r="N121" s="101">
        <v>1.7793008057019468E+19</v>
      </c>
    </row>
    <row r="122" spans="4:14" ht="15" customHeight="1">
      <c r="D122" s="99" t="b">
        <v>0</v>
      </c>
      <c r="E122" s="94" t="s">
        <v>71</v>
      </c>
      <c r="F122" s="92" t="s">
        <v>76</v>
      </c>
      <c r="G122" s="92">
        <v>36.5</v>
      </c>
      <c r="H122" s="93">
        <v>18</v>
      </c>
      <c r="I122" s="93">
        <v>182</v>
      </c>
      <c r="J122" s="93">
        <v>3150</v>
      </c>
      <c r="K122" s="93" t="s">
        <v>75</v>
      </c>
      <c r="L122" s="101">
        <v>40</v>
      </c>
      <c r="M122" s="101">
        <v>0</v>
      </c>
      <c r="N122" s="101">
        <v>1.5931658005412977E+19</v>
      </c>
    </row>
    <row r="123" spans="4:14" ht="15" customHeight="1">
      <c r="D123" s="99" t="b">
        <v>0</v>
      </c>
      <c r="E123" s="94" t="s">
        <v>71</v>
      </c>
      <c r="F123" s="92" t="s">
        <v>76</v>
      </c>
      <c r="G123" s="92">
        <v>40.799999999999997</v>
      </c>
      <c r="H123" s="93">
        <v>18.399999999999999</v>
      </c>
      <c r="I123" s="93">
        <v>195</v>
      </c>
      <c r="J123" s="93">
        <v>3900</v>
      </c>
      <c r="K123" s="93" t="s">
        <v>73</v>
      </c>
      <c r="L123" s="101">
        <v>41</v>
      </c>
      <c r="M123" s="101">
        <v>0</v>
      </c>
      <c r="N123" s="101">
        <v>6.3543624882119066E+18</v>
      </c>
    </row>
    <row r="124" spans="4:14" ht="15" customHeight="1">
      <c r="D124" s="99" t="b">
        <v>0</v>
      </c>
      <c r="E124" s="94" t="s">
        <v>71</v>
      </c>
      <c r="F124" s="92" t="s">
        <v>76</v>
      </c>
      <c r="G124" s="92">
        <v>36</v>
      </c>
      <c r="H124" s="93">
        <v>18.5</v>
      </c>
      <c r="I124" s="93">
        <v>186</v>
      </c>
      <c r="J124" s="93">
        <v>3100</v>
      </c>
      <c r="K124" s="93" t="s">
        <v>75</v>
      </c>
      <c r="L124" s="101">
        <v>42</v>
      </c>
      <c r="M124" s="101">
        <v>0</v>
      </c>
      <c r="N124" s="101">
        <v>7.7791109625363169E+18</v>
      </c>
    </row>
    <row r="125" spans="4:14" ht="15" customHeight="1">
      <c r="D125" s="99" t="b">
        <v>0</v>
      </c>
      <c r="E125" s="94" t="s">
        <v>71</v>
      </c>
      <c r="F125" s="92" t="s">
        <v>76</v>
      </c>
      <c r="G125" s="92">
        <v>44.1</v>
      </c>
      <c r="H125" s="93">
        <v>19.7</v>
      </c>
      <c r="I125" s="93">
        <v>196</v>
      </c>
      <c r="J125" s="93">
        <v>4400</v>
      </c>
      <c r="K125" s="93" t="s">
        <v>73</v>
      </c>
      <c r="L125" s="101">
        <v>43</v>
      </c>
      <c r="M125" s="101">
        <v>0</v>
      </c>
      <c r="N125" s="101">
        <v>3.0687128945847485E+18</v>
      </c>
    </row>
    <row r="126" spans="4:14" ht="15" customHeight="1">
      <c r="D126" s="99" t="b">
        <v>0</v>
      </c>
      <c r="E126" s="94" t="s">
        <v>71</v>
      </c>
      <c r="F126" s="92" t="s">
        <v>76</v>
      </c>
      <c r="G126" s="92">
        <v>37</v>
      </c>
      <c r="H126" s="93">
        <v>16.899999999999999</v>
      </c>
      <c r="I126" s="93">
        <v>185</v>
      </c>
      <c r="J126" s="93">
        <v>3000</v>
      </c>
      <c r="K126" s="93" t="s">
        <v>75</v>
      </c>
      <c r="L126" s="101">
        <v>44</v>
      </c>
      <c r="M126" s="101">
        <v>0</v>
      </c>
      <c r="N126" s="101">
        <v>1.3225725671971408E+19</v>
      </c>
    </row>
    <row r="127" spans="4:14" ht="15" customHeight="1">
      <c r="D127" s="99" t="b">
        <v>0</v>
      </c>
      <c r="E127" s="94" t="s">
        <v>71</v>
      </c>
      <c r="F127" s="92" t="s">
        <v>76</v>
      </c>
      <c r="G127" s="92">
        <v>39.6</v>
      </c>
      <c r="H127" s="93">
        <v>18.8</v>
      </c>
      <c r="I127" s="93">
        <v>190</v>
      </c>
      <c r="J127" s="93">
        <v>4600</v>
      </c>
      <c r="K127" s="93" t="s">
        <v>73</v>
      </c>
      <c r="L127" s="101">
        <v>45</v>
      </c>
      <c r="M127" s="101">
        <v>0</v>
      </c>
      <c r="N127" s="101">
        <v>8.2783404423636644E+18</v>
      </c>
    </row>
    <row r="128" spans="4:14" ht="15" customHeight="1">
      <c r="D128" s="99" t="b">
        <v>0</v>
      </c>
      <c r="E128" s="94" t="s">
        <v>71</v>
      </c>
      <c r="F128" s="92" t="s">
        <v>76</v>
      </c>
      <c r="G128" s="92">
        <v>41.1</v>
      </c>
      <c r="H128" s="93">
        <v>19</v>
      </c>
      <c r="I128" s="93">
        <v>182</v>
      </c>
      <c r="J128" s="93">
        <v>3425</v>
      </c>
      <c r="K128" s="93" t="s">
        <v>73</v>
      </c>
      <c r="L128" s="101">
        <v>46</v>
      </c>
      <c r="M128" s="101">
        <v>0</v>
      </c>
      <c r="N128" s="101">
        <v>1.7863451884806281E+19</v>
      </c>
    </row>
    <row r="129" spans="4:14" ht="15" customHeight="1">
      <c r="D129" s="99" t="b">
        <v>0</v>
      </c>
      <c r="E129" s="94" t="s">
        <v>71</v>
      </c>
      <c r="F129" s="92" t="s">
        <v>76</v>
      </c>
      <c r="G129" s="92">
        <v>37.5</v>
      </c>
      <c r="H129" s="93">
        <v>18.899999999999999</v>
      </c>
      <c r="I129" s="93">
        <v>179</v>
      </c>
      <c r="J129" s="93">
        <v>2975</v>
      </c>
      <c r="K129" s="93"/>
      <c r="L129" s="101">
        <v>47</v>
      </c>
      <c r="M129" s="101">
        <v>1</v>
      </c>
      <c r="N129" s="101">
        <v>2.5591488879521828E+18</v>
      </c>
    </row>
    <row r="130" spans="4:14" ht="15" customHeight="1">
      <c r="D130" s="99" t="b">
        <v>0</v>
      </c>
      <c r="E130" s="94" t="s">
        <v>71</v>
      </c>
      <c r="F130" s="92" t="s">
        <v>76</v>
      </c>
      <c r="G130" s="92">
        <v>36</v>
      </c>
      <c r="H130" s="93">
        <v>17.899999999999999</v>
      </c>
      <c r="I130" s="93">
        <v>190</v>
      </c>
      <c r="J130" s="93">
        <v>3450</v>
      </c>
      <c r="K130" s="93" t="s">
        <v>75</v>
      </c>
      <c r="L130" s="101">
        <v>48</v>
      </c>
      <c r="M130" s="101">
        <v>0</v>
      </c>
      <c r="N130" s="101">
        <v>1.3443347078410287E+19</v>
      </c>
    </row>
    <row r="131" spans="4:14" ht="15" customHeight="1">
      <c r="D131" s="99" t="b">
        <v>0</v>
      </c>
      <c r="E131" s="94" t="s">
        <v>71</v>
      </c>
      <c r="F131" s="92" t="s">
        <v>76</v>
      </c>
      <c r="G131" s="92">
        <v>42.3</v>
      </c>
      <c r="H131" s="93">
        <v>21.2</v>
      </c>
      <c r="I131" s="93">
        <v>191</v>
      </c>
      <c r="J131" s="93">
        <v>4150</v>
      </c>
      <c r="K131" s="93" t="s">
        <v>73</v>
      </c>
      <c r="L131" s="101">
        <v>49</v>
      </c>
      <c r="M131" s="101">
        <v>0</v>
      </c>
      <c r="N131" s="101">
        <v>5.6481013844377062E+17</v>
      </c>
    </row>
    <row r="132" spans="4:14" ht="15" customHeight="1">
      <c r="D132" s="99" t="b">
        <v>0</v>
      </c>
      <c r="E132" s="94" t="s">
        <v>71</v>
      </c>
      <c r="F132" s="92" t="s">
        <v>72</v>
      </c>
      <c r="G132" s="92">
        <v>39.6</v>
      </c>
      <c r="H132" s="93">
        <v>17.7</v>
      </c>
      <c r="I132" s="93">
        <v>186</v>
      </c>
      <c r="J132" s="93">
        <v>3500</v>
      </c>
      <c r="K132" s="93" t="s">
        <v>75</v>
      </c>
      <c r="L132" s="101">
        <v>50</v>
      </c>
      <c r="M132" s="101">
        <v>0</v>
      </c>
      <c r="N132" s="101">
        <v>1.2220556887095296E+19</v>
      </c>
    </row>
    <row r="133" spans="4:14" ht="15" customHeight="1">
      <c r="D133" s="99" t="b">
        <v>0</v>
      </c>
      <c r="E133" s="94" t="s">
        <v>71</v>
      </c>
      <c r="F133" s="92" t="s">
        <v>72</v>
      </c>
      <c r="G133" s="92">
        <v>40.1</v>
      </c>
      <c r="H133" s="93">
        <v>18.899999999999999</v>
      </c>
      <c r="I133" s="93">
        <v>188</v>
      </c>
      <c r="J133" s="93">
        <v>4300</v>
      </c>
      <c r="K133" s="93" t="s">
        <v>73</v>
      </c>
      <c r="L133" s="101">
        <v>51</v>
      </c>
      <c r="M133" s="101">
        <v>0</v>
      </c>
      <c r="N133" s="101">
        <v>1.3791924529687869E+19</v>
      </c>
    </row>
    <row r="134" spans="4:14" ht="15" customHeight="1">
      <c r="D134" s="99" t="b">
        <v>0</v>
      </c>
      <c r="E134" s="94" t="s">
        <v>71</v>
      </c>
      <c r="F134" s="92" t="s">
        <v>72</v>
      </c>
      <c r="G134" s="92">
        <v>35</v>
      </c>
      <c r="H134" s="93">
        <v>17.899999999999999</v>
      </c>
      <c r="I134" s="93">
        <v>190</v>
      </c>
      <c r="J134" s="93">
        <v>3450</v>
      </c>
      <c r="K134" s="93" t="s">
        <v>75</v>
      </c>
      <c r="L134" s="101">
        <v>52</v>
      </c>
      <c r="M134" s="101">
        <v>0</v>
      </c>
      <c r="N134" s="101">
        <v>7.1505138318989179E+18</v>
      </c>
    </row>
    <row r="135" spans="4:14" ht="15" customHeight="1">
      <c r="D135" s="99" t="b">
        <v>0</v>
      </c>
      <c r="E135" s="94" t="s">
        <v>71</v>
      </c>
      <c r="F135" s="92" t="s">
        <v>72</v>
      </c>
      <c r="G135" s="92">
        <v>42</v>
      </c>
      <c r="H135" s="93">
        <v>19.5</v>
      </c>
      <c r="I135" s="93">
        <v>200</v>
      </c>
      <c r="J135" s="93">
        <v>4050</v>
      </c>
      <c r="K135" s="93" t="s">
        <v>73</v>
      </c>
      <c r="L135" s="101">
        <v>53</v>
      </c>
      <c r="M135" s="101">
        <v>0</v>
      </c>
      <c r="N135" s="101">
        <v>1.8390974494358659E+19</v>
      </c>
    </row>
    <row r="136" spans="4:14" ht="15" customHeight="1">
      <c r="D136" s="99" t="b">
        <v>0</v>
      </c>
      <c r="E136" s="94" t="s">
        <v>71</v>
      </c>
      <c r="F136" s="92" t="s">
        <v>72</v>
      </c>
      <c r="G136" s="92">
        <v>34.5</v>
      </c>
      <c r="H136" s="93">
        <v>18.100000000000001</v>
      </c>
      <c r="I136" s="93">
        <v>187</v>
      </c>
      <c r="J136" s="93">
        <v>2900</v>
      </c>
      <c r="K136" s="93" t="s">
        <v>75</v>
      </c>
      <c r="L136" s="101">
        <v>54</v>
      </c>
      <c r="M136" s="101">
        <v>0</v>
      </c>
      <c r="N136" s="101">
        <v>7.308528654590848E+18</v>
      </c>
    </row>
    <row r="137" spans="4:14" ht="15" customHeight="1">
      <c r="D137" s="99" t="b">
        <v>0</v>
      </c>
      <c r="E137" s="94" t="s">
        <v>71</v>
      </c>
      <c r="F137" s="92" t="s">
        <v>72</v>
      </c>
      <c r="G137" s="92">
        <v>41.4</v>
      </c>
      <c r="H137" s="93">
        <v>18.600000000000001</v>
      </c>
      <c r="I137" s="93">
        <v>191</v>
      </c>
      <c r="J137" s="93">
        <v>3700</v>
      </c>
      <c r="K137" s="93" t="s">
        <v>73</v>
      </c>
      <c r="L137" s="101">
        <v>55</v>
      </c>
      <c r="M137" s="101">
        <v>0</v>
      </c>
      <c r="N137" s="101">
        <v>2.210871895537687E+17</v>
      </c>
    </row>
    <row r="138" spans="4:14" ht="15" customHeight="1">
      <c r="D138" s="99" t="b">
        <v>0</v>
      </c>
      <c r="E138" s="94" t="s">
        <v>71</v>
      </c>
      <c r="F138" s="92" t="s">
        <v>72</v>
      </c>
      <c r="G138" s="92">
        <v>39</v>
      </c>
      <c r="H138" s="93">
        <v>17.5</v>
      </c>
      <c r="I138" s="93">
        <v>186</v>
      </c>
      <c r="J138" s="93">
        <v>3550</v>
      </c>
      <c r="K138" s="93" t="s">
        <v>75</v>
      </c>
      <c r="L138" s="101">
        <v>56</v>
      </c>
      <c r="M138" s="101">
        <v>0</v>
      </c>
      <c r="N138" s="101">
        <v>1.2069492056513497E+19</v>
      </c>
    </row>
    <row r="139" spans="4:14" ht="15" customHeight="1">
      <c r="D139" s="99" t="b">
        <v>0</v>
      </c>
      <c r="E139" s="94" t="s">
        <v>71</v>
      </c>
      <c r="F139" s="92" t="s">
        <v>72</v>
      </c>
      <c r="G139" s="92">
        <v>40.6</v>
      </c>
      <c r="H139" s="93">
        <v>18.8</v>
      </c>
      <c r="I139" s="93">
        <v>193</v>
      </c>
      <c r="J139" s="93">
        <v>3800</v>
      </c>
      <c r="K139" s="93" t="s">
        <v>73</v>
      </c>
      <c r="L139" s="101">
        <v>57</v>
      </c>
      <c r="M139" s="101">
        <v>0</v>
      </c>
      <c r="N139" s="101">
        <v>1.3589341016662338E+19</v>
      </c>
    </row>
    <row r="140" spans="4:14" ht="15" customHeight="1">
      <c r="D140" s="99" t="b">
        <v>0</v>
      </c>
      <c r="E140" s="94" t="s">
        <v>71</v>
      </c>
      <c r="F140" s="92" t="s">
        <v>72</v>
      </c>
      <c r="G140" s="92">
        <v>36.5</v>
      </c>
      <c r="H140" s="93">
        <v>16.600000000000001</v>
      </c>
      <c r="I140" s="93">
        <v>181</v>
      </c>
      <c r="J140" s="93">
        <v>2850</v>
      </c>
      <c r="K140" s="93" t="s">
        <v>75</v>
      </c>
      <c r="L140" s="101">
        <v>58</v>
      </c>
      <c r="M140" s="101">
        <v>0</v>
      </c>
      <c r="N140" s="101">
        <v>9.7707067294748242E+18</v>
      </c>
    </row>
    <row r="141" spans="4:14" ht="15" customHeight="1">
      <c r="D141" s="99" t="b">
        <v>0</v>
      </c>
      <c r="E141" s="94" t="s">
        <v>71</v>
      </c>
      <c r="F141" s="92" t="s">
        <v>72</v>
      </c>
      <c r="G141" s="92">
        <v>37.6</v>
      </c>
      <c r="H141" s="93">
        <v>19.100000000000001</v>
      </c>
      <c r="I141" s="93">
        <v>194</v>
      </c>
      <c r="J141" s="93">
        <v>3750</v>
      </c>
      <c r="K141" s="93" t="s">
        <v>73</v>
      </c>
      <c r="L141" s="101">
        <v>59</v>
      </c>
      <c r="M141" s="101">
        <v>0</v>
      </c>
      <c r="N141" s="101">
        <v>5.070563576496215E+18</v>
      </c>
    </row>
    <row r="142" spans="4:14" ht="15" customHeight="1">
      <c r="D142" s="99" t="b">
        <v>0</v>
      </c>
      <c r="E142" s="94" t="s">
        <v>71</v>
      </c>
      <c r="F142" s="92" t="s">
        <v>72</v>
      </c>
      <c r="G142" s="92">
        <v>35.700000000000003</v>
      </c>
      <c r="H142" s="93">
        <v>16.899999999999999</v>
      </c>
      <c r="I142" s="93">
        <v>185</v>
      </c>
      <c r="J142" s="93">
        <v>3150</v>
      </c>
      <c r="K142" s="93" t="s">
        <v>75</v>
      </c>
      <c r="L142" s="101">
        <v>60</v>
      </c>
      <c r="M142" s="101">
        <v>0</v>
      </c>
      <c r="N142" s="101">
        <v>4.655483486032385E+18</v>
      </c>
    </row>
    <row r="143" spans="4:14" ht="15" customHeight="1">
      <c r="D143" s="99" t="b">
        <v>0</v>
      </c>
      <c r="E143" s="94" t="s">
        <v>71</v>
      </c>
      <c r="F143" s="92" t="s">
        <v>72</v>
      </c>
      <c r="G143" s="92">
        <v>41.3</v>
      </c>
      <c r="H143" s="93">
        <v>21.1</v>
      </c>
      <c r="I143" s="93">
        <v>195</v>
      </c>
      <c r="J143" s="93">
        <v>4400</v>
      </c>
      <c r="K143" s="93" t="s">
        <v>73</v>
      </c>
      <c r="L143" s="101">
        <v>61</v>
      </c>
      <c r="M143" s="101">
        <v>0</v>
      </c>
      <c r="N143" s="101">
        <v>1.46264016034191E+18</v>
      </c>
    </row>
    <row r="144" spans="4:14" ht="15" customHeight="1">
      <c r="D144" s="99" t="b">
        <v>0</v>
      </c>
      <c r="E144" s="94" t="s">
        <v>71</v>
      </c>
      <c r="F144" s="92" t="s">
        <v>72</v>
      </c>
      <c r="G144" s="92">
        <v>37.6</v>
      </c>
      <c r="H144" s="93">
        <v>17</v>
      </c>
      <c r="I144" s="93">
        <v>185</v>
      </c>
      <c r="J144" s="93">
        <v>3600</v>
      </c>
      <c r="K144" s="93" t="s">
        <v>75</v>
      </c>
      <c r="L144" s="101">
        <v>62</v>
      </c>
      <c r="M144" s="101">
        <v>0</v>
      </c>
      <c r="N144" s="101">
        <v>1.6071160836020703E+19</v>
      </c>
    </row>
    <row r="145" spans="4:14" ht="15" customHeight="1">
      <c r="D145" s="99" t="b">
        <v>0</v>
      </c>
      <c r="E145" s="94" t="s">
        <v>71</v>
      </c>
      <c r="F145" s="92" t="s">
        <v>72</v>
      </c>
      <c r="G145" s="92">
        <v>41.1</v>
      </c>
      <c r="H145" s="93">
        <v>18.2</v>
      </c>
      <c r="I145" s="93">
        <v>192</v>
      </c>
      <c r="J145" s="93">
        <v>4050</v>
      </c>
      <c r="K145" s="93" t="s">
        <v>73</v>
      </c>
      <c r="L145" s="101">
        <v>63</v>
      </c>
      <c r="M145" s="101">
        <v>0</v>
      </c>
      <c r="N145" s="101">
        <v>1.6017084331531231E+19</v>
      </c>
    </row>
    <row r="146" spans="4:14" ht="15" customHeight="1">
      <c r="D146" s="99" t="b">
        <v>0</v>
      </c>
      <c r="E146" s="94" t="s">
        <v>71</v>
      </c>
      <c r="F146" s="92" t="s">
        <v>72</v>
      </c>
      <c r="G146" s="92">
        <v>36.4</v>
      </c>
      <c r="H146" s="93">
        <v>17.100000000000001</v>
      </c>
      <c r="I146" s="93">
        <v>184</v>
      </c>
      <c r="J146" s="93">
        <v>2850</v>
      </c>
      <c r="K146" s="93" t="s">
        <v>75</v>
      </c>
      <c r="L146" s="101">
        <v>64</v>
      </c>
      <c r="M146" s="101">
        <v>0</v>
      </c>
      <c r="N146" s="101">
        <v>1.1499104818100013E+19</v>
      </c>
    </row>
    <row r="147" spans="4:14" ht="15" customHeight="1">
      <c r="D147" s="99" t="b">
        <v>0</v>
      </c>
      <c r="E147" s="94" t="s">
        <v>71</v>
      </c>
      <c r="F147" s="92" t="s">
        <v>72</v>
      </c>
      <c r="G147" s="92">
        <v>41.6</v>
      </c>
      <c r="H147" s="93">
        <v>18</v>
      </c>
      <c r="I147" s="93">
        <v>192</v>
      </c>
      <c r="J147" s="93">
        <v>3950</v>
      </c>
      <c r="K147" s="93" t="s">
        <v>73</v>
      </c>
      <c r="L147" s="101">
        <v>65</v>
      </c>
      <c r="M147" s="101">
        <v>0</v>
      </c>
      <c r="N147" s="101">
        <v>1.7927918691058326E+19</v>
      </c>
    </row>
    <row r="148" spans="4:14" ht="15" customHeight="1">
      <c r="D148" s="99" t="b">
        <v>0</v>
      </c>
      <c r="E148" s="94" t="s">
        <v>71</v>
      </c>
      <c r="F148" s="92" t="s">
        <v>72</v>
      </c>
      <c r="G148" s="92">
        <v>35.5</v>
      </c>
      <c r="H148" s="93">
        <v>16.2</v>
      </c>
      <c r="I148" s="93">
        <v>195</v>
      </c>
      <c r="J148" s="93">
        <v>3350</v>
      </c>
      <c r="K148" s="93" t="s">
        <v>75</v>
      </c>
      <c r="L148" s="101">
        <v>66</v>
      </c>
      <c r="M148" s="101">
        <v>0</v>
      </c>
      <c r="N148" s="101">
        <v>1.4633649649085514E+19</v>
      </c>
    </row>
    <row r="149" spans="4:14" ht="15" customHeight="1">
      <c r="D149" s="99" t="b">
        <v>0</v>
      </c>
      <c r="E149" s="94" t="s">
        <v>71</v>
      </c>
      <c r="F149" s="92" t="s">
        <v>72</v>
      </c>
      <c r="G149" s="92">
        <v>41.1</v>
      </c>
      <c r="H149" s="93">
        <v>19.100000000000001</v>
      </c>
      <c r="I149" s="93">
        <v>188</v>
      </c>
      <c r="J149" s="93">
        <v>4100</v>
      </c>
      <c r="K149" s="93" t="s">
        <v>73</v>
      </c>
      <c r="L149" s="101">
        <v>67</v>
      </c>
      <c r="M149" s="101">
        <v>0</v>
      </c>
      <c r="N149" s="101">
        <v>3.2635556157986785E+18</v>
      </c>
    </row>
    <row r="150" spans="4:14" ht="15" customHeight="1">
      <c r="D150" s="99" t="b">
        <v>0</v>
      </c>
      <c r="E150" s="94" t="s">
        <v>71</v>
      </c>
      <c r="F150" s="92" t="s">
        <v>74</v>
      </c>
      <c r="G150" s="92">
        <v>35.9</v>
      </c>
      <c r="H150" s="93">
        <v>16.600000000000001</v>
      </c>
      <c r="I150" s="93">
        <v>190</v>
      </c>
      <c r="J150" s="93">
        <v>3050</v>
      </c>
      <c r="K150" s="93" t="s">
        <v>75</v>
      </c>
      <c r="L150" s="101">
        <v>68</v>
      </c>
      <c r="M150" s="101">
        <v>0</v>
      </c>
      <c r="N150" s="101">
        <v>6.0084408291857029E+18</v>
      </c>
    </row>
    <row r="151" spans="4:14" ht="15" customHeight="1">
      <c r="D151" s="99" t="b">
        <v>0</v>
      </c>
      <c r="E151" s="94" t="s">
        <v>71</v>
      </c>
      <c r="F151" s="92" t="s">
        <v>74</v>
      </c>
      <c r="G151" s="92">
        <v>41.8</v>
      </c>
      <c r="H151" s="93">
        <v>19.399999999999999</v>
      </c>
      <c r="I151" s="93">
        <v>198</v>
      </c>
      <c r="J151" s="93">
        <v>4450</v>
      </c>
      <c r="K151" s="93" t="s">
        <v>73</v>
      </c>
      <c r="L151" s="101">
        <v>69</v>
      </c>
      <c r="M151" s="101">
        <v>0</v>
      </c>
      <c r="N151" s="101">
        <v>3.9023245685937418E+18</v>
      </c>
    </row>
    <row r="152" spans="4:14" ht="15" customHeight="1">
      <c r="D152" s="99" t="b">
        <v>0</v>
      </c>
      <c r="E152" s="94" t="s">
        <v>71</v>
      </c>
      <c r="F152" s="92" t="s">
        <v>74</v>
      </c>
      <c r="G152" s="92">
        <v>33.5</v>
      </c>
      <c r="H152" s="93">
        <v>19</v>
      </c>
      <c r="I152" s="93">
        <v>190</v>
      </c>
      <c r="J152" s="93">
        <v>3600</v>
      </c>
      <c r="K152" s="93" t="s">
        <v>75</v>
      </c>
      <c r="L152" s="101">
        <v>70</v>
      </c>
      <c r="M152" s="101">
        <v>0</v>
      </c>
      <c r="N152" s="101">
        <v>1.6857926676440689E+19</v>
      </c>
    </row>
    <row r="153" spans="4:14" ht="15" customHeight="1">
      <c r="D153" s="99" t="b">
        <v>0</v>
      </c>
      <c r="E153" s="94" t="s">
        <v>71</v>
      </c>
      <c r="F153" s="92" t="s">
        <v>74</v>
      </c>
      <c r="G153" s="92">
        <v>39.700000000000003</v>
      </c>
      <c r="H153" s="93">
        <v>18.399999999999999</v>
      </c>
      <c r="I153" s="93">
        <v>190</v>
      </c>
      <c r="J153" s="93">
        <v>3900</v>
      </c>
      <c r="K153" s="93" t="s">
        <v>73</v>
      </c>
      <c r="L153" s="101">
        <v>71</v>
      </c>
      <c r="M153" s="101">
        <v>0</v>
      </c>
      <c r="N153" s="101">
        <v>7.4011149439656028E+18</v>
      </c>
    </row>
    <row r="154" spans="4:14" ht="15" customHeight="1">
      <c r="D154" s="99" t="b">
        <v>0</v>
      </c>
      <c r="E154" s="94" t="s">
        <v>71</v>
      </c>
      <c r="F154" s="92" t="s">
        <v>74</v>
      </c>
      <c r="G154" s="92">
        <v>39.6</v>
      </c>
      <c r="H154" s="93">
        <v>17.2</v>
      </c>
      <c r="I154" s="93">
        <v>196</v>
      </c>
      <c r="J154" s="93">
        <v>3550</v>
      </c>
      <c r="K154" s="93" t="s">
        <v>75</v>
      </c>
      <c r="L154" s="101">
        <v>72</v>
      </c>
      <c r="M154" s="101">
        <v>0</v>
      </c>
      <c r="N154" s="101">
        <v>1.5178941449994877E+19</v>
      </c>
    </row>
    <row r="155" spans="4:14" ht="15" customHeight="1">
      <c r="D155" s="99" t="b">
        <v>0</v>
      </c>
      <c r="E155" s="94" t="s">
        <v>71</v>
      </c>
      <c r="F155" s="92" t="s">
        <v>74</v>
      </c>
      <c r="G155" s="92">
        <v>45.8</v>
      </c>
      <c r="H155" s="93">
        <v>18.899999999999999</v>
      </c>
      <c r="I155" s="93">
        <v>197</v>
      </c>
      <c r="J155" s="93">
        <v>4150</v>
      </c>
      <c r="K155" s="93" t="s">
        <v>73</v>
      </c>
      <c r="L155" s="101">
        <v>73</v>
      </c>
      <c r="M155" s="101">
        <v>0</v>
      </c>
      <c r="N155" s="101">
        <v>1.77022292877795E+18</v>
      </c>
    </row>
    <row r="156" spans="4:14" ht="15" customHeight="1">
      <c r="D156" s="99" t="b">
        <v>0</v>
      </c>
      <c r="E156" s="94" t="s">
        <v>71</v>
      </c>
      <c r="F156" s="92" t="s">
        <v>74</v>
      </c>
      <c r="G156" s="92">
        <v>35.5</v>
      </c>
      <c r="H156" s="93">
        <v>17.5</v>
      </c>
      <c r="I156" s="93">
        <v>190</v>
      </c>
      <c r="J156" s="93">
        <v>3700</v>
      </c>
      <c r="K156" s="93" t="s">
        <v>75</v>
      </c>
      <c r="L156" s="101">
        <v>74</v>
      </c>
      <c r="M156" s="101">
        <v>0</v>
      </c>
      <c r="N156" s="101">
        <v>8.5594937063700705E+18</v>
      </c>
    </row>
    <row r="157" spans="4:14" ht="15" customHeight="1">
      <c r="D157" s="99" t="b">
        <v>0</v>
      </c>
      <c r="E157" s="94" t="s">
        <v>71</v>
      </c>
      <c r="F157" s="92" t="s">
        <v>74</v>
      </c>
      <c r="G157" s="92">
        <v>42.8</v>
      </c>
      <c r="H157" s="93">
        <v>18.5</v>
      </c>
      <c r="I157" s="93">
        <v>195</v>
      </c>
      <c r="J157" s="93">
        <v>4250</v>
      </c>
      <c r="K157" s="93" t="s">
        <v>73</v>
      </c>
      <c r="L157" s="101">
        <v>75</v>
      </c>
      <c r="M157" s="101">
        <v>0</v>
      </c>
      <c r="N157" s="101">
        <v>8.4779752910941152E+16</v>
      </c>
    </row>
    <row r="158" spans="4:14" ht="15" customHeight="1">
      <c r="D158" s="99" t="b">
        <v>0</v>
      </c>
      <c r="E158" s="94" t="s">
        <v>71</v>
      </c>
      <c r="F158" s="92" t="s">
        <v>74</v>
      </c>
      <c r="G158" s="92">
        <v>40.9</v>
      </c>
      <c r="H158" s="93">
        <v>16.8</v>
      </c>
      <c r="I158" s="93">
        <v>191</v>
      </c>
      <c r="J158" s="93">
        <v>3700</v>
      </c>
      <c r="K158" s="93" t="s">
        <v>75</v>
      </c>
      <c r="L158" s="101">
        <v>76</v>
      </c>
      <c r="M158" s="101">
        <v>0</v>
      </c>
      <c r="N158" s="101">
        <v>6.1929282442379418E+17</v>
      </c>
    </row>
    <row r="159" spans="4:14" ht="15" customHeight="1">
      <c r="D159" s="99" t="b">
        <v>0</v>
      </c>
      <c r="E159" s="94" t="s">
        <v>71</v>
      </c>
      <c r="F159" s="92" t="s">
        <v>74</v>
      </c>
      <c r="G159" s="92">
        <v>37.200000000000003</v>
      </c>
      <c r="H159" s="93">
        <v>19.399999999999999</v>
      </c>
      <c r="I159" s="93">
        <v>184</v>
      </c>
      <c r="J159" s="93">
        <v>3900</v>
      </c>
      <c r="K159" s="93" t="s">
        <v>73</v>
      </c>
      <c r="L159" s="101">
        <v>77</v>
      </c>
      <c r="M159" s="101">
        <v>0</v>
      </c>
      <c r="N159" s="101">
        <v>1.749214000665402E+19</v>
      </c>
    </row>
    <row r="160" spans="4:14" ht="15" customHeight="1">
      <c r="D160" s="99" t="b">
        <v>0</v>
      </c>
      <c r="E160" s="94" t="s">
        <v>71</v>
      </c>
      <c r="F160" s="92" t="s">
        <v>74</v>
      </c>
      <c r="G160" s="92">
        <v>36.200000000000003</v>
      </c>
      <c r="H160" s="93">
        <v>16.100000000000001</v>
      </c>
      <c r="I160" s="93">
        <v>187</v>
      </c>
      <c r="J160" s="93">
        <v>3550</v>
      </c>
      <c r="K160" s="93" t="s">
        <v>75</v>
      </c>
      <c r="L160" s="101">
        <v>78</v>
      </c>
      <c r="M160" s="101">
        <v>0</v>
      </c>
      <c r="N160" s="101">
        <v>1.157233470788146E+19</v>
      </c>
    </row>
    <row r="161" spans="4:14" ht="15" customHeight="1">
      <c r="D161" s="99" t="b">
        <v>0</v>
      </c>
      <c r="E161" s="94" t="s">
        <v>71</v>
      </c>
      <c r="F161" s="92" t="s">
        <v>74</v>
      </c>
      <c r="G161" s="92">
        <v>42.1</v>
      </c>
      <c r="H161" s="93">
        <v>19.100000000000001</v>
      </c>
      <c r="I161" s="93">
        <v>195</v>
      </c>
      <c r="J161" s="93">
        <v>4000</v>
      </c>
      <c r="K161" s="93" t="s">
        <v>73</v>
      </c>
      <c r="L161" s="101">
        <v>79</v>
      </c>
      <c r="M161" s="101">
        <v>0</v>
      </c>
      <c r="N161" s="101">
        <v>2.2979552285230492E+18</v>
      </c>
    </row>
    <row r="162" spans="4:14" ht="15" customHeight="1">
      <c r="D162" s="99" t="b">
        <v>0</v>
      </c>
      <c r="E162" s="94" t="s">
        <v>71</v>
      </c>
      <c r="F162" s="92" t="s">
        <v>74</v>
      </c>
      <c r="G162" s="92">
        <v>34.6</v>
      </c>
      <c r="H162" s="93">
        <v>17.2</v>
      </c>
      <c r="I162" s="93">
        <v>189</v>
      </c>
      <c r="J162" s="93">
        <v>3200</v>
      </c>
      <c r="K162" s="93" t="s">
        <v>75</v>
      </c>
      <c r="L162" s="101">
        <v>80</v>
      </c>
      <c r="M162" s="101">
        <v>0</v>
      </c>
      <c r="N162" s="101">
        <v>1.1389477795715635E+19</v>
      </c>
    </row>
    <row r="163" spans="4:14" ht="15" customHeight="1">
      <c r="D163" s="99" t="b">
        <v>0</v>
      </c>
      <c r="E163" s="94" t="s">
        <v>71</v>
      </c>
      <c r="F163" s="92" t="s">
        <v>74</v>
      </c>
      <c r="G163" s="92">
        <v>42.9</v>
      </c>
      <c r="H163" s="93">
        <v>17.600000000000001</v>
      </c>
      <c r="I163" s="93">
        <v>196</v>
      </c>
      <c r="J163" s="93">
        <v>4700</v>
      </c>
      <c r="K163" s="93" t="s">
        <v>73</v>
      </c>
      <c r="L163" s="101">
        <v>81</v>
      </c>
      <c r="M163" s="101">
        <v>0</v>
      </c>
      <c r="N163" s="101">
        <v>9.4394136804758385E+18</v>
      </c>
    </row>
    <row r="164" spans="4:14" ht="15" customHeight="1">
      <c r="D164" s="99" t="b">
        <v>0</v>
      </c>
      <c r="E164" s="94" t="s">
        <v>71</v>
      </c>
      <c r="F164" s="92" t="s">
        <v>74</v>
      </c>
      <c r="G164" s="92">
        <v>36.700000000000003</v>
      </c>
      <c r="H164" s="93">
        <v>18.8</v>
      </c>
      <c r="I164" s="93">
        <v>187</v>
      </c>
      <c r="J164" s="93">
        <v>3800</v>
      </c>
      <c r="K164" s="93" t="s">
        <v>75</v>
      </c>
      <c r="L164" s="101">
        <v>82</v>
      </c>
      <c r="M164" s="101">
        <v>0</v>
      </c>
      <c r="N164" s="101">
        <v>1.7816096144699759E+19</v>
      </c>
    </row>
    <row r="165" spans="4:14" ht="15" customHeight="1">
      <c r="D165" s="99" t="b">
        <v>0</v>
      </c>
      <c r="E165" s="94" t="s">
        <v>71</v>
      </c>
      <c r="F165" s="92" t="s">
        <v>74</v>
      </c>
      <c r="G165" s="92">
        <v>35.1</v>
      </c>
      <c r="H165" s="93">
        <v>19.399999999999999</v>
      </c>
      <c r="I165" s="93">
        <v>193</v>
      </c>
      <c r="J165" s="93">
        <v>4200</v>
      </c>
      <c r="K165" s="93" t="s">
        <v>73</v>
      </c>
      <c r="L165" s="101">
        <v>83</v>
      </c>
      <c r="M165" s="101">
        <v>0</v>
      </c>
      <c r="N165" s="101">
        <v>1.6196699057333934E+19</v>
      </c>
    </row>
    <row r="166" spans="4:14" ht="15" customHeight="1">
      <c r="D166" s="99" t="b">
        <v>0</v>
      </c>
      <c r="E166" s="94" t="s">
        <v>71</v>
      </c>
      <c r="F166" s="92" t="s">
        <v>76</v>
      </c>
      <c r="G166" s="92">
        <v>37.299999999999997</v>
      </c>
      <c r="H166" s="93">
        <v>17.8</v>
      </c>
      <c r="I166" s="93">
        <v>191</v>
      </c>
      <c r="J166" s="93">
        <v>3350</v>
      </c>
      <c r="K166" s="93" t="s">
        <v>75</v>
      </c>
      <c r="L166" s="101">
        <v>84</v>
      </c>
      <c r="M166" s="101">
        <v>0</v>
      </c>
      <c r="N166" s="101">
        <v>9.8210866027474452E+18</v>
      </c>
    </row>
    <row r="167" spans="4:14" ht="15" customHeight="1">
      <c r="D167" s="99" t="b">
        <v>0</v>
      </c>
      <c r="E167" s="94" t="s">
        <v>71</v>
      </c>
      <c r="F167" s="92" t="s">
        <v>76</v>
      </c>
      <c r="G167" s="92">
        <v>41.3</v>
      </c>
      <c r="H167" s="93">
        <v>20.3</v>
      </c>
      <c r="I167" s="93">
        <v>194</v>
      </c>
      <c r="J167" s="93">
        <v>3550</v>
      </c>
      <c r="K167" s="93" t="s">
        <v>73</v>
      </c>
      <c r="L167" s="101">
        <v>85</v>
      </c>
      <c r="M167" s="101">
        <v>0</v>
      </c>
      <c r="N167" s="101">
        <v>8.4489571226712904E+18</v>
      </c>
    </row>
    <row r="168" spans="4:14" ht="15" customHeight="1">
      <c r="D168" s="99" t="b">
        <v>0</v>
      </c>
      <c r="E168" s="94" t="s">
        <v>71</v>
      </c>
      <c r="F168" s="92" t="s">
        <v>76</v>
      </c>
      <c r="G168" s="92">
        <v>36.299999999999997</v>
      </c>
      <c r="H168" s="93">
        <v>19.5</v>
      </c>
      <c r="I168" s="93">
        <v>190</v>
      </c>
      <c r="J168" s="93">
        <v>3800</v>
      </c>
      <c r="K168" s="93" t="s">
        <v>73</v>
      </c>
      <c r="L168" s="101">
        <v>86</v>
      </c>
      <c r="M168" s="101">
        <v>0</v>
      </c>
      <c r="N168" s="101">
        <v>6.0965692533698304E+18</v>
      </c>
    </row>
    <row r="169" spans="4:14" ht="15" customHeight="1">
      <c r="D169" s="99" t="b">
        <v>0</v>
      </c>
      <c r="E169" s="94" t="s">
        <v>71</v>
      </c>
      <c r="F169" s="92" t="s">
        <v>76</v>
      </c>
      <c r="G169" s="92">
        <v>36.9</v>
      </c>
      <c r="H169" s="93">
        <v>18.600000000000001</v>
      </c>
      <c r="I169" s="93">
        <v>189</v>
      </c>
      <c r="J169" s="93">
        <v>3500</v>
      </c>
      <c r="K169" s="93" t="s">
        <v>75</v>
      </c>
      <c r="L169" s="101">
        <v>87</v>
      </c>
      <c r="M169" s="101">
        <v>0</v>
      </c>
      <c r="N169" s="101">
        <v>1.1240878867594394E+19</v>
      </c>
    </row>
    <row r="170" spans="4:14" ht="15" customHeight="1">
      <c r="D170" s="99" t="b">
        <v>0</v>
      </c>
      <c r="E170" s="94" t="s">
        <v>71</v>
      </c>
      <c r="F170" s="92" t="s">
        <v>76</v>
      </c>
      <c r="G170" s="92">
        <v>38.299999999999997</v>
      </c>
      <c r="H170" s="93">
        <v>19.2</v>
      </c>
      <c r="I170" s="93">
        <v>189</v>
      </c>
      <c r="J170" s="93">
        <v>3950</v>
      </c>
      <c r="K170" s="93" t="s">
        <v>73</v>
      </c>
      <c r="L170" s="101">
        <v>88</v>
      </c>
      <c r="M170" s="101">
        <v>0</v>
      </c>
      <c r="N170" s="101">
        <v>7.044981140240736E+17</v>
      </c>
    </row>
    <row r="171" spans="4:14" ht="15" customHeight="1">
      <c r="D171" s="99" t="b">
        <v>0</v>
      </c>
      <c r="E171" s="94" t="s">
        <v>71</v>
      </c>
      <c r="F171" s="92" t="s">
        <v>76</v>
      </c>
      <c r="G171" s="92">
        <v>38.9</v>
      </c>
      <c r="H171" s="93">
        <v>18.8</v>
      </c>
      <c r="I171" s="93">
        <v>190</v>
      </c>
      <c r="J171" s="93">
        <v>3600</v>
      </c>
      <c r="K171" s="93" t="s">
        <v>75</v>
      </c>
      <c r="L171" s="101">
        <v>89</v>
      </c>
      <c r="M171" s="101">
        <v>0</v>
      </c>
      <c r="N171" s="101">
        <v>6.4435454428604754E+18</v>
      </c>
    </row>
    <row r="172" spans="4:14" ht="15" customHeight="1">
      <c r="D172" s="99" t="b">
        <v>0</v>
      </c>
      <c r="E172" s="94" t="s">
        <v>71</v>
      </c>
      <c r="F172" s="92" t="s">
        <v>76</v>
      </c>
      <c r="G172" s="92">
        <v>35.700000000000003</v>
      </c>
      <c r="H172" s="93">
        <v>18</v>
      </c>
      <c r="I172" s="93">
        <v>202</v>
      </c>
      <c r="J172" s="93">
        <v>3550</v>
      </c>
      <c r="K172" s="93" t="s">
        <v>75</v>
      </c>
      <c r="L172" s="101">
        <v>90</v>
      </c>
      <c r="M172" s="101">
        <v>0</v>
      </c>
      <c r="N172" s="101">
        <v>2.9186476048664545E+18</v>
      </c>
    </row>
    <row r="173" spans="4:14" ht="15" customHeight="1">
      <c r="D173" s="99" t="b">
        <v>0</v>
      </c>
      <c r="E173" s="94" t="s">
        <v>71</v>
      </c>
      <c r="F173" s="92" t="s">
        <v>76</v>
      </c>
      <c r="G173" s="92">
        <v>41.1</v>
      </c>
      <c r="H173" s="93">
        <v>18.100000000000001</v>
      </c>
      <c r="I173" s="93">
        <v>205</v>
      </c>
      <c r="J173" s="93">
        <v>4300</v>
      </c>
      <c r="K173" s="93" t="s">
        <v>73</v>
      </c>
      <c r="L173" s="101">
        <v>91</v>
      </c>
      <c r="M173" s="101">
        <v>0</v>
      </c>
      <c r="N173" s="101">
        <v>9.4476088448044954E+18</v>
      </c>
    </row>
    <row r="174" spans="4:14" ht="15" customHeight="1">
      <c r="D174" s="99" t="b">
        <v>0</v>
      </c>
      <c r="E174" s="94" t="s">
        <v>71</v>
      </c>
      <c r="F174" s="92" t="s">
        <v>76</v>
      </c>
      <c r="G174" s="92">
        <v>34</v>
      </c>
      <c r="H174" s="93">
        <v>17.100000000000001</v>
      </c>
      <c r="I174" s="93">
        <v>185</v>
      </c>
      <c r="J174" s="93">
        <v>3400</v>
      </c>
      <c r="K174" s="93" t="s">
        <v>75</v>
      </c>
      <c r="L174" s="101">
        <v>92</v>
      </c>
      <c r="M174" s="101">
        <v>0</v>
      </c>
      <c r="N174" s="101">
        <v>1.6466996282111021E+19</v>
      </c>
    </row>
    <row r="175" spans="4:14" ht="15" customHeight="1">
      <c r="D175" s="99" t="b">
        <v>0</v>
      </c>
      <c r="E175" s="94" t="s">
        <v>71</v>
      </c>
      <c r="F175" s="92" t="s">
        <v>76</v>
      </c>
      <c r="G175" s="92">
        <v>39.6</v>
      </c>
      <c r="H175" s="93">
        <v>18.100000000000001</v>
      </c>
      <c r="I175" s="93">
        <v>186</v>
      </c>
      <c r="J175" s="93">
        <v>4450</v>
      </c>
      <c r="K175" s="93" t="s">
        <v>73</v>
      </c>
      <c r="L175" s="101">
        <v>93</v>
      </c>
      <c r="M175" s="101">
        <v>0</v>
      </c>
      <c r="N175" s="101">
        <v>1.0482633482222615E+19</v>
      </c>
    </row>
    <row r="176" spans="4:14" ht="15" customHeight="1">
      <c r="D176" s="99" t="b">
        <v>0</v>
      </c>
      <c r="E176" s="94" t="s">
        <v>71</v>
      </c>
      <c r="F176" s="92" t="s">
        <v>76</v>
      </c>
      <c r="G176" s="92">
        <v>36.200000000000003</v>
      </c>
      <c r="H176" s="93">
        <v>17.3</v>
      </c>
      <c r="I176" s="93">
        <v>187</v>
      </c>
      <c r="J176" s="93">
        <v>3300</v>
      </c>
      <c r="K176" s="93" t="s">
        <v>75</v>
      </c>
      <c r="L176" s="101">
        <v>94</v>
      </c>
      <c r="M176" s="101">
        <v>0</v>
      </c>
      <c r="N176" s="101">
        <v>1.6846116947125834E+19</v>
      </c>
    </row>
    <row r="177" spans="4:14" ht="15" customHeight="1">
      <c r="D177" s="99" t="b">
        <v>0</v>
      </c>
      <c r="E177" s="94" t="s">
        <v>71</v>
      </c>
      <c r="F177" s="92" t="s">
        <v>76</v>
      </c>
      <c r="G177" s="92">
        <v>40.799999999999997</v>
      </c>
      <c r="H177" s="93">
        <v>18.899999999999999</v>
      </c>
      <c r="I177" s="93">
        <v>208</v>
      </c>
      <c r="J177" s="93">
        <v>4300</v>
      </c>
      <c r="K177" s="93" t="s">
        <v>73</v>
      </c>
      <c r="L177" s="101">
        <v>95</v>
      </c>
      <c r="M177" s="101">
        <v>0</v>
      </c>
      <c r="N177" s="101">
        <v>1.1123623698638156E+19</v>
      </c>
    </row>
    <row r="178" spans="4:14" ht="15" customHeight="1">
      <c r="D178" s="99" t="b">
        <v>0</v>
      </c>
      <c r="E178" s="94" t="s">
        <v>71</v>
      </c>
      <c r="F178" s="92" t="s">
        <v>76</v>
      </c>
      <c r="G178" s="92">
        <v>38.1</v>
      </c>
      <c r="H178" s="93">
        <v>18.600000000000001</v>
      </c>
      <c r="I178" s="93">
        <v>190</v>
      </c>
      <c r="J178" s="93">
        <v>3700</v>
      </c>
      <c r="K178" s="93" t="s">
        <v>75</v>
      </c>
      <c r="L178" s="101">
        <v>96</v>
      </c>
      <c r="M178" s="101">
        <v>0</v>
      </c>
      <c r="N178" s="101">
        <v>1.0916362049522678E+19</v>
      </c>
    </row>
    <row r="179" spans="4:14" ht="15" customHeight="1">
      <c r="D179" s="99" t="b">
        <v>0</v>
      </c>
      <c r="E179" s="94" t="s">
        <v>71</v>
      </c>
      <c r="F179" s="92" t="s">
        <v>76</v>
      </c>
      <c r="G179" s="92">
        <v>40.299999999999997</v>
      </c>
      <c r="H179" s="93">
        <v>18.5</v>
      </c>
      <c r="I179" s="93">
        <v>196</v>
      </c>
      <c r="J179" s="93">
        <v>4350</v>
      </c>
      <c r="K179" s="93" t="s">
        <v>73</v>
      </c>
      <c r="L179" s="101">
        <v>97</v>
      </c>
      <c r="M179" s="101">
        <v>0</v>
      </c>
      <c r="N179" s="101">
        <v>8.7327378539424113E+18</v>
      </c>
    </row>
    <row r="180" spans="4:14" ht="15" customHeight="1">
      <c r="D180" s="99" t="b">
        <v>0</v>
      </c>
      <c r="E180" s="94" t="s">
        <v>71</v>
      </c>
      <c r="F180" s="92" t="s">
        <v>76</v>
      </c>
      <c r="G180" s="92">
        <v>33.1</v>
      </c>
      <c r="H180" s="93">
        <v>16.100000000000001</v>
      </c>
      <c r="I180" s="93">
        <v>178</v>
      </c>
      <c r="J180" s="93">
        <v>2900</v>
      </c>
      <c r="K180" s="93" t="s">
        <v>75</v>
      </c>
      <c r="L180" s="101">
        <v>98</v>
      </c>
      <c r="M180" s="101">
        <v>0</v>
      </c>
      <c r="N180" s="101">
        <v>1.1163362859680633E+19</v>
      </c>
    </row>
    <row r="181" spans="4:14" ht="15" customHeight="1">
      <c r="D181" s="99" t="b">
        <v>0</v>
      </c>
      <c r="E181" s="94" t="s">
        <v>71</v>
      </c>
      <c r="F181" s="92" t="s">
        <v>76</v>
      </c>
      <c r="G181" s="92">
        <v>43.2</v>
      </c>
      <c r="H181" s="93">
        <v>18.5</v>
      </c>
      <c r="I181" s="93">
        <v>192</v>
      </c>
      <c r="J181" s="93">
        <v>4100</v>
      </c>
      <c r="K181" s="93" t="s">
        <v>73</v>
      </c>
      <c r="L181" s="101">
        <v>99</v>
      </c>
      <c r="M181" s="101">
        <v>0</v>
      </c>
      <c r="N181" s="101">
        <v>3.6935440107004042E+18</v>
      </c>
    </row>
    <row r="182" spans="4:14" ht="15" customHeight="1">
      <c r="D182" s="99" t="b">
        <v>0</v>
      </c>
      <c r="E182" s="94" t="s">
        <v>71</v>
      </c>
      <c r="F182" s="92" t="s">
        <v>72</v>
      </c>
      <c r="G182" s="92">
        <v>35</v>
      </c>
      <c r="H182" s="93">
        <v>17.899999999999999</v>
      </c>
      <c r="I182" s="93">
        <v>192</v>
      </c>
      <c r="J182" s="93">
        <v>3725</v>
      </c>
      <c r="K182" s="93" t="s">
        <v>75</v>
      </c>
      <c r="L182" s="101">
        <v>100</v>
      </c>
      <c r="M182" s="101">
        <v>0</v>
      </c>
      <c r="N182" s="101">
        <v>1.0828291275898046E+19</v>
      </c>
    </row>
    <row r="183" spans="4:14" ht="15" customHeight="1">
      <c r="D183" s="99" t="b">
        <v>0</v>
      </c>
      <c r="E183" s="94" t="s">
        <v>71</v>
      </c>
      <c r="F183" s="92" t="s">
        <v>72</v>
      </c>
      <c r="G183" s="92">
        <v>41</v>
      </c>
      <c r="H183" s="93">
        <v>20</v>
      </c>
      <c r="I183" s="93">
        <v>203</v>
      </c>
      <c r="J183" s="93">
        <v>4725</v>
      </c>
      <c r="K183" s="93" t="s">
        <v>73</v>
      </c>
      <c r="L183" s="101">
        <v>101</v>
      </c>
      <c r="M183" s="101">
        <v>0</v>
      </c>
      <c r="N183" s="101">
        <v>1.5035908110324724E+19</v>
      </c>
    </row>
    <row r="184" spans="4:14" ht="15" customHeight="1">
      <c r="D184" s="99" t="b">
        <v>0</v>
      </c>
      <c r="E184" s="94" t="s">
        <v>71</v>
      </c>
      <c r="F184" s="92" t="s">
        <v>72</v>
      </c>
      <c r="G184" s="92">
        <v>37.700000000000003</v>
      </c>
      <c r="H184" s="93">
        <v>16</v>
      </c>
      <c r="I184" s="93">
        <v>183</v>
      </c>
      <c r="J184" s="93">
        <v>3075</v>
      </c>
      <c r="K184" s="93" t="s">
        <v>75</v>
      </c>
      <c r="L184" s="101">
        <v>102</v>
      </c>
      <c r="M184" s="101">
        <v>0</v>
      </c>
      <c r="N184" s="101">
        <v>1.4847590755300917E+19</v>
      </c>
    </row>
    <row r="185" spans="4:14" ht="15" customHeight="1">
      <c r="D185" s="99" t="b">
        <v>0</v>
      </c>
      <c r="E185" s="94" t="s">
        <v>71</v>
      </c>
      <c r="F185" s="92" t="s">
        <v>72</v>
      </c>
      <c r="G185" s="92">
        <v>37.799999999999997</v>
      </c>
      <c r="H185" s="93">
        <v>20</v>
      </c>
      <c r="I185" s="93">
        <v>190</v>
      </c>
      <c r="J185" s="93">
        <v>4250</v>
      </c>
      <c r="K185" s="93" t="s">
        <v>73</v>
      </c>
      <c r="L185" s="101">
        <v>103</v>
      </c>
      <c r="M185" s="101">
        <v>0</v>
      </c>
      <c r="N185" s="101">
        <v>1.5350660937636477E+17</v>
      </c>
    </row>
    <row r="186" spans="4:14" ht="15" customHeight="1">
      <c r="D186" s="99" t="b">
        <v>0</v>
      </c>
      <c r="E186" s="94" t="s">
        <v>71</v>
      </c>
      <c r="F186" s="92" t="s">
        <v>72</v>
      </c>
      <c r="G186" s="92">
        <v>37.9</v>
      </c>
      <c r="H186" s="93">
        <v>18.600000000000001</v>
      </c>
      <c r="I186" s="93">
        <v>193</v>
      </c>
      <c r="J186" s="93">
        <v>2925</v>
      </c>
      <c r="K186" s="93" t="s">
        <v>75</v>
      </c>
      <c r="L186" s="101">
        <v>104</v>
      </c>
      <c r="M186" s="101">
        <v>0</v>
      </c>
      <c r="N186" s="101">
        <v>1.7459490255751113E+19</v>
      </c>
    </row>
    <row r="187" spans="4:14" ht="15" customHeight="1">
      <c r="D187" s="99" t="b">
        <v>0</v>
      </c>
      <c r="E187" s="94" t="s">
        <v>71</v>
      </c>
      <c r="F187" s="92" t="s">
        <v>72</v>
      </c>
      <c r="G187" s="92">
        <v>39.700000000000003</v>
      </c>
      <c r="H187" s="93">
        <v>18.899999999999999</v>
      </c>
      <c r="I187" s="93">
        <v>184</v>
      </c>
      <c r="J187" s="93">
        <v>3550</v>
      </c>
      <c r="K187" s="93" t="s">
        <v>73</v>
      </c>
      <c r="L187" s="101">
        <v>105</v>
      </c>
      <c r="M187" s="101">
        <v>0</v>
      </c>
      <c r="N187" s="101">
        <v>1.3332190505953014E+19</v>
      </c>
    </row>
    <row r="188" spans="4:14" ht="15" customHeight="1">
      <c r="D188" s="99" t="b">
        <v>0</v>
      </c>
      <c r="E188" s="94" t="s">
        <v>71</v>
      </c>
      <c r="F188" s="92" t="s">
        <v>72</v>
      </c>
      <c r="G188" s="92">
        <v>38.6</v>
      </c>
      <c r="H188" s="93">
        <v>17.2</v>
      </c>
      <c r="I188" s="93">
        <v>199</v>
      </c>
      <c r="J188" s="93">
        <v>3750</v>
      </c>
      <c r="K188" s="93" t="s">
        <v>75</v>
      </c>
      <c r="L188" s="101">
        <v>106</v>
      </c>
      <c r="M188" s="101">
        <v>0</v>
      </c>
      <c r="N188" s="101">
        <v>1.7409440006910953E+18</v>
      </c>
    </row>
    <row r="189" spans="4:14" ht="15" customHeight="1">
      <c r="D189" s="99" t="b">
        <v>0</v>
      </c>
      <c r="E189" s="94" t="s">
        <v>71</v>
      </c>
      <c r="F189" s="92" t="s">
        <v>72</v>
      </c>
      <c r="G189" s="92">
        <v>38.200000000000003</v>
      </c>
      <c r="H189" s="93">
        <v>20</v>
      </c>
      <c r="I189" s="93">
        <v>190</v>
      </c>
      <c r="J189" s="93">
        <v>3900</v>
      </c>
      <c r="K189" s="93" t="s">
        <v>73</v>
      </c>
      <c r="L189" s="101">
        <v>107</v>
      </c>
      <c r="M189" s="101">
        <v>0</v>
      </c>
      <c r="N189" s="101">
        <v>1.1515926920013349E+19</v>
      </c>
    </row>
    <row r="190" spans="4:14" ht="15" customHeight="1">
      <c r="D190" s="99" t="b">
        <v>0</v>
      </c>
      <c r="E190" s="94" t="s">
        <v>71</v>
      </c>
      <c r="F190" s="92" t="s">
        <v>72</v>
      </c>
      <c r="G190" s="92">
        <v>38.1</v>
      </c>
      <c r="H190" s="93">
        <v>17</v>
      </c>
      <c r="I190" s="93">
        <v>181</v>
      </c>
      <c r="J190" s="93">
        <v>3175</v>
      </c>
      <c r="K190" s="93" t="s">
        <v>75</v>
      </c>
      <c r="L190" s="101">
        <v>108</v>
      </c>
      <c r="M190" s="101">
        <v>0</v>
      </c>
      <c r="N190" s="101">
        <v>1.4010106562332721E+19</v>
      </c>
    </row>
    <row r="191" spans="4:14" ht="15" customHeight="1">
      <c r="D191" s="99" t="b">
        <v>0</v>
      </c>
      <c r="E191" s="94" t="s">
        <v>71</v>
      </c>
      <c r="F191" s="92" t="s">
        <v>72</v>
      </c>
      <c r="G191" s="92">
        <v>43.2</v>
      </c>
      <c r="H191" s="93">
        <v>19</v>
      </c>
      <c r="I191" s="93">
        <v>197</v>
      </c>
      <c r="J191" s="93">
        <v>4775</v>
      </c>
      <c r="K191" s="93" t="s">
        <v>73</v>
      </c>
      <c r="L191" s="101">
        <v>109</v>
      </c>
      <c r="M191" s="101">
        <v>0</v>
      </c>
      <c r="N191" s="101">
        <v>1.5633261508436201E+19</v>
      </c>
    </row>
    <row r="192" spans="4:14" ht="15" customHeight="1">
      <c r="D192" s="99" t="b">
        <v>0</v>
      </c>
      <c r="E192" s="94" t="s">
        <v>71</v>
      </c>
      <c r="F192" s="92" t="s">
        <v>72</v>
      </c>
      <c r="G192" s="92">
        <v>38.1</v>
      </c>
      <c r="H192" s="93">
        <v>16.5</v>
      </c>
      <c r="I192" s="93">
        <v>198</v>
      </c>
      <c r="J192" s="93">
        <v>3825</v>
      </c>
      <c r="K192" s="93" t="s">
        <v>75</v>
      </c>
      <c r="L192" s="101">
        <v>110</v>
      </c>
      <c r="M192" s="101">
        <v>0</v>
      </c>
      <c r="N192" s="101">
        <v>3.4853440320569395E+18</v>
      </c>
    </row>
    <row r="193" spans="4:14" ht="15" customHeight="1">
      <c r="D193" s="99" t="b">
        <v>0</v>
      </c>
      <c r="E193" s="94" t="s">
        <v>71</v>
      </c>
      <c r="F193" s="92" t="s">
        <v>72</v>
      </c>
      <c r="G193" s="92">
        <v>45.6</v>
      </c>
      <c r="H193" s="93">
        <v>20.3</v>
      </c>
      <c r="I193" s="93">
        <v>191</v>
      </c>
      <c r="J193" s="93">
        <v>4600</v>
      </c>
      <c r="K193" s="93" t="s">
        <v>73</v>
      </c>
      <c r="L193" s="101">
        <v>111</v>
      </c>
      <c r="M193" s="101">
        <v>0</v>
      </c>
      <c r="N193" s="101">
        <v>1.3017679599458224E+19</v>
      </c>
    </row>
    <row r="194" spans="4:14" ht="15" customHeight="1">
      <c r="D194" s="99" t="b">
        <v>0</v>
      </c>
      <c r="E194" s="94" t="s">
        <v>71</v>
      </c>
      <c r="F194" s="92" t="s">
        <v>72</v>
      </c>
      <c r="G194" s="92">
        <v>39.700000000000003</v>
      </c>
      <c r="H194" s="93">
        <v>17.7</v>
      </c>
      <c r="I194" s="93">
        <v>193</v>
      </c>
      <c r="J194" s="93">
        <v>3200</v>
      </c>
      <c r="K194" s="93" t="s">
        <v>75</v>
      </c>
      <c r="L194" s="101">
        <v>112</v>
      </c>
      <c r="M194" s="101">
        <v>0</v>
      </c>
      <c r="N194" s="101">
        <v>1.3860202075778906E+19</v>
      </c>
    </row>
    <row r="195" spans="4:14" ht="15" customHeight="1">
      <c r="D195" s="99" t="b">
        <v>0</v>
      </c>
      <c r="E195" s="94" t="s">
        <v>71</v>
      </c>
      <c r="F195" s="92" t="s">
        <v>72</v>
      </c>
      <c r="G195" s="92">
        <v>42.2</v>
      </c>
      <c r="H195" s="93">
        <v>19.5</v>
      </c>
      <c r="I195" s="93">
        <v>197</v>
      </c>
      <c r="J195" s="93">
        <v>4275</v>
      </c>
      <c r="K195" s="93" t="s">
        <v>73</v>
      </c>
      <c r="L195" s="101">
        <v>113</v>
      </c>
      <c r="M195" s="101">
        <v>0</v>
      </c>
      <c r="N195" s="101">
        <v>8.9510580064968991E+18</v>
      </c>
    </row>
    <row r="196" spans="4:14" ht="15" customHeight="1">
      <c r="D196" s="99" t="b">
        <v>0</v>
      </c>
      <c r="E196" s="94" t="s">
        <v>71</v>
      </c>
      <c r="F196" s="92" t="s">
        <v>72</v>
      </c>
      <c r="G196" s="92">
        <v>39.6</v>
      </c>
      <c r="H196" s="93">
        <v>20.7</v>
      </c>
      <c r="I196" s="93">
        <v>191</v>
      </c>
      <c r="J196" s="93">
        <v>3900</v>
      </c>
      <c r="K196" s="93" t="s">
        <v>75</v>
      </c>
      <c r="L196" s="101">
        <v>114</v>
      </c>
      <c r="M196" s="101">
        <v>0</v>
      </c>
      <c r="N196" s="101">
        <v>2.1805801968907241E+18</v>
      </c>
    </row>
    <row r="197" spans="4:14" ht="15" customHeight="1">
      <c r="D197" s="99" t="b">
        <v>0</v>
      </c>
      <c r="E197" s="94" t="s">
        <v>71</v>
      </c>
      <c r="F197" s="92" t="s">
        <v>72</v>
      </c>
      <c r="G197" s="92">
        <v>42.7</v>
      </c>
      <c r="H197" s="93">
        <v>18.3</v>
      </c>
      <c r="I197" s="93">
        <v>196</v>
      </c>
      <c r="J197" s="93">
        <v>4075</v>
      </c>
      <c r="K197" s="93" t="s">
        <v>73</v>
      </c>
      <c r="L197" s="101">
        <v>115</v>
      </c>
      <c r="M197" s="101">
        <v>0</v>
      </c>
      <c r="N197" s="101">
        <v>1.5724487651522046E+19</v>
      </c>
    </row>
    <row r="198" spans="4:14" ht="15" customHeight="1">
      <c r="D198" s="99" t="b">
        <v>0</v>
      </c>
      <c r="E198" s="94" t="s">
        <v>71</v>
      </c>
      <c r="F198" s="92" t="s">
        <v>74</v>
      </c>
      <c r="G198" s="92">
        <v>38.6</v>
      </c>
      <c r="H198" s="93">
        <v>17</v>
      </c>
      <c r="I198" s="93">
        <v>188</v>
      </c>
      <c r="J198" s="93">
        <v>2900</v>
      </c>
      <c r="K198" s="93" t="s">
        <v>75</v>
      </c>
      <c r="L198" s="101">
        <v>116</v>
      </c>
      <c r="M198" s="101">
        <v>0</v>
      </c>
      <c r="N198" s="101">
        <v>1.6783164936166889E+18</v>
      </c>
    </row>
    <row r="199" spans="4:14" ht="15" customHeight="1">
      <c r="D199" s="99" t="b">
        <v>0</v>
      </c>
      <c r="E199" s="94" t="s">
        <v>71</v>
      </c>
      <c r="F199" s="92" t="s">
        <v>74</v>
      </c>
      <c r="G199" s="92">
        <v>37.299999999999997</v>
      </c>
      <c r="H199" s="93">
        <v>20.5</v>
      </c>
      <c r="I199" s="93">
        <v>199</v>
      </c>
      <c r="J199" s="93">
        <v>3775</v>
      </c>
      <c r="K199" s="93" t="s">
        <v>73</v>
      </c>
      <c r="L199" s="101">
        <v>117</v>
      </c>
      <c r="M199" s="101">
        <v>0</v>
      </c>
      <c r="N199" s="101">
        <v>4.2082673483706138E+18</v>
      </c>
    </row>
    <row r="200" spans="4:14" ht="15" customHeight="1">
      <c r="D200" s="99" t="b">
        <v>0</v>
      </c>
      <c r="E200" s="94" t="s">
        <v>71</v>
      </c>
      <c r="F200" s="92" t="s">
        <v>74</v>
      </c>
      <c r="G200" s="92">
        <v>35.700000000000003</v>
      </c>
      <c r="H200" s="93">
        <v>17</v>
      </c>
      <c r="I200" s="93">
        <v>189</v>
      </c>
      <c r="J200" s="93">
        <v>3350</v>
      </c>
      <c r="K200" s="93" t="s">
        <v>75</v>
      </c>
      <c r="L200" s="101">
        <v>118</v>
      </c>
      <c r="M200" s="101">
        <v>0</v>
      </c>
      <c r="N200" s="101">
        <v>1.4708330516029495E+19</v>
      </c>
    </row>
    <row r="201" spans="4:14" ht="15" customHeight="1">
      <c r="D201" s="99" t="b">
        <v>0</v>
      </c>
      <c r="E201" s="94" t="s">
        <v>71</v>
      </c>
      <c r="F201" s="92" t="s">
        <v>74</v>
      </c>
      <c r="G201" s="92">
        <v>41.1</v>
      </c>
      <c r="H201" s="93">
        <v>18.600000000000001</v>
      </c>
      <c r="I201" s="93">
        <v>189</v>
      </c>
      <c r="J201" s="93">
        <v>3325</v>
      </c>
      <c r="K201" s="93" t="s">
        <v>73</v>
      </c>
      <c r="L201" s="101">
        <v>119</v>
      </c>
      <c r="M201" s="101">
        <v>0</v>
      </c>
      <c r="N201" s="101">
        <v>1.2640661946774335E+19</v>
      </c>
    </row>
    <row r="202" spans="4:14" ht="15" customHeight="1">
      <c r="D202" s="99" t="b">
        <v>0</v>
      </c>
      <c r="E202" s="94" t="s">
        <v>71</v>
      </c>
      <c r="F202" s="92" t="s">
        <v>74</v>
      </c>
      <c r="G202" s="92">
        <v>36.200000000000003</v>
      </c>
      <c r="H202" s="93">
        <v>17.2</v>
      </c>
      <c r="I202" s="93">
        <v>187</v>
      </c>
      <c r="J202" s="93">
        <v>3150</v>
      </c>
      <c r="K202" s="93" t="s">
        <v>75</v>
      </c>
      <c r="L202" s="101">
        <v>120</v>
      </c>
      <c r="M202" s="101">
        <v>0</v>
      </c>
      <c r="N202" s="101">
        <v>2.8678449106036618E+18</v>
      </c>
    </row>
    <row r="203" spans="4:14" ht="15" customHeight="1">
      <c r="D203" s="99" t="b">
        <v>0</v>
      </c>
      <c r="E203" s="94" t="s">
        <v>71</v>
      </c>
      <c r="F203" s="92" t="s">
        <v>74</v>
      </c>
      <c r="G203" s="92">
        <v>37.700000000000003</v>
      </c>
      <c r="H203" s="93">
        <v>19.8</v>
      </c>
      <c r="I203" s="93">
        <v>198</v>
      </c>
      <c r="J203" s="93">
        <v>3500</v>
      </c>
      <c r="K203" s="93" t="s">
        <v>73</v>
      </c>
      <c r="L203" s="101">
        <v>121</v>
      </c>
      <c r="M203" s="101">
        <v>0</v>
      </c>
      <c r="N203" s="101">
        <v>4.096889926646402E+18</v>
      </c>
    </row>
    <row r="204" spans="4:14" ht="15" customHeight="1">
      <c r="D204" s="99" t="b">
        <v>0</v>
      </c>
      <c r="E204" s="94" t="s">
        <v>71</v>
      </c>
      <c r="F204" s="92" t="s">
        <v>74</v>
      </c>
      <c r="G204" s="92">
        <v>40.200000000000003</v>
      </c>
      <c r="H204" s="93">
        <v>17</v>
      </c>
      <c r="I204" s="93">
        <v>176</v>
      </c>
      <c r="J204" s="93">
        <v>3450</v>
      </c>
      <c r="K204" s="93" t="s">
        <v>75</v>
      </c>
      <c r="L204" s="101">
        <v>122</v>
      </c>
      <c r="M204" s="101">
        <v>0</v>
      </c>
      <c r="N204" s="101">
        <v>1.5296867800195025E+19</v>
      </c>
    </row>
    <row r="205" spans="4:14" ht="15" customHeight="1">
      <c r="D205" s="99" t="b">
        <v>0</v>
      </c>
      <c r="E205" s="94" t="s">
        <v>71</v>
      </c>
      <c r="F205" s="92" t="s">
        <v>74</v>
      </c>
      <c r="G205" s="92">
        <v>41.4</v>
      </c>
      <c r="H205" s="93">
        <v>18.5</v>
      </c>
      <c r="I205" s="93">
        <v>202</v>
      </c>
      <c r="J205" s="93">
        <v>3875</v>
      </c>
      <c r="K205" s="93" t="s">
        <v>73</v>
      </c>
      <c r="L205" s="101">
        <v>123</v>
      </c>
      <c r="M205" s="101">
        <v>0</v>
      </c>
      <c r="N205" s="101">
        <v>1.7939519431019706E+19</v>
      </c>
    </row>
    <row r="206" spans="4:14" ht="15" customHeight="1">
      <c r="D206" s="99" t="b">
        <v>0</v>
      </c>
      <c r="E206" s="94" t="s">
        <v>71</v>
      </c>
      <c r="F206" s="92" t="s">
        <v>74</v>
      </c>
      <c r="G206" s="92">
        <v>35.200000000000003</v>
      </c>
      <c r="H206" s="93">
        <v>15.9</v>
      </c>
      <c r="I206" s="93">
        <v>186</v>
      </c>
      <c r="J206" s="93">
        <v>3050</v>
      </c>
      <c r="K206" s="93" t="s">
        <v>75</v>
      </c>
      <c r="L206" s="101">
        <v>124</v>
      </c>
      <c r="M206" s="101">
        <v>0</v>
      </c>
      <c r="N206" s="101">
        <v>2.8012274270348749E+18</v>
      </c>
    </row>
    <row r="207" spans="4:14" ht="15" customHeight="1">
      <c r="D207" s="99" t="b">
        <v>0</v>
      </c>
      <c r="E207" s="94" t="s">
        <v>71</v>
      </c>
      <c r="F207" s="92" t="s">
        <v>74</v>
      </c>
      <c r="G207" s="92">
        <v>40.6</v>
      </c>
      <c r="H207" s="93">
        <v>19</v>
      </c>
      <c r="I207" s="93">
        <v>199</v>
      </c>
      <c r="J207" s="93">
        <v>4000</v>
      </c>
      <c r="K207" s="93" t="s">
        <v>73</v>
      </c>
      <c r="L207" s="101">
        <v>125</v>
      </c>
      <c r="M207" s="101">
        <v>0</v>
      </c>
      <c r="N207" s="101">
        <v>6.7081409513467597E+18</v>
      </c>
    </row>
    <row r="208" spans="4:14" ht="15" customHeight="1">
      <c r="D208" s="99" t="b">
        <v>0</v>
      </c>
      <c r="E208" s="94" t="s">
        <v>71</v>
      </c>
      <c r="F208" s="92" t="s">
        <v>74</v>
      </c>
      <c r="G208" s="92">
        <v>38.799999999999997</v>
      </c>
      <c r="H208" s="93">
        <v>17.600000000000001</v>
      </c>
      <c r="I208" s="93">
        <v>191</v>
      </c>
      <c r="J208" s="93">
        <v>3275</v>
      </c>
      <c r="K208" s="93" t="s">
        <v>75</v>
      </c>
      <c r="L208" s="101">
        <v>126</v>
      </c>
      <c r="M208" s="101">
        <v>0</v>
      </c>
      <c r="N208" s="101">
        <v>4.3475788404846648E+18</v>
      </c>
    </row>
    <row r="209" spans="4:14" ht="15" customHeight="1">
      <c r="D209" s="99" t="b">
        <v>0</v>
      </c>
      <c r="E209" s="94" t="s">
        <v>71</v>
      </c>
      <c r="F209" s="92" t="s">
        <v>74</v>
      </c>
      <c r="G209" s="92">
        <v>41.5</v>
      </c>
      <c r="H209" s="93">
        <v>18.3</v>
      </c>
      <c r="I209" s="93">
        <v>195</v>
      </c>
      <c r="J209" s="93">
        <v>4300</v>
      </c>
      <c r="K209" s="93" t="s">
        <v>73</v>
      </c>
      <c r="L209" s="101">
        <v>127</v>
      </c>
      <c r="M209" s="101">
        <v>0</v>
      </c>
      <c r="N209" s="101">
        <v>8.7765318511740672E+18</v>
      </c>
    </row>
    <row r="210" spans="4:14" ht="15" customHeight="1">
      <c r="D210" s="99" t="b">
        <v>0</v>
      </c>
      <c r="E210" s="94" t="s">
        <v>71</v>
      </c>
      <c r="F210" s="92" t="s">
        <v>74</v>
      </c>
      <c r="G210" s="92">
        <v>39</v>
      </c>
      <c r="H210" s="93">
        <v>17.100000000000001</v>
      </c>
      <c r="I210" s="93">
        <v>191</v>
      </c>
      <c r="J210" s="93">
        <v>3050</v>
      </c>
      <c r="K210" s="93" t="s">
        <v>75</v>
      </c>
      <c r="L210" s="101">
        <v>128</v>
      </c>
      <c r="M210" s="101">
        <v>0</v>
      </c>
      <c r="N210" s="101">
        <v>9.2924262644252221E+18</v>
      </c>
    </row>
    <row r="211" spans="4:14" ht="15" customHeight="1">
      <c r="D211" s="99" t="b">
        <v>0</v>
      </c>
      <c r="E211" s="94" t="s">
        <v>71</v>
      </c>
      <c r="F211" s="92" t="s">
        <v>74</v>
      </c>
      <c r="G211" s="92">
        <v>44.1</v>
      </c>
      <c r="H211" s="93">
        <v>18</v>
      </c>
      <c r="I211" s="93">
        <v>210</v>
      </c>
      <c r="J211" s="93">
        <v>4000</v>
      </c>
      <c r="K211" s="93" t="s">
        <v>73</v>
      </c>
      <c r="L211" s="101">
        <v>129</v>
      </c>
      <c r="M211" s="101">
        <v>0</v>
      </c>
      <c r="N211" s="101">
        <v>7.8662757903856128E+18</v>
      </c>
    </row>
    <row r="212" spans="4:14" ht="15" customHeight="1">
      <c r="D212" s="99" t="b">
        <v>0</v>
      </c>
      <c r="E212" s="94" t="s">
        <v>71</v>
      </c>
      <c r="F212" s="92" t="s">
        <v>74</v>
      </c>
      <c r="G212" s="92">
        <v>38.5</v>
      </c>
      <c r="H212" s="93">
        <v>17.899999999999999</v>
      </c>
      <c r="I212" s="93">
        <v>190</v>
      </c>
      <c r="J212" s="93">
        <v>3325</v>
      </c>
      <c r="K212" s="93" t="s">
        <v>75</v>
      </c>
      <c r="L212" s="101">
        <v>130</v>
      </c>
      <c r="M212" s="101">
        <v>0</v>
      </c>
      <c r="N212" s="101">
        <v>1.5485664885917059E+19</v>
      </c>
    </row>
    <row r="213" spans="4:14" ht="15" customHeight="1">
      <c r="D213" s="99" t="b">
        <v>0</v>
      </c>
      <c r="E213" s="94" t="s">
        <v>71</v>
      </c>
      <c r="F213" s="92" t="s">
        <v>74</v>
      </c>
      <c r="G213" s="92">
        <v>43.1</v>
      </c>
      <c r="H213" s="93">
        <v>19.2</v>
      </c>
      <c r="I213" s="93">
        <v>197</v>
      </c>
      <c r="J213" s="93">
        <v>3500</v>
      </c>
      <c r="K213" s="93" t="s">
        <v>73</v>
      </c>
      <c r="L213" s="101">
        <v>131</v>
      </c>
      <c r="M213" s="101">
        <v>0</v>
      </c>
      <c r="N213" s="101">
        <v>1.5025082610196247E+19</v>
      </c>
    </row>
    <row r="214" spans="4:14" ht="15" customHeight="1">
      <c r="D214" s="99" t="b">
        <v>0</v>
      </c>
      <c r="E214" s="94" t="s">
        <v>71</v>
      </c>
      <c r="F214" s="92" t="s">
        <v>76</v>
      </c>
      <c r="G214" s="92">
        <v>36.799999999999997</v>
      </c>
      <c r="H214" s="93">
        <v>18.5</v>
      </c>
      <c r="I214" s="93">
        <v>193</v>
      </c>
      <c r="J214" s="93">
        <v>3500</v>
      </c>
      <c r="K214" s="93" t="s">
        <v>75</v>
      </c>
      <c r="L214" s="101">
        <v>132</v>
      </c>
      <c r="M214" s="101">
        <v>0</v>
      </c>
      <c r="N214" s="101">
        <v>1.5278627576250843E+19</v>
      </c>
    </row>
    <row r="215" spans="4:14" ht="15" customHeight="1">
      <c r="D215" s="99" t="b">
        <v>0</v>
      </c>
      <c r="E215" s="94" t="s">
        <v>71</v>
      </c>
      <c r="F215" s="92" t="s">
        <v>76</v>
      </c>
      <c r="G215" s="92">
        <v>37.5</v>
      </c>
      <c r="H215" s="93">
        <v>18.5</v>
      </c>
      <c r="I215" s="93">
        <v>199</v>
      </c>
      <c r="J215" s="93">
        <v>4475</v>
      </c>
      <c r="K215" s="93" t="s">
        <v>73</v>
      </c>
      <c r="L215" s="101">
        <v>133</v>
      </c>
      <c r="M215" s="101">
        <v>0</v>
      </c>
      <c r="N215" s="101">
        <v>6.0671978481271235E+18</v>
      </c>
    </row>
    <row r="216" spans="4:14" ht="15" customHeight="1">
      <c r="D216" s="99" t="b">
        <v>0</v>
      </c>
      <c r="E216" s="94" t="s">
        <v>71</v>
      </c>
      <c r="F216" s="92" t="s">
        <v>76</v>
      </c>
      <c r="G216" s="92">
        <v>38.1</v>
      </c>
      <c r="H216" s="93">
        <v>17.600000000000001</v>
      </c>
      <c r="I216" s="93">
        <v>187</v>
      </c>
      <c r="J216" s="93">
        <v>3425</v>
      </c>
      <c r="K216" s="93" t="s">
        <v>75</v>
      </c>
      <c r="L216" s="101">
        <v>134</v>
      </c>
      <c r="M216" s="101">
        <v>0</v>
      </c>
      <c r="N216" s="101">
        <v>1.6989817909552165E+19</v>
      </c>
    </row>
    <row r="217" spans="4:14" ht="15" customHeight="1">
      <c r="D217" s="99" t="b">
        <v>0</v>
      </c>
      <c r="E217" s="94" t="s">
        <v>71</v>
      </c>
      <c r="F217" s="92" t="s">
        <v>76</v>
      </c>
      <c r="G217" s="92">
        <v>41.1</v>
      </c>
      <c r="H217" s="93">
        <v>17.5</v>
      </c>
      <c r="I217" s="93">
        <v>190</v>
      </c>
      <c r="J217" s="93">
        <v>3900</v>
      </c>
      <c r="K217" s="93" t="s">
        <v>73</v>
      </c>
      <c r="L217" s="101">
        <v>135</v>
      </c>
      <c r="M217" s="101">
        <v>0</v>
      </c>
      <c r="N217" s="101">
        <v>6.1307655068874957E+18</v>
      </c>
    </row>
    <row r="218" spans="4:14" ht="15" customHeight="1">
      <c r="D218" s="99" t="b">
        <v>0</v>
      </c>
      <c r="E218" s="94" t="s">
        <v>71</v>
      </c>
      <c r="F218" s="92" t="s">
        <v>76</v>
      </c>
      <c r="G218" s="92">
        <v>35.6</v>
      </c>
      <c r="H218" s="93">
        <v>17.5</v>
      </c>
      <c r="I218" s="93">
        <v>191</v>
      </c>
      <c r="J218" s="93">
        <v>3175</v>
      </c>
      <c r="K218" s="93" t="s">
        <v>75</v>
      </c>
      <c r="L218" s="101">
        <v>136</v>
      </c>
      <c r="M218" s="101">
        <v>0</v>
      </c>
      <c r="N218" s="101">
        <v>7.130427098634882E+18</v>
      </c>
    </row>
    <row r="219" spans="4:14" ht="15" customHeight="1">
      <c r="D219" s="99" t="b">
        <v>0</v>
      </c>
      <c r="E219" s="94" t="s">
        <v>71</v>
      </c>
      <c r="F219" s="92" t="s">
        <v>76</v>
      </c>
      <c r="G219" s="92">
        <v>40.200000000000003</v>
      </c>
      <c r="H219" s="93">
        <v>20.100000000000001</v>
      </c>
      <c r="I219" s="93">
        <v>200</v>
      </c>
      <c r="J219" s="93">
        <v>3975</v>
      </c>
      <c r="K219" s="93" t="s">
        <v>73</v>
      </c>
      <c r="L219" s="101">
        <v>137</v>
      </c>
      <c r="M219" s="101">
        <v>0</v>
      </c>
      <c r="N219" s="101">
        <v>1.7029459997392544E+19</v>
      </c>
    </row>
    <row r="220" spans="4:14" ht="15" customHeight="1">
      <c r="D220" s="99" t="b">
        <v>0</v>
      </c>
      <c r="E220" s="94" t="s">
        <v>71</v>
      </c>
      <c r="F220" s="92" t="s">
        <v>76</v>
      </c>
      <c r="G220" s="92">
        <v>37</v>
      </c>
      <c r="H220" s="93">
        <v>16.5</v>
      </c>
      <c r="I220" s="93">
        <v>185</v>
      </c>
      <c r="J220" s="93">
        <v>3400</v>
      </c>
      <c r="K220" s="93" t="s">
        <v>75</v>
      </c>
      <c r="L220" s="101">
        <v>138</v>
      </c>
      <c r="M220" s="101">
        <v>0</v>
      </c>
      <c r="N220" s="101">
        <v>6.9291155530226237E+18</v>
      </c>
    </row>
    <row r="221" spans="4:14" ht="15" customHeight="1">
      <c r="D221" s="99" t="b">
        <v>0</v>
      </c>
      <c r="E221" s="94" t="s">
        <v>71</v>
      </c>
      <c r="F221" s="92" t="s">
        <v>76</v>
      </c>
      <c r="G221" s="92">
        <v>39.700000000000003</v>
      </c>
      <c r="H221" s="93">
        <v>17.899999999999999</v>
      </c>
      <c r="I221" s="93">
        <v>193</v>
      </c>
      <c r="J221" s="93">
        <v>4250</v>
      </c>
      <c r="K221" s="93" t="s">
        <v>73</v>
      </c>
      <c r="L221" s="101">
        <v>139</v>
      </c>
      <c r="M221" s="101">
        <v>0</v>
      </c>
      <c r="N221" s="101">
        <v>1.6332991302398179E+19</v>
      </c>
    </row>
    <row r="222" spans="4:14" ht="15" customHeight="1">
      <c r="D222" s="99" t="b">
        <v>0</v>
      </c>
      <c r="E222" s="94" t="s">
        <v>71</v>
      </c>
      <c r="F222" s="92" t="s">
        <v>76</v>
      </c>
      <c r="G222" s="92">
        <v>40.200000000000003</v>
      </c>
      <c r="H222" s="93">
        <v>17.100000000000001</v>
      </c>
      <c r="I222" s="93">
        <v>193</v>
      </c>
      <c r="J222" s="93">
        <v>3400</v>
      </c>
      <c r="K222" s="93" t="s">
        <v>75</v>
      </c>
      <c r="L222" s="101">
        <v>140</v>
      </c>
      <c r="M222" s="101">
        <v>0</v>
      </c>
      <c r="N222" s="101">
        <v>1.120935779994488E+19</v>
      </c>
    </row>
    <row r="223" spans="4:14" ht="15" customHeight="1">
      <c r="D223" s="99" t="b">
        <v>0</v>
      </c>
      <c r="E223" s="94" t="s">
        <v>71</v>
      </c>
      <c r="F223" s="92" t="s">
        <v>76</v>
      </c>
      <c r="G223" s="92">
        <v>40.6</v>
      </c>
      <c r="H223" s="93">
        <v>17.2</v>
      </c>
      <c r="I223" s="93">
        <v>187</v>
      </c>
      <c r="J223" s="93">
        <v>3475</v>
      </c>
      <c r="K223" s="93" t="s">
        <v>73</v>
      </c>
      <c r="L223" s="101">
        <v>141</v>
      </c>
      <c r="M223" s="101">
        <v>0</v>
      </c>
      <c r="N223" s="101">
        <v>1.2830883783745855E+19</v>
      </c>
    </row>
    <row r="224" spans="4:14" ht="15" customHeight="1">
      <c r="D224" s="99" t="b">
        <v>0</v>
      </c>
      <c r="E224" s="94" t="s">
        <v>71</v>
      </c>
      <c r="F224" s="92" t="s">
        <v>76</v>
      </c>
      <c r="G224" s="92">
        <v>32.1</v>
      </c>
      <c r="H224" s="93">
        <v>15.5</v>
      </c>
      <c r="I224" s="93">
        <v>188</v>
      </c>
      <c r="J224" s="93">
        <v>3050</v>
      </c>
      <c r="K224" s="93" t="s">
        <v>75</v>
      </c>
      <c r="L224" s="101">
        <v>142</v>
      </c>
      <c r="M224" s="101">
        <v>0</v>
      </c>
      <c r="N224" s="101">
        <v>1.7197307004994943E+19</v>
      </c>
    </row>
    <row r="225" spans="4:14" ht="15" customHeight="1">
      <c r="D225" s="99" t="b">
        <v>0</v>
      </c>
      <c r="E225" s="94" t="s">
        <v>71</v>
      </c>
      <c r="F225" s="92" t="s">
        <v>76</v>
      </c>
      <c r="G225" s="92">
        <v>40.700000000000003</v>
      </c>
      <c r="H225" s="93">
        <v>17</v>
      </c>
      <c r="I225" s="93">
        <v>190</v>
      </c>
      <c r="J225" s="93">
        <v>3725</v>
      </c>
      <c r="K225" s="93" t="s">
        <v>73</v>
      </c>
      <c r="L225" s="101">
        <v>143</v>
      </c>
      <c r="M225" s="101">
        <v>0</v>
      </c>
      <c r="N225" s="101">
        <v>9.1596538157492419E+18</v>
      </c>
    </row>
    <row r="226" spans="4:14" ht="15" customHeight="1">
      <c r="D226" s="99" t="b">
        <v>0</v>
      </c>
      <c r="E226" s="94" t="s">
        <v>71</v>
      </c>
      <c r="F226" s="92" t="s">
        <v>76</v>
      </c>
      <c r="G226" s="92">
        <v>37.299999999999997</v>
      </c>
      <c r="H226" s="93">
        <v>16.8</v>
      </c>
      <c r="I226" s="93">
        <v>192</v>
      </c>
      <c r="J226" s="93">
        <v>3000</v>
      </c>
      <c r="K226" s="93" t="s">
        <v>75</v>
      </c>
      <c r="L226" s="101">
        <v>144</v>
      </c>
      <c r="M226" s="101">
        <v>0</v>
      </c>
      <c r="N226" s="101">
        <v>1.4999367063007795E+19</v>
      </c>
    </row>
    <row r="227" spans="4:14" ht="15" customHeight="1">
      <c r="D227" s="99" t="b">
        <v>0</v>
      </c>
      <c r="E227" s="94" t="s">
        <v>71</v>
      </c>
      <c r="F227" s="92" t="s">
        <v>76</v>
      </c>
      <c r="G227" s="92">
        <v>39</v>
      </c>
      <c r="H227" s="93">
        <v>18.7</v>
      </c>
      <c r="I227" s="93">
        <v>185</v>
      </c>
      <c r="J227" s="93">
        <v>3650</v>
      </c>
      <c r="K227" s="93" t="s">
        <v>73</v>
      </c>
      <c r="L227" s="101">
        <v>145</v>
      </c>
      <c r="M227" s="101">
        <v>0</v>
      </c>
      <c r="N227" s="101">
        <v>1.749237921479304E+19</v>
      </c>
    </row>
    <row r="228" spans="4:14" ht="15" customHeight="1">
      <c r="D228" s="99" t="b">
        <v>0</v>
      </c>
      <c r="E228" s="94" t="s">
        <v>71</v>
      </c>
      <c r="F228" s="92" t="s">
        <v>76</v>
      </c>
      <c r="G228" s="92">
        <v>39.200000000000003</v>
      </c>
      <c r="H228" s="93">
        <v>18.600000000000001</v>
      </c>
      <c r="I228" s="93">
        <v>190</v>
      </c>
      <c r="J228" s="93">
        <v>4250</v>
      </c>
      <c r="K228" s="93" t="s">
        <v>73</v>
      </c>
      <c r="L228" s="101">
        <v>146</v>
      </c>
      <c r="M228" s="101">
        <v>0</v>
      </c>
      <c r="N228" s="101">
        <v>1.2968387739172745E+19</v>
      </c>
    </row>
    <row r="229" spans="4:14" ht="15" customHeight="1">
      <c r="D229" s="99" t="b">
        <v>0</v>
      </c>
      <c r="E229" s="94" t="s">
        <v>71</v>
      </c>
      <c r="F229" s="92" t="s">
        <v>76</v>
      </c>
      <c r="G229" s="92">
        <v>36.6</v>
      </c>
      <c r="H229" s="93">
        <v>18.399999999999999</v>
      </c>
      <c r="I229" s="93">
        <v>184</v>
      </c>
      <c r="J229" s="93">
        <v>3475</v>
      </c>
      <c r="K229" s="93" t="s">
        <v>75</v>
      </c>
      <c r="L229" s="101">
        <v>147</v>
      </c>
      <c r="M229" s="101">
        <v>0</v>
      </c>
      <c r="N229" s="101">
        <v>4.4449914669990344E+18</v>
      </c>
    </row>
    <row r="230" spans="4:14" ht="15" customHeight="1">
      <c r="D230" s="99" t="b">
        <v>0</v>
      </c>
      <c r="E230" s="94" t="s">
        <v>71</v>
      </c>
      <c r="F230" s="92" t="s">
        <v>76</v>
      </c>
      <c r="G230" s="92">
        <v>36</v>
      </c>
      <c r="H230" s="93">
        <v>17.8</v>
      </c>
      <c r="I230" s="93">
        <v>195</v>
      </c>
      <c r="J230" s="93">
        <v>3450</v>
      </c>
      <c r="K230" s="93" t="s">
        <v>75</v>
      </c>
      <c r="L230" s="101">
        <v>148</v>
      </c>
      <c r="M230" s="101">
        <v>0</v>
      </c>
      <c r="N230" s="101">
        <v>1.335263162098297E+19</v>
      </c>
    </row>
    <row r="231" spans="4:14" ht="15" customHeight="1">
      <c r="D231" s="99" t="b">
        <v>0</v>
      </c>
      <c r="E231" s="94" t="s">
        <v>71</v>
      </c>
      <c r="F231" s="92" t="s">
        <v>76</v>
      </c>
      <c r="G231" s="92">
        <v>37.799999999999997</v>
      </c>
      <c r="H231" s="93">
        <v>18.100000000000001</v>
      </c>
      <c r="I231" s="93">
        <v>193</v>
      </c>
      <c r="J231" s="93">
        <v>3750</v>
      </c>
      <c r="K231" s="93" t="s">
        <v>73</v>
      </c>
      <c r="L231" s="101">
        <v>149</v>
      </c>
      <c r="M231" s="101">
        <v>0</v>
      </c>
      <c r="N231" s="101">
        <v>5.3481729693599396E+18</v>
      </c>
    </row>
    <row r="232" spans="4:14" ht="15" customHeight="1">
      <c r="D232" s="99" t="b">
        <v>0</v>
      </c>
      <c r="E232" s="94" t="s">
        <v>71</v>
      </c>
      <c r="F232" s="92" t="s">
        <v>76</v>
      </c>
      <c r="G232" s="92">
        <v>36</v>
      </c>
      <c r="H232" s="93">
        <v>17.100000000000001</v>
      </c>
      <c r="I232" s="93">
        <v>187</v>
      </c>
      <c r="J232" s="93">
        <v>3700</v>
      </c>
      <c r="K232" s="93" t="s">
        <v>75</v>
      </c>
      <c r="L232" s="101">
        <v>150</v>
      </c>
      <c r="M232" s="101">
        <v>0</v>
      </c>
      <c r="N232" s="101">
        <v>1.476621373193747E+19</v>
      </c>
    </row>
    <row r="233" spans="4:14" ht="15" customHeight="1">
      <c r="D233" s="99" t="b">
        <v>0</v>
      </c>
      <c r="E233" s="94" t="s">
        <v>71</v>
      </c>
      <c r="F233" s="92" t="s">
        <v>76</v>
      </c>
      <c r="G233" s="92">
        <v>41.5</v>
      </c>
      <c r="H233" s="93">
        <v>18.5</v>
      </c>
      <c r="I233" s="93">
        <v>201</v>
      </c>
      <c r="J233" s="93">
        <v>4000</v>
      </c>
      <c r="K233" s="93" t="s">
        <v>73</v>
      </c>
      <c r="L233" s="101">
        <v>151</v>
      </c>
      <c r="M233" s="101">
        <v>0</v>
      </c>
      <c r="N233" s="101">
        <v>1.4560126938570543E+19</v>
      </c>
    </row>
    <row r="234" spans="4:14" ht="15" customHeight="1">
      <c r="D234" s="99" t="b">
        <v>0</v>
      </c>
      <c r="E234" s="94" t="s">
        <v>77</v>
      </c>
      <c r="F234" s="92" t="s">
        <v>76</v>
      </c>
      <c r="G234" s="92">
        <v>46.5</v>
      </c>
      <c r="H234" s="93">
        <v>17.899999999999999</v>
      </c>
      <c r="I234" s="93">
        <v>192</v>
      </c>
      <c r="J234" s="93">
        <v>3500</v>
      </c>
      <c r="K234" s="93" t="s">
        <v>75</v>
      </c>
      <c r="L234" s="101">
        <v>152</v>
      </c>
      <c r="M234" s="101">
        <v>0</v>
      </c>
      <c r="N234" s="101">
        <v>1.1156137263615144E+19</v>
      </c>
    </row>
    <row r="235" spans="4:14" ht="15" customHeight="1">
      <c r="D235" s="99" t="b">
        <v>0</v>
      </c>
      <c r="E235" s="94" t="s">
        <v>77</v>
      </c>
      <c r="F235" s="92" t="s">
        <v>76</v>
      </c>
      <c r="G235" s="92">
        <v>50</v>
      </c>
      <c r="H235" s="93">
        <v>19.5</v>
      </c>
      <c r="I235" s="93">
        <v>196</v>
      </c>
      <c r="J235" s="93">
        <v>3900</v>
      </c>
      <c r="K235" s="93" t="s">
        <v>73</v>
      </c>
      <c r="L235" s="101">
        <v>153</v>
      </c>
      <c r="M235" s="101">
        <v>0</v>
      </c>
      <c r="N235" s="101">
        <v>6.6389644288821658E+18</v>
      </c>
    </row>
    <row r="236" spans="4:14" ht="15" customHeight="1">
      <c r="D236" s="99" t="b">
        <v>0</v>
      </c>
      <c r="E236" s="94" t="s">
        <v>77</v>
      </c>
      <c r="F236" s="92" t="s">
        <v>76</v>
      </c>
      <c r="G236" s="92">
        <v>51.3</v>
      </c>
      <c r="H236" s="93">
        <v>19.2</v>
      </c>
      <c r="I236" s="93">
        <v>193</v>
      </c>
      <c r="J236" s="93">
        <v>3650</v>
      </c>
      <c r="K236" s="93" t="s">
        <v>73</v>
      </c>
      <c r="L236" s="101">
        <v>154</v>
      </c>
      <c r="M236" s="101">
        <v>0</v>
      </c>
      <c r="N236" s="101">
        <v>6.5604872389233142E+18</v>
      </c>
    </row>
    <row r="237" spans="4:14" ht="15" customHeight="1">
      <c r="D237" s="99" t="b">
        <v>0</v>
      </c>
      <c r="E237" s="94" t="s">
        <v>77</v>
      </c>
      <c r="F237" s="92" t="s">
        <v>76</v>
      </c>
      <c r="G237" s="92">
        <v>45.4</v>
      </c>
      <c r="H237" s="93">
        <v>18.7</v>
      </c>
      <c r="I237" s="93">
        <v>188</v>
      </c>
      <c r="J237" s="93">
        <v>3525</v>
      </c>
      <c r="K237" s="93" t="s">
        <v>75</v>
      </c>
      <c r="L237" s="101">
        <v>155</v>
      </c>
      <c r="M237" s="101">
        <v>0</v>
      </c>
      <c r="N237" s="101">
        <v>1.0422214249094445E+19</v>
      </c>
    </row>
    <row r="238" spans="4:14" ht="15" customHeight="1">
      <c r="D238" s="99" t="b">
        <v>0</v>
      </c>
      <c r="E238" s="94" t="s">
        <v>77</v>
      </c>
      <c r="F238" s="92" t="s">
        <v>76</v>
      </c>
      <c r="G238" s="92">
        <v>52.7</v>
      </c>
      <c r="H238" s="93">
        <v>19.8</v>
      </c>
      <c r="I238" s="93">
        <v>197</v>
      </c>
      <c r="J238" s="93">
        <v>3725</v>
      </c>
      <c r="K238" s="93" t="s">
        <v>73</v>
      </c>
      <c r="L238" s="101">
        <v>156</v>
      </c>
      <c r="M238" s="101">
        <v>0</v>
      </c>
      <c r="N238" s="101">
        <v>1.3268341596117614E+18</v>
      </c>
    </row>
    <row r="239" spans="4:14" ht="15" customHeight="1">
      <c r="D239" s="99" t="b">
        <v>0</v>
      </c>
      <c r="E239" s="94" t="s">
        <v>77</v>
      </c>
      <c r="F239" s="92" t="s">
        <v>76</v>
      </c>
      <c r="G239" s="92">
        <v>45.2</v>
      </c>
      <c r="H239" s="93">
        <v>17.8</v>
      </c>
      <c r="I239" s="93">
        <v>198</v>
      </c>
      <c r="J239" s="93">
        <v>3950</v>
      </c>
      <c r="K239" s="93" t="s">
        <v>75</v>
      </c>
      <c r="L239" s="101">
        <v>157</v>
      </c>
      <c r="M239" s="101">
        <v>0</v>
      </c>
      <c r="N239" s="101">
        <v>1.3742333302285693E+18</v>
      </c>
    </row>
    <row r="240" spans="4:14" ht="15" customHeight="1">
      <c r="D240" s="99" t="b">
        <v>0</v>
      </c>
      <c r="E240" s="94" t="s">
        <v>77</v>
      </c>
      <c r="F240" s="92" t="s">
        <v>76</v>
      </c>
      <c r="G240" s="92">
        <v>46.1</v>
      </c>
      <c r="H240" s="93">
        <v>18.2</v>
      </c>
      <c r="I240" s="93">
        <v>178</v>
      </c>
      <c r="J240" s="93">
        <v>3250</v>
      </c>
      <c r="K240" s="93" t="s">
        <v>75</v>
      </c>
      <c r="L240" s="101">
        <v>158</v>
      </c>
      <c r="M240" s="101">
        <v>0</v>
      </c>
      <c r="N240" s="101">
        <v>6.9515921439271721E+18</v>
      </c>
    </row>
    <row r="241" spans="4:14" ht="15" customHeight="1">
      <c r="D241" s="99" t="b">
        <v>0</v>
      </c>
      <c r="E241" s="94" t="s">
        <v>77</v>
      </c>
      <c r="F241" s="92" t="s">
        <v>76</v>
      </c>
      <c r="G241" s="92">
        <v>51.3</v>
      </c>
      <c r="H241" s="93">
        <v>18.2</v>
      </c>
      <c r="I241" s="93">
        <v>197</v>
      </c>
      <c r="J241" s="93">
        <v>3750</v>
      </c>
      <c r="K241" s="93" t="s">
        <v>73</v>
      </c>
      <c r="L241" s="101">
        <v>159</v>
      </c>
      <c r="M241" s="101">
        <v>0</v>
      </c>
      <c r="N241" s="101">
        <v>1.0483111750325854E+19</v>
      </c>
    </row>
    <row r="242" spans="4:14" ht="15" customHeight="1">
      <c r="D242" s="99" t="b">
        <v>0</v>
      </c>
      <c r="E242" s="94" t="s">
        <v>77</v>
      </c>
      <c r="F242" s="92" t="s">
        <v>76</v>
      </c>
      <c r="G242" s="92">
        <v>46</v>
      </c>
      <c r="H242" s="93">
        <v>18.899999999999999</v>
      </c>
      <c r="I242" s="93">
        <v>195</v>
      </c>
      <c r="J242" s="93">
        <v>4150</v>
      </c>
      <c r="K242" s="93" t="s">
        <v>75</v>
      </c>
      <c r="L242" s="101">
        <v>160</v>
      </c>
      <c r="M242" s="101">
        <v>0</v>
      </c>
      <c r="N242" s="101">
        <v>1.1762805172375964E+18</v>
      </c>
    </row>
    <row r="243" spans="4:14" ht="15" customHeight="1">
      <c r="D243" s="99" t="b">
        <v>0</v>
      </c>
      <c r="E243" s="94" t="s">
        <v>77</v>
      </c>
      <c r="F243" s="92" t="s">
        <v>76</v>
      </c>
      <c r="G243" s="92">
        <v>51.3</v>
      </c>
      <c r="H243" s="93">
        <v>19.899999999999999</v>
      </c>
      <c r="I243" s="93">
        <v>198</v>
      </c>
      <c r="J243" s="93">
        <v>3700</v>
      </c>
      <c r="K243" s="93" t="s">
        <v>73</v>
      </c>
      <c r="L243" s="101">
        <v>161</v>
      </c>
      <c r="M243" s="101">
        <v>0</v>
      </c>
      <c r="N243" s="101">
        <v>1.1173347695980816E+19</v>
      </c>
    </row>
    <row r="244" spans="4:14" ht="15" customHeight="1">
      <c r="D244" s="99" t="b">
        <v>0</v>
      </c>
      <c r="E244" s="94" t="s">
        <v>77</v>
      </c>
      <c r="F244" s="92" t="s">
        <v>76</v>
      </c>
      <c r="G244" s="92">
        <v>46.6</v>
      </c>
      <c r="H244" s="93">
        <v>17.8</v>
      </c>
      <c r="I244" s="93">
        <v>193</v>
      </c>
      <c r="J244" s="93">
        <v>3800</v>
      </c>
      <c r="K244" s="93" t="s">
        <v>75</v>
      </c>
      <c r="L244" s="101">
        <v>162</v>
      </c>
      <c r="M244" s="101">
        <v>0</v>
      </c>
      <c r="N244" s="101">
        <v>6.1438283655675208E+18</v>
      </c>
    </row>
    <row r="245" spans="4:14" ht="15" customHeight="1">
      <c r="D245" s="99" t="b">
        <v>0</v>
      </c>
      <c r="E245" s="94" t="s">
        <v>77</v>
      </c>
      <c r="F245" s="92" t="s">
        <v>76</v>
      </c>
      <c r="G245" s="92">
        <v>51.7</v>
      </c>
      <c r="H245" s="93">
        <v>20.3</v>
      </c>
      <c r="I245" s="93">
        <v>194</v>
      </c>
      <c r="J245" s="93">
        <v>3775</v>
      </c>
      <c r="K245" s="93" t="s">
        <v>73</v>
      </c>
      <c r="L245" s="101">
        <v>163</v>
      </c>
      <c r="M245" s="101">
        <v>0</v>
      </c>
      <c r="N245" s="101">
        <v>1.4056191289001077E+19</v>
      </c>
    </row>
    <row r="246" spans="4:14" ht="15" customHeight="1">
      <c r="D246" s="99" t="b">
        <v>0</v>
      </c>
      <c r="E246" s="94" t="s">
        <v>77</v>
      </c>
      <c r="F246" s="92" t="s">
        <v>76</v>
      </c>
      <c r="G246" s="92">
        <v>47</v>
      </c>
      <c r="H246" s="93">
        <v>17.3</v>
      </c>
      <c r="I246" s="93">
        <v>185</v>
      </c>
      <c r="J246" s="93">
        <v>3700</v>
      </c>
      <c r="K246" s="93" t="s">
        <v>75</v>
      </c>
      <c r="L246" s="101">
        <v>164</v>
      </c>
      <c r="M246" s="101">
        <v>0</v>
      </c>
      <c r="N246" s="101">
        <v>1.5892000529843323E+19</v>
      </c>
    </row>
    <row r="247" spans="4:14" ht="15" customHeight="1">
      <c r="D247" s="99" t="b">
        <v>0</v>
      </c>
      <c r="E247" s="94" t="s">
        <v>77</v>
      </c>
      <c r="F247" s="92" t="s">
        <v>76</v>
      </c>
      <c r="G247" s="92">
        <v>52</v>
      </c>
      <c r="H247" s="93">
        <v>18.100000000000001</v>
      </c>
      <c r="I247" s="93">
        <v>201</v>
      </c>
      <c r="J247" s="93">
        <v>4050</v>
      </c>
      <c r="K247" s="93" t="s">
        <v>73</v>
      </c>
      <c r="L247" s="101">
        <v>165</v>
      </c>
      <c r="M247" s="101">
        <v>0</v>
      </c>
      <c r="N247" s="101">
        <v>7.0049226407753574E+18</v>
      </c>
    </row>
    <row r="248" spans="4:14" ht="15" customHeight="1">
      <c r="D248" s="99" t="b">
        <v>0</v>
      </c>
      <c r="E248" s="94" t="s">
        <v>77</v>
      </c>
      <c r="F248" s="92" t="s">
        <v>76</v>
      </c>
      <c r="G248" s="92">
        <v>45.9</v>
      </c>
      <c r="H248" s="93">
        <v>17.100000000000001</v>
      </c>
      <c r="I248" s="93">
        <v>190</v>
      </c>
      <c r="J248" s="93">
        <v>3575</v>
      </c>
      <c r="K248" s="93" t="s">
        <v>75</v>
      </c>
      <c r="L248" s="101">
        <v>166</v>
      </c>
      <c r="M248" s="101">
        <v>0</v>
      </c>
      <c r="N248" s="101">
        <v>1.8999674256743068E+18</v>
      </c>
    </row>
    <row r="249" spans="4:14" ht="15" customHeight="1">
      <c r="D249" s="99" t="b">
        <v>0</v>
      </c>
      <c r="E249" s="94" t="s">
        <v>77</v>
      </c>
      <c r="F249" s="92" t="s">
        <v>76</v>
      </c>
      <c r="G249" s="92">
        <v>50.5</v>
      </c>
      <c r="H249" s="93">
        <v>19.600000000000001</v>
      </c>
      <c r="I249" s="93">
        <v>201</v>
      </c>
      <c r="J249" s="93">
        <v>4050</v>
      </c>
      <c r="K249" s="93" t="s">
        <v>73</v>
      </c>
      <c r="L249" s="101">
        <v>167</v>
      </c>
      <c r="M249" s="101">
        <v>0</v>
      </c>
      <c r="N249" s="101">
        <v>1.0081149883803566E+19</v>
      </c>
    </row>
    <row r="250" spans="4:14" ht="15" customHeight="1">
      <c r="D250" s="99" t="b">
        <v>0</v>
      </c>
      <c r="E250" s="94" t="s">
        <v>77</v>
      </c>
      <c r="F250" s="92" t="s">
        <v>76</v>
      </c>
      <c r="G250" s="92">
        <v>50.3</v>
      </c>
      <c r="H250" s="93">
        <v>20</v>
      </c>
      <c r="I250" s="93">
        <v>197</v>
      </c>
      <c r="J250" s="93">
        <v>3300</v>
      </c>
      <c r="K250" s="93" t="s">
        <v>73</v>
      </c>
      <c r="L250" s="101">
        <v>168</v>
      </c>
      <c r="M250" s="101">
        <v>0</v>
      </c>
      <c r="N250" s="101">
        <v>6.3127994811663995E+18</v>
      </c>
    </row>
    <row r="251" spans="4:14" ht="15" customHeight="1">
      <c r="D251" s="99" t="b">
        <v>0</v>
      </c>
      <c r="E251" s="94" t="s">
        <v>77</v>
      </c>
      <c r="F251" s="92" t="s">
        <v>76</v>
      </c>
      <c r="G251" s="92">
        <v>58</v>
      </c>
      <c r="H251" s="93">
        <v>17.8</v>
      </c>
      <c r="I251" s="93">
        <v>181</v>
      </c>
      <c r="J251" s="93">
        <v>3700</v>
      </c>
      <c r="K251" s="93" t="s">
        <v>75</v>
      </c>
      <c r="L251" s="101">
        <v>169</v>
      </c>
      <c r="M251" s="101">
        <v>0</v>
      </c>
      <c r="N251" s="101">
        <v>8.3303490380998267E+18</v>
      </c>
    </row>
    <row r="252" spans="4:14" ht="15" customHeight="1">
      <c r="D252" s="99" t="b">
        <v>0</v>
      </c>
      <c r="E252" s="94" t="s">
        <v>77</v>
      </c>
      <c r="F252" s="92" t="s">
        <v>76</v>
      </c>
      <c r="G252" s="92">
        <v>46.4</v>
      </c>
      <c r="H252" s="93">
        <v>18.600000000000001</v>
      </c>
      <c r="I252" s="93">
        <v>190</v>
      </c>
      <c r="J252" s="93">
        <v>3450</v>
      </c>
      <c r="K252" s="93" t="s">
        <v>75</v>
      </c>
      <c r="L252" s="101">
        <v>170</v>
      </c>
      <c r="M252" s="101">
        <v>0</v>
      </c>
      <c r="N252" s="101">
        <v>4.7146787904583926E+18</v>
      </c>
    </row>
    <row r="253" spans="4:14" ht="15" customHeight="1">
      <c r="D253" s="99" t="b">
        <v>0</v>
      </c>
      <c r="E253" s="94" t="s">
        <v>77</v>
      </c>
      <c r="F253" s="92" t="s">
        <v>76</v>
      </c>
      <c r="G253" s="92">
        <v>49.2</v>
      </c>
      <c r="H253" s="93">
        <v>18.2</v>
      </c>
      <c r="I253" s="93">
        <v>195</v>
      </c>
      <c r="J253" s="93">
        <v>4400</v>
      </c>
      <c r="K253" s="93" t="s">
        <v>73</v>
      </c>
      <c r="L253" s="101">
        <v>171</v>
      </c>
      <c r="M253" s="101">
        <v>0</v>
      </c>
      <c r="N253" s="101">
        <v>1.7423905324621302E+19</v>
      </c>
    </row>
    <row r="254" spans="4:14" ht="15" customHeight="1">
      <c r="D254" s="99" t="b">
        <v>0</v>
      </c>
      <c r="E254" s="94" t="s">
        <v>77</v>
      </c>
      <c r="F254" s="92" t="s">
        <v>76</v>
      </c>
      <c r="G254" s="92">
        <v>42.4</v>
      </c>
      <c r="H254" s="93">
        <v>17.3</v>
      </c>
      <c r="I254" s="93">
        <v>181</v>
      </c>
      <c r="J254" s="93">
        <v>3600</v>
      </c>
      <c r="K254" s="93" t="s">
        <v>75</v>
      </c>
      <c r="L254" s="101">
        <v>172</v>
      </c>
      <c r="M254" s="101">
        <v>0</v>
      </c>
      <c r="N254" s="101">
        <v>1.5382902541062152E+18</v>
      </c>
    </row>
    <row r="255" spans="4:14" ht="15" customHeight="1">
      <c r="D255" s="99" t="b">
        <v>0</v>
      </c>
      <c r="E255" s="94" t="s">
        <v>77</v>
      </c>
      <c r="F255" s="92" t="s">
        <v>76</v>
      </c>
      <c r="G255" s="92">
        <v>48.5</v>
      </c>
      <c r="H255" s="93">
        <v>17.5</v>
      </c>
      <c r="I255" s="93">
        <v>191</v>
      </c>
      <c r="J255" s="93">
        <v>3400</v>
      </c>
      <c r="K255" s="93" t="s">
        <v>73</v>
      </c>
      <c r="L255" s="101">
        <v>173</v>
      </c>
      <c r="M255" s="101">
        <v>0</v>
      </c>
      <c r="N255" s="101">
        <v>1.292550134286985E+19</v>
      </c>
    </row>
    <row r="256" spans="4:14" ht="15" customHeight="1">
      <c r="D256" s="99" t="b">
        <v>0</v>
      </c>
      <c r="E256" s="94" t="s">
        <v>77</v>
      </c>
      <c r="F256" s="92" t="s">
        <v>76</v>
      </c>
      <c r="G256" s="92">
        <v>43.2</v>
      </c>
      <c r="H256" s="93">
        <v>16.600000000000001</v>
      </c>
      <c r="I256" s="93">
        <v>187</v>
      </c>
      <c r="J256" s="93">
        <v>2900</v>
      </c>
      <c r="K256" s="93" t="s">
        <v>75</v>
      </c>
      <c r="L256" s="101">
        <v>174</v>
      </c>
      <c r="M256" s="101">
        <v>0</v>
      </c>
      <c r="N256" s="101">
        <v>1.4082968616494828E+19</v>
      </c>
    </row>
    <row r="257" spans="4:14" ht="15" customHeight="1">
      <c r="D257" s="99" t="b">
        <v>0</v>
      </c>
      <c r="E257" s="94" t="s">
        <v>77</v>
      </c>
      <c r="F257" s="92" t="s">
        <v>76</v>
      </c>
      <c r="G257" s="92">
        <v>50.6</v>
      </c>
      <c r="H257" s="93">
        <v>19.399999999999999</v>
      </c>
      <c r="I257" s="93">
        <v>193</v>
      </c>
      <c r="J257" s="93">
        <v>3800</v>
      </c>
      <c r="K257" s="93" t="s">
        <v>73</v>
      </c>
      <c r="L257" s="101">
        <v>175</v>
      </c>
      <c r="M257" s="101">
        <v>0</v>
      </c>
      <c r="N257" s="101">
        <v>7.2427350289773373E+18</v>
      </c>
    </row>
    <row r="258" spans="4:14" ht="15" customHeight="1">
      <c r="D258" s="99" t="b">
        <v>0</v>
      </c>
      <c r="E258" s="94" t="s">
        <v>77</v>
      </c>
      <c r="F258" s="92" t="s">
        <v>76</v>
      </c>
      <c r="G258" s="92">
        <v>46.7</v>
      </c>
      <c r="H258" s="93">
        <v>17.899999999999999</v>
      </c>
      <c r="I258" s="93">
        <v>195</v>
      </c>
      <c r="J258" s="93">
        <v>3300</v>
      </c>
      <c r="K258" s="93" t="s">
        <v>75</v>
      </c>
      <c r="L258" s="101">
        <v>176</v>
      </c>
      <c r="M258" s="101">
        <v>0</v>
      </c>
      <c r="N258" s="101">
        <v>2.7010296326392479E+18</v>
      </c>
    </row>
    <row r="259" spans="4:14" ht="15" customHeight="1">
      <c r="D259" s="99" t="b">
        <v>0</v>
      </c>
      <c r="E259" s="94" t="s">
        <v>77</v>
      </c>
      <c r="F259" s="92" t="s">
        <v>76</v>
      </c>
      <c r="G259" s="92">
        <v>52</v>
      </c>
      <c r="H259" s="93">
        <v>19</v>
      </c>
      <c r="I259" s="93">
        <v>197</v>
      </c>
      <c r="J259" s="93">
        <v>4150</v>
      </c>
      <c r="K259" s="93" t="s">
        <v>73</v>
      </c>
      <c r="L259" s="101">
        <v>177</v>
      </c>
      <c r="M259" s="101">
        <v>0</v>
      </c>
      <c r="N259" s="101">
        <v>1.4525534728483384E+18</v>
      </c>
    </row>
    <row r="260" spans="4:14" ht="15" customHeight="1">
      <c r="D260" s="99" t="b">
        <v>0</v>
      </c>
      <c r="E260" s="94" t="s">
        <v>77</v>
      </c>
      <c r="F260" s="92" t="s">
        <v>76</v>
      </c>
      <c r="G260" s="92">
        <v>50.5</v>
      </c>
      <c r="H260" s="93">
        <v>18.399999999999999</v>
      </c>
      <c r="I260" s="93">
        <v>200</v>
      </c>
      <c r="J260" s="93">
        <v>3400</v>
      </c>
      <c r="K260" s="93" t="s">
        <v>75</v>
      </c>
      <c r="L260" s="101">
        <v>178</v>
      </c>
      <c r="M260" s="101">
        <v>0</v>
      </c>
      <c r="N260" s="101">
        <v>4.1680610877324909E+17</v>
      </c>
    </row>
    <row r="261" spans="4:14" ht="15" customHeight="1">
      <c r="D261" s="99" t="b">
        <v>0</v>
      </c>
      <c r="E261" s="94" t="s">
        <v>77</v>
      </c>
      <c r="F261" s="92" t="s">
        <v>76</v>
      </c>
      <c r="G261" s="92">
        <v>49.5</v>
      </c>
      <c r="H261" s="93">
        <v>19</v>
      </c>
      <c r="I261" s="93">
        <v>200</v>
      </c>
      <c r="J261" s="93">
        <v>3800</v>
      </c>
      <c r="K261" s="93" t="s">
        <v>73</v>
      </c>
      <c r="L261" s="101">
        <v>179</v>
      </c>
      <c r="M261" s="101">
        <v>0</v>
      </c>
      <c r="N261" s="101">
        <v>1.7983857342645365E+19</v>
      </c>
    </row>
    <row r="262" spans="4:14" ht="15" customHeight="1">
      <c r="D262" s="99" t="b">
        <v>0</v>
      </c>
      <c r="E262" s="94" t="s">
        <v>77</v>
      </c>
      <c r="F262" s="92" t="s">
        <v>76</v>
      </c>
      <c r="G262" s="92">
        <v>46.4</v>
      </c>
      <c r="H262" s="93">
        <v>17.8</v>
      </c>
      <c r="I262" s="93">
        <v>191</v>
      </c>
      <c r="J262" s="93">
        <v>3700</v>
      </c>
      <c r="K262" s="93" t="s">
        <v>75</v>
      </c>
      <c r="L262" s="101">
        <v>180</v>
      </c>
      <c r="M262" s="101">
        <v>0</v>
      </c>
      <c r="N262" s="101">
        <v>9.8194874635186975E+18</v>
      </c>
    </row>
    <row r="263" spans="4:14" ht="15" customHeight="1">
      <c r="D263" s="99" t="b">
        <v>0</v>
      </c>
      <c r="E263" s="94" t="s">
        <v>77</v>
      </c>
      <c r="F263" s="92" t="s">
        <v>76</v>
      </c>
      <c r="G263" s="92">
        <v>52.8</v>
      </c>
      <c r="H263" s="93">
        <v>20</v>
      </c>
      <c r="I263" s="93">
        <v>205</v>
      </c>
      <c r="J263" s="93">
        <v>4550</v>
      </c>
      <c r="K263" s="93" t="s">
        <v>73</v>
      </c>
      <c r="L263" s="101">
        <v>181</v>
      </c>
      <c r="M263" s="101">
        <v>0</v>
      </c>
      <c r="N263" s="101">
        <v>2.7727271699704929E+18</v>
      </c>
    </row>
    <row r="264" spans="4:14" ht="15" customHeight="1">
      <c r="D264" s="99" t="b">
        <v>0</v>
      </c>
      <c r="E264" s="94" t="s">
        <v>77</v>
      </c>
      <c r="F264" s="92" t="s">
        <v>76</v>
      </c>
      <c r="G264" s="92">
        <v>40.9</v>
      </c>
      <c r="H264" s="93">
        <v>16.600000000000001</v>
      </c>
      <c r="I264" s="93">
        <v>187</v>
      </c>
      <c r="J264" s="93">
        <v>3200</v>
      </c>
      <c r="K264" s="93" t="s">
        <v>75</v>
      </c>
      <c r="L264" s="101">
        <v>182</v>
      </c>
      <c r="M264" s="101">
        <v>0</v>
      </c>
      <c r="N264" s="101">
        <v>3.3349308760697083E+18</v>
      </c>
    </row>
    <row r="265" spans="4:14" ht="15" customHeight="1">
      <c r="D265" s="99" t="b">
        <v>0</v>
      </c>
      <c r="E265" s="94" t="s">
        <v>77</v>
      </c>
      <c r="F265" s="92" t="s">
        <v>76</v>
      </c>
      <c r="G265" s="92">
        <v>54.2</v>
      </c>
      <c r="H265" s="93">
        <v>20.8</v>
      </c>
      <c r="I265" s="93">
        <v>201</v>
      </c>
      <c r="J265" s="93">
        <v>4300</v>
      </c>
      <c r="K265" s="93" t="s">
        <v>73</v>
      </c>
      <c r="L265" s="101">
        <v>183</v>
      </c>
      <c r="M265" s="101">
        <v>0</v>
      </c>
      <c r="N265" s="101">
        <v>1.5143060190310136E+19</v>
      </c>
    </row>
    <row r="266" spans="4:14" ht="15" customHeight="1">
      <c r="D266" s="99" t="b">
        <v>0</v>
      </c>
      <c r="E266" s="94" t="s">
        <v>77</v>
      </c>
      <c r="F266" s="92" t="s">
        <v>76</v>
      </c>
      <c r="G266" s="92">
        <v>42.5</v>
      </c>
      <c r="H266" s="93">
        <v>16.7</v>
      </c>
      <c r="I266" s="93">
        <v>187</v>
      </c>
      <c r="J266" s="93">
        <v>3350</v>
      </c>
      <c r="K266" s="93" t="s">
        <v>75</v>
      </c>
      <c r="L266" s="101">
        <v>184</v>
      </c>
      <c r="M266" s="101">
        <v>0</v>
      </c>
      <c r="N266" s="101">
        <v>1.8196423591352777E+19</v>
      </c>
    </row>
    <row r="267" spans="4:14" ht="15" customHeight="1">
      <c r="D267" s="99" t="b">
        <v>0</v>
      </c>
      <c r="E267" s="94" t="s">
        <v>77</v>
      </c>
      <c r="F267" s="92" t="s">
        <v>76</v>
      </c>
      <c r="G267" s="92">
        <v>51</v>
      </c>
      <c r="H267" s="93">
        <v>18.8</v>
      </c>
      <c r="I267" s="93">
        <v>203</v>
      </c>
      <c r="J267" s="93">
        <v>4100</v>
      </c>
      <c r="K267" s="93" t="s">
        <v>73</v>
      </c>
      <c r="L267" s="101">
        <v>185</v>
      </c>
      <c r="M267" s="101">
        <v>0</v>
      </c>
      <c r="N267" s="101">
        <v>8.2015986169928448E+17</v>
      </c>
    </row>
    <row r="268" spans="4:14" ht="15" customHeight="1">
      <c r="D268" s="99" t="b">
        <v>0</v>
      </c>
      <c r="E268" s="94" t="s">
        <v>77</v>
      </c>
      <c r="F268" s="92" t="s">
        <v>76</v>
      </c>
      <c r="G268" s="92">
        <v>49.7</v>
      </c>
      <c r="H268" s="93">
        <v>18.600000000000001</v>
      </c>
      <c r="I268" s="93">
        <v>195</v>
      </c>
      <c r="J268" s="93">
        <v>3600</v>
      </c>
      <c r="K268" s="93" t="s">
        <v>73</v>
      </c>
      <c r="L268" s="101">
        <v>186</v>
      </c>
      <c r="M268" s="101">
        <v>0</v>
      </c>
      <c r="N268" s="101">
        <v>1.0287593207700302E+18</v>
      </c>
    </row>
    <row r="269" spans="4:14" ht="15" customHeight="1">
      <c r="D269" s="99" t="b">
        <v>0</v>
      </c>
      <c r="E269" s="94" t="s">
        <v>77</v>
      </c>
      <c r="F269" s="92" t="s">
        <v>76</v>
      </c>
      <c r="G269" s="92">
        <v>47.5</v>
      </c>
      <c r="H269" s="93">
        <v>16.8</v>
      </c>
      <c r="I269" s="93">
        <v>199</v>
      </c>
      <c r="J269" s="93">
        <v>3900</v>
      </c>
      <c r="K269" s="93" t="s">
        <v>75</v>
      </c>
      <c r="L269" s="101">
        <v>187</v>
      </c>
      <c r="M269" s="101">
        <v>0</v>
      </c>
      <c r="N269" s="101">
        <v>1.5722570841097796E+19</v>
      </c>
    </row>
    <row r="270" spans="4:14" ht="15" customHeight="1">
      <c r="D270" s="99" t="b">
        <v>0</v>
      </c>
      <c r="E270" s="94" t="s">
        <v>77</v>
      </c>
      <c r="F270" s="92" t="s">
        <v>76</v>
      </c>
      <c r="G270" s="92">
        <v>47.6</v>
      </c>
      <c r="H270" s="93">
        <v>18.3</v>
      </c>
      <c r="I270" s="93">
        <v>195</v>
      </c>
      <c r="J270" s="93">
        <v>3850</v>
      </c>
      <c r="K270" s="93" t="s">
        <v>75</v>
      </c>
      <c r="L270" s="101">
        <v>188</v>
      </c>
      <c r="M270" s="101">
        <v>0</v>
      </c>
      <c r="N270" s="101">
        <v>4.0776187640209434E+18</v>
      </c>
    </row>
    <row r="271" spans="4:14" ht="15" customHeight="1">
      <c r="D271" s="99" t="b">
        <v>0</v>
      </c>
      <c r="E271" s="94" t="s">
        <v>77</v>
      </c>
      <c r="F271" s="92" t="s">
        <v>76</v>
      </c>
      <c r="G271" s="92">
        <v>52</v>
      </c>
      <c r="H271" s="93">
        <v>20.7</v>
      </c>
      <c r="I271" s="93">
        <v>210</v>
      </c>
      <c r="J271" s="93">
        <v>4800</v>
      </c>
      <c r="K271" s="93" t="s">
        <v>73</v>
      </c>
      <c r="L271" s="101">
        <v>189</v>
      </c>
      <c r="M271" s="101">
        <v>0</v>
      </c>
      <c r="N271" s="101">
        <v>8.2524039164717373E+18</v>
      </c>
    </row>
    <row r="272" spans="4:14" ht="15" customHeight="1">
      <c r="D272" s="99" t="b">
        <v>0</v>
      </c>
      <c r="E272" s="94" t="s">
        <v>77</v>
      </c>
      <c r="F272" s="92" t="s">
        <v>76</v>
      </c>
      <c r="G272" s="92">
        <v>46.9</v>
      </c>
      <c r="H272" s="93">
        <v>16.600000000000001</v>
      </c>
      <c r="I272" s="93">
        <v>192</v>
      </c>
      <c r="J272" s="93">
        <v>2700</v>
      </c>
      <c r="K272" s="93" t="s">
        <v>75</v>
      </c>
      <c r="L272" s="101">
        <v>190</v>
      </c>
      <c r="M272" s="101">
        <v>0</v>
      </c>
      <c r="N272" s="101">
        <v>1.8831640811345851E+18</v>
      </c>
    </row>
    <row r="273" spans="4:14" ht="15" customHeight="1">
      <c r="D273" s="99" t="b">
        <v>0</v>
      </c>
      <c r="E273" s="94" t="s">
        <v>77</v>
      </c>
      <c r="F273" s="92" t="s">
        <v>76</v>
      </c>
      <c r="G273" s="92">
        <v>53.5</v>
      </c>
      <c r="H273" s="93">
        <v>19.899999999999999</v>
      </c>
      <c r="I273" s="93">
        <v>205</v>
      </c>
      <c r="J273" s="93">
        <v>4500</v>
      </c>
      <c r="K273" s="93" t="s">
        <v>73</v>
      </c>
      <c r="L273" s="101">
        <v>191</v>
      </c>
      <c r="M273" s="101">
        <v>0</v>
      </c>
      <c r="N273" s="101">
        <v>5.2105973564305121E+18</v>
      </c>
    </row>
    <row r="274" spans="4:14" ht="15" customHeight="1">
      <c r="D274" s="99" t="b">
        <v>0</v>
      </c>
      <c r="E274" s="94" t="s">
        <v>77</v>
      </c>
      <c r="F274" s="92" t="s">
        <v>76</v>
      </c>
      <c r="G274" s="92">
        <v>49</v>
      </c>
      <c r="H274" s="93">
        <v>19.5</v>
      </c>
      <c r="I274" s="93">
        <v>210</v>
      </c>
      <c r="J274" s="93">
        <v>3950</v>
      </c>
      <c r="K274" s="93" t="s">
        <v>73</v>
      </c>
      <c r="L274" s="101">
        <v>192</v>
      </c>
      <c r="M274" s="101">
        <v>0</v>
      </c>
      <c r="N274" s="101">
        <v>1.3436486723528432E+19</v>
      </c>
    </row>
    <row r="275" spans="4:14" ht="15" customHeight="1">
      <c r="D275" s="99" t="b">
        <v>0</v>
      </c>
      <c r="E275" s="94" t="s">
        <v>77</v>
      </c>
      <c r="F275" s="92" t="s">
        <v>76</v>
      </c>
      <c r="G275" s="92">
        <v>46.2</v>
      </c>
      <c r="H275" s="93">
        <v>17.5</v>
      </c>
      <c r="I275" s="93">
        <v>187</v>
      </c>
      <c r="J275" s="93">
        <v>3650</v>
      </c>
      <c r="K275" s="93" t="s">
        <v>75</v>
      </c>
      <c r="L275" s="101">
        <v>193</v>
      </c>
      <c r="M275" s="101">
        <v>0</v>
      </c>
      <c r="N275" s="101">
        <v>9.0044740230087936E+18</v>
      </c>
    </row>
    <row r="276" spans="4:14" ht="15" customHeight="1">
      <c r="D276" s="99" t="b">
        <v>0</v>
      </c>
      <c r="E276" s="94" t="s">
        <v>77</v>
      </c>
      <c r="F276" s="92" t="s">
        <v>76</v>
      </c>
      <c r="G276" s="92">
        <v>50.9</v>
      </c>
      <c r="H276" s="93">
        <v>19.100000000000001</v>
      </c>
      <c r="I276" s="93">
        <v>196</v>
      </c>
      <c r="J276" s="93">
        <v>3550</v>
      </c>
      <c r="K276" s="93" t="s">
        <v>73</v>
      </c>
      <c r="L276" s="101">
        <v>194</v>
      </c>
      <c r="M276" s="101">
        <v>0</v>
      </c>
      <c r="N276" s="101">
        <v>1.6998194455433812E+19</v>
      </c>
    </row>
    <row r="277" spans="4:14" ht="15" customHeight="1">
      <c r="D277" s="99" t="b">
        <v>0</v>
      </c>
      <c r="E277" s="94" t="s">
        <v>77</v>
      </c>
      <c r="F277" s="92" t="s">
        <v>76</v>
      </c>
      <c r="G277" s="92">
        <v>45.5</v>
      </c>
      <c r="H277" s="93">
        <v>17</v>
      </c>
      <c r="I277" s="93">
        <v>196</v>
      </c>
      <c r="J277" s="93">
        <v>3500</v>
      </c>
      <c r="K277" s="93" t="s">
        <v>75</v>
      </c>
      <c r="L277" s="101">
        <v>195</v>
      </c>
      <c r="M277" s="101">
        <v>0</v>
      </c>
      <c r="N277" s="101">
        <v>1.1585115006655105E+19</v>
      </c>
    </row>
    <row r="278" spans="4:14" ht="15" customHeight="1">
      <c r="D278" s="99" t="b">
        <v>0</v>
      </c>
      <c r="E278" s="94" t="s">
        <v>77</v>
      </c>
      <c r="F278" s="92" t="s">
        <v>76</v>
      </c>
      <c r="G278" s="92">
        <v>50.9</v>
      </c>
      <c r="H278" s="93">
        <v>17.899999999999999</v>
      </c>
      <c r="I278" s="93">
        <v>196</v>
      </c>
      <c r="J278" s="93">
        <v>3675</v>
      </c>
      <c r="K278" s="93" t="s">
        <v>75</v>
      </c>
      <c r="L278" s="101">
        <v>196</v>
      </c>
      <c r="M278" s="101">
        <v>0</v>
      </c>
      <c r="N278" s="101">
        <v>2.5779017739062641E+18</v>
      </c>
    </row>
    <row r="279" spans="4:14" ht="15" customHeight="1">
      <c r="D279" s="99" t="b">
        <v>0</v>
      </c>
      <c r="E279" s="94" t="s">
        <v>77</v>
      </c>
      <c r="F279" s="92" t="s">
        <v>76</v>
      </c>
      <c r="G279" s="92">
        <v>50.8</v>
      </c>
      <c r="H279" s="93">
        <v>18.5</v>
      </c>
      <c r="I279" s="93">
        <v>201</v>
      </c>
      <c r="J279" s="93">
        <v>4450</v>
      </c>
      <c r="K279" s="93" t="s">
        <v>73</v>
      </c>
      <c r="L279" s="101">
        <v>197</v>
      </c>
      <c r="M279" s="101">
        <v>0</v>
      </c>
      <c r="N279" s="101">
        <v>8.7216987381368515E+18</v>
      </c>
    </row>
    <row r="280" spans="4:14" ht="15" customHeight="1">
      <c r="D280" s="99" t="b">
        <v>0</v>
      </c>
      <c r="E280" s="94" t="s">
        <v>77</v>
      </c>
      <c r="F280" s="92" t="s">
        <v>76</v>
      </c>
      <c r="G280" s="92">
        <v>50.1</v>
      </c>
      <c r="H280" s="93">
        <v>17.899999999999999</v>
      </c>
      <c r="I280" s="93">
        <v>190</v>
      </c>
      <c r="J280" s="93">
        <v>3400</v>
      </c>
      <c r="K280" s="93" t="s">
        <v>75</v>
      </c>
      <c r="L280" s="101">
        <v>198</v>
      </c>
      <c r="M280" s="101">
        <v>0</v>
      </c>
      <c r="N280" s="101">
        <v>7.5461759131246705E+18</v>
      </c>
    </row>
    <row r="281" spans="4:14" ht="15" customHeight="1">
      <c r="D281" s="99" t="b">
        <v>0</v>
      </c>
      <c r="E281" s="94" t="s">
        <v>77</v>
      </c>
      <c r="F281" s="92" t="s">
        <v>76</v>
      </c>
      <c r="G281" s="92">
        <v>49</v>
      </c>
      <c r="H281" s="93">
        <v>19.600000000000001</v>
      </c>
      <c r="I281" s="93">
        <v>212</v>
      </c>
      <c r="J281" s="93">
        <v>4300</v>
      </c>
      <c r="K281" s="93" t="s">
        <v>73</v>
      </c>
      <c r="L281" s="101">
        <v>199</v>
      </c>
      <c r="M281" s="101">
        <v>0</v>
      </c>
      <c r="N281" s="101">
        <v>4.3607174816443832E+18</v>
      </c>
    </row>
    <row r="282" spans="4:14" ht="15" customHeight="1">
      <c r="D282" s="99" t="b">
        <v>0</v>
      </c>
      <c r="E282" s="94" t="s">
        <v>77</v>
      </c>
      <c r="F282" s="92" t="s">
        <v>76</v>
      </c>
      <c r="G282" s="92">
        <v>51.5</v>
      </c>
      <c r="H282" s="93">
        <v>18.7</v>
      </c>
      <c r="I282" s="93">
        <v>187</v>
      </c>
      <c r="J282" s="93">
        <v>3250</v>
      </c>
      <c r="K282" s="93" t="s">
        <v>73</v>
      </c>
      <c r="L282" s="101">
        <v>200</v>
      </c>
      <c r="M282" s="101">
        <v>0</v>
      </c>
      <c r="N282" s="101">
        <v>4.5720319969370476E+18</v>
      </c>
    </row>
    <row r="283" spans="4:14" ht="15" customHeight="1">
      <c r="D283" s="99" t="b">
        <v>0</v>
      </c>
      <c r="E283" s="94" t="s">
        <v>77</v>
      </c>
      <c r="F283" s="92" t="s">
        <v>76</v>
      </c>
      <c r="G283" s="92">
        <v>49.8</v>
      </c>
      <c r="H283" s="93">
        <v>17.3</v>
      </c>
      <c r="I283" s="93">
        <v>198</v>
      </c>
      <c r="J283" s="93">
        <v>3675</v>
      </c>
      <c r="K283" s="93" t="s">
        <v>75</v>
      </c>
      <c r="L283" s="101">
        <v>201</v>
      </c>
      <c r="M283" s="101">
        <v>0</v>
      </c>
      <c r="N283" s="101">
        <v>1.0344134088115501E+19</v>
      </c>
    </row>
    <row r="284" spans="4:14" ht="15" customHeight="1">
      <c r="D284" s="99" t="b">
        <v>0</v>
      </c>
      <c r="E284" s="94" t="s">
        <v>77</v>
      </c>
      <c r="F284" s="92" t="s">
        <v>76</v>
      </c>
      <c r="G284" s="92">
        <v>48.1</v>
      </c>
      <c r="H284" s="93">
        <v>16.399999999999999</v>
      </c>
      <c r="I284" s="93">
        <v>199</v>
      </c>
      <c r="J284" s="93">
        <v>3325</v>
      </c>
      <c r="K284" s="93" t="s">
        <v>75</v>
      </c>
      <c r="L284" s="101">
        <v>202</v>
      </c>
      <c r="M284" s="101">
        <v>0</v>
      </c>
      <c r="N284" s="101">
        <v>1.0603310224774828E+19</v>
      </c>
    </row>
    <row r="285" spans="4:14" ht="15" customHeight="1">
      <c r="D285" s="99" t="b">
        <v>0</v>
      </c>
      <c r="E285" s="94" t="s">
        <v>77</v>
      </c>
      <c r="F285" s="92" t="s">
        <v>76</v>
      </c>
      <c r="G285" s="92">
        <v>51.4</v>
      </c>
      <c r="H285" s="93">
        <v>19</v>
      </c>
      <c r="I285" s="93">
        <v>201</v>
      </c>
      <c r="J285" s="93">
        <v>3950</v>
      </c>
      <c r="K285" s="93" t="s">
        <v>73</v>
      </c>
      <c r="L285" s="101">
        <v>203</v>
      </c>
      <c r="M285" s="101">
        <v>0</v>
      </c>
      <c r="N285" s="101">
        <v>5.2578176200395889E+18</v>
      </c>
    </row>
    <row r="286" spans="4:14" ht="15" customHeight="1">
      <c r="D286" s="99" t="b">
        <v>0</v>
      </c>
      <c r="E286" s="94" t="s">
        <v>77</v>
      </c>
      <c r="F286" s="92" t="s">
        <v>76</v>
      </c>
      <c r="G286" s="92">
        <v>45.7</v>
      </c>
      <c r="H286" s="93">
        <v>17.3</v>
      </c>
      <c r="I286" s="93">
        <v>193</v>
      </c>
      <c r="J286" s="93">
        <v>3600</v>
      </c>
      <c r="K286" s="93" t="s">
        <v>75</v>
      </c>
      <c r="L286" s="101">
        <v>204</v>
      </c>
      <c r="M286" s="101">
        <v>0</v>
      </c>
      <c r="N286" s="101">
        <v>1.1541787443044348E+19</v>
      </c>
    </row>
    <row r="287" spans="4:14" ht="15" customHeight="1">
      <c r="D287" s="99" t="b">
        <v>0</v>
      </c>
      <c r="E287" s="94" t="s">
        <v>77</v>
      </c>
      <c r="F287" s="92" t="s">
        <v>76</v>
      </c>
      <c r="G287" s="92">
        <v>50.7</v>
      </c>
      <c r="H287" s="93">
        <v>19.7</v>
      </c>
      <c r="I287" s="93">
        <v>203</v>
      </c>
      <c r="J287" s="93">
        <v>4050</v>
      </c>
      <c r="K287" s="93" t="s">
        <v>73</v>
      </c>
      <c r="L287" s="101">
        <v>205</v>
      </c>
      <c r="M287" s="101">
        <v>0</v>
      </c>
      <c r="N287" s="101">
        <v>7.850423686668802E+18</v>
      </c>
    </row>
    <row r="288" spans="4:14" ht="15" customHeight="1">
      <c r="D288" s="99" t="b">
        <v>0</v>
      </c>
      <c r="E288" s="94" t="s">
        <v>77</v>
      </c>
      <c r="F288" s="92" t="s">
        <v>76</v>
      </c>
      <c r="G288" s="92">
        <v>42.5</v>
      </c>
      <c r="H288" s="93">
        <v>17.3</v>
      </c>
      <c r="I288" s="93">
        <v>187</v>
      </c>
      <c r="J288" s="93">
        <v>3350</v>
      </c>
      <c r="K288" s="93" t="s">
        <v>75</v>
      </c>
      <c r="L288" s="101">
        <v>206</v>
      </c>
      <c r="M288" s="101">
        <v>0</v>
      </c>
      <c r="N288" s="101">
        <v>1.7746785754307908E+19</v>
      </c>
    </row>
    <row r="289" spans="4:14" ht="15" customHeight="1">
      <c r="D289" s="99" t="b">
        <v>0</v>
      </c>
      <c r="E289" s="94" t="s">
        <v>77</v>
      </c>
      <c r="F289" s="92" t="s">
        <v>76</v>
      </c>
      <c r="G289" s="92">
        <v>52.2</v>
      </c>
      <c r="H289" s="93">
        <v>18.8</v>
      </c>
      <c r="I289" s="93">
        <v>197</v>
      </c>
      <c r="J289" s="93">
        <v>3450</v>
      </c>
      <c r="K289" s="93" t="s">
        <v>73</v>
      </c>
      <c r="L289" s="101">
        <v>207</v>
      </c>
      <c r="M289" s="101">
        <v>0</v>
      </c>
      <c r="N289" s="101">
        <v>3.9445615161565204E+18</v>
      </c>
    </row>
    <row r="290" spans="4:14" ht="15" customHeight="1">
      <c r="D290" s="99" t="b">
        <v>0</v>
      </c>
      <c r="E290" s="94" t="s">
        <v>77</v>
      </c>
      <c r="F290" s="92" t="s">
        <v>76</v>
      </c>
      <c r="G290" s="92">
        <v>45.2</v>
      </c>
      <c r="H290" s="93">
        <v>16.600000000000001</v>
      </c>
      <c r="I290" s="93">
        <v>191</v>
      </c>
      <c r="J290" s="93">
        <v>3250</v>
      </c>
      <c r="K290" s="93" t="s">
        <v>75</v>
      </c>
      <c r="L290" s="101">
        <v>208</v>
      </c>
      <c r="M290" s="101">
        <v>0</v>
      </c>
      <c r="N290" s="101">
        <v>1.6915724544824459E+19</v>
      </c>
    </row>
    <row r="291" spans="4:14" ht="15" customHeight="1">
      <c r="D291" s="99" t="b">
        <v>0</v>
      </c>
      <c r="E291" s="94" t="s">
        <v>77</v>
      </c>
      <c r="F291" s="92" t="s">
        <v>76</v>
      </c>
      <c r="G291" s="92">
        <v>49.3</v>
      </c>
      <c r="H291" s="93">
        <v>19.899999999999999</v>
      </c>
      <c r="I291" s="93">
        <v>203</v>
      </c>
      <c r="J291" s="93">
        <v>4050</v>
      </c>
      <c r="K291" s="93" t="s">
        <v>73</v>
      </c>
      <c r="L291" s="101">
        <v>209</v>
      </c>
      <c r="M291" s="101">
        <v>0</v>
      </c>
      <c r="N291" s="101">
        <v>4.6170942024554721E+18</v>
      </c>
    </row>
    <row r="292" spans="4:14" ht="15" customHeight="1">
      <c r="D292" s="99" t="b">
        <v>0</v>
      </c>
      <c r="E292" s="94" t="s">
        <v>77</v>
      </c>
      <c r="F292" s="92" t="s">
        <v>76</v>
      </c>
      <c r="G292" s="92">
        <v>50.2</v>
      </c>
      <c r="H292" s="93">
        <v>18.8</v>
      </c>
      <c r="I292" s="93">
        <v>202</v>
      </c>
      <c r="J292" s="93">
        <v>3800</v>
      </c>
      <c r="K292" s="93" t="s">
        <v>73</v>
      </c>
      <c r="L292" s="101">
        <v>210</v>
      </c>
      <c r="M292" s="101">
        <v>0</v>
      </c>
      <c r="N292" s="101">
        <v>1.2824101245241958E+19</v>
      </c>
    </row>
    <row r="293" spans="4:14" ht="15" customHeight="1">
      <c r="D293" s="99" t="b">
        <v>0</v>
      </c>
      <c r="E293" s="94" t="s">
        <v>77</v>
      </c>
      <c r="F293" s="92" t="s">
        <v>76</v>
      </c>
      <c r="G293" s="92">
        <v>45.6</v>
      </c>
      <c r="H293" s="93">
        <v>19.399999999999999</v>
      </c>
      <c r="I293" s="93">
        <v>194</v>
      </c>
      <c r="J293" s="93">
        <v>3525</v>
      </c>
      <c r="K293" s="93" t="s">
        <v>75</v>
      </c>
      <c r="L293" s="101">
        <v>211</v>
      </c>
      <c r="M293" s="101">
        <v>0</v>
      </c>
      <c r="N293" s="101">
        <v>4.4272002223409712E+16</v>
      </c>
    </row>
    <row r="294" spans="4:14" ht="15" customHeight="1">
      <c r="D294" s="99" t="b">
        <v>0</v>
      </c>
      <c r="E294" s="94" t="s">
        <v>77</v>
      </c>
      <c r="F294" s="92" t="s">
        <v>76</v>
      </c>
      <c r="G294" s="92">
        <v>51.9</v>
      </c>
      <c r="H294" s="93">
        <v>19.5</v>
      </c>
      <c r="I294" s="93">
        <v>206</v>
      </c>
      <c r="J294" s="93">
        <v>3950</v>
      </c>
      <c r="K294" s="93" t="s">
        <v>73</v>
      </c>
      <c r="L294" s="101">
        <v>212</v>
      </c>
      <c r="M294" s="101">
        <v>0</v>
      </c>
      <c r="N294" s="101">
        <v>1.4904457788158888E+19</v>
      </c>
    </row>
    <row r="295" spans="4:14" ht="15" customHeight="1">
      <c r="D295" s="99" t="b">
        <v>0</v>
      </c>
      <c r="E295" s="94" t="s">
        <v>77</v>
      </c>
      <c r="F295" s="92" t="s">
        <v>76</v>
      </c>
      <c r="G295" s="92">
        <v>46.8</v>
      </c>
      <c r="H295" s="93">
        <v>16.5</v>
      </c>
      <c r="I295" s="93">
        <v>189</v>
      </c>
      <c r="J295" s="93">
        <v>3650</v>
      </c>
      <c r="K295" s="93" t="s">
        <v>75</v>
      </c>
      <c r="L295" s="101">
        <v>213</v>
      </c>
      <c r="M295" s="101">
        <v>0</v>
      </c>
      <c r="N295" s="101">
        <v>2.8286491830050821E+18</v>
      </c>
    </row>
    <row r="296" spans="4:14" ht="15" customHeight="1">
      <c r="D296" s="99" t="b">
        <v>0</v>
      </c>
      <c r="E296" s="94" t="s">
        <v>77</v>
      </c>
      <c r="F296" s="92" t="s">
        <v>76</v>
      </c>
      <c r="G296" s="92">
        <v>45.7</v>
      </c>
      <c r="H296" s="93">
        <v>17</v>
      </c>
      <c r="I296" s="93">
        <v>195</v>
      </c>
      <c r="J296" s="93">
        <v>3650</v>
      </c>
      <c r="K296" s="93" t="s">
        <v>75</v>
      </c>
      <c r="L296" s="101">
        <v>214</v>
      </c>
      <c r="M296" s="101">
        <v>0</v>
      </c>
      <c r="N296" s="101">
        <v>6.1389787540403917E+18</v>
      </c>
    </row>
    <row r="297" spans="4:14" ht="15" customHeight="1">
      <c r="D297" s="99" t="b">
        <v>0</v>
      </c>
      <c r="E297" s="94" t="s">
        <v>77</v>
      </c>
      <c r="F297" s="92" t="s">
        <v>76</v>
      </c>
      <c r="G297" s="92">
        <v>55.8</v>
      </c>
      <c r="H297" s="93">
        <v>19.8</v>
      </c>
      <c r="I297" s="93">
        <v>207</v>
      </c>
      <c r="J297" s="93">
        <v>4000</v>
      </c>
      <c r="K297" s="93" t="s">
        <v>73</v>
      </c>
      <c r="L297" s="101">
        <v>215</v>
      </c>
      <c r="M297" s="101">
        <v>0</v>
      </c>
      <c r="N297" s="101">
        <v>8.5012809497631621E+18</v>
      </c>
    </row>
    <row r="298" spans="4:14" ht="15" customHeight="1">
      <c r="D298" s="99" t="b">
        <v>0</v>
      </c>
      <c r="E298" s="94" t="s">
        <v>77</v>
      </c>
      <c r="F298" s="92" t="s">
        <v>76</v>
      </c>
      <c r="G298" s="92">
        <v>43.5</v>
      </c>
      <c r="H298" s="93">
        <v>18.100000000000001</v>
      </c>
      <c r="I298" s="93">
        <v>202</v>
      </c>
      <c r="J298" s="93">
        <v>3400</v>
      </c>
      <c r="K298" s="93" t="s">
        <v>75</v>
      </c>
      <c r="L298" s="101">
        <v>216</v>
      </c>
      <c r="M298" s="101">
        <v>0</v>
      </c>
      <c r="N298" s="101">
        <v>7.9619927611765606E+17</v>
      </c>
    </row>
    <row r="299" spans="4:14" ht="15" customHeight="1">
      <c r="D299" s="99" t="b">
        <v>0</v>
      </c>
      <c r="E299" s="94" t="s">
        <v>77</v>
      </c>
      <c r="F299" s="92" t="s">
        <v>76</v>
      </c>
      <c r="G299" s="92">
        <v>49.6</v>
      </c>
      <c r="H299" s="93">
        <v>18.2</v>
      </c>
      <c r="I299" s="93">
        <v>193</v>
      </c>
      <c r="J299" s="93">
        <v>3775</v>
      </c>
      <c r="K299" s="93" t="s">
        <v>73</v>
      </c>
      <c r="L299" s="101">
        <v>217</v>
      </c>
      <c r="M299" s="101">
        <v>0</v>
      </c>
      <c r="N299" s="101">
        <v>1.3660941382341698E+19</v>
      </c>
    </row>
    <row r="300" spans="4:14" ht="15" customHeight="1">
      <c r="D300" s="99" t="b">
        <v>0</v>
      </c>
      <c r="E300" s="94" t="s">
        <v>77</v>
      </c>
      <c r="F300" s="92" t="s">
        <v>76</v>
      </c>
      <c r="G300" s="92">
        <v>50.8</v>
      </c>
      <c r="H300" s="93">
        <v>19</v>
      </c>
      <c r="I300" s="93">
        <v>210</v>
      </c>
      <c r="J300" s="93">
        <v>4100</v>
      </c>
      <c r="K300" s="93" t="s">
        <v>73</v>
      </c>
      <c r="L300" s="101">
        <v>218</v>
      </c>
      <c r="M300" s="101">
        <v>0</v>
      </c>
      <c r="N300" s="101">
        <v>8.1796462733446124E+18</v>
      </c>
    </row>
    <row r="301" spans="4:14" ht="15" customHeight="1">
      <c r="D301" s="99" t="b">
        <v>0</v>
      </c>
      <c r="E301" s="94" t="s">
        <v>77</v>
      </c>
      <c r="F301" s="92" t="s">
        <v>76</v>
      </c>
      <c r="G301" s="92">
        <v>50.2</v>
      </c>
      <c r="H301" s="93">
        <v>18.7</v>
      </c>
      <c r="I301" s="93">
        <v>198</v>
      </c>
      <c r="J301" s="93">
        <v>3775</v>
      </c>
      <c r="K301" s="93" t="s">
        <v>75</v>
      </c>
      <c r="L301" s="101">
        <v>219</v>
      </c>
      <c r="M301" s="101">
        <v>0</v>
      </c>
      <c r="N301" s="101">
        <v>1.1374589303709692E+19</v>
      </c>
    </row>
    <row r="302" spans="4:14" ht="15" customHeight="1">
      <c r="D302" s="99" t="b">
        <v>0</v>
      </c>
      <c r="E302" s="94" t="s">
        <v>78</v>
      </c>
      <c r="F302" s="92" t="s">
        <v>72</v>
      </c>
      <c r="G302" s="92">
        <v>46.1</v>
      </c>
      <c r="H302" s="93">
        <v>13.2</v>
      </c>
      <c r="I302" s="93">
        <v>211</v>
      </c>
      <c r="J302" s="93">
        <v>4500</v>
      </c>
      <c r="K302" s="93" t="s">
        <v>75</v>
      </c>
      <c r="L302" s="101">
        <v>220</v>
      </c>
      <c r="M302" s="101">
        <v>0</v>
      </c>
      <c r="N302" s="101">
        <v>1.6966751810907013E+19</v>
      </c>
    </row>
    <row r="303" spans="4:14" ht="15" customHeight="1">
      <c r="D303" s="99" t="b">
        <v>0</v>
      </c>
      <c r="E303" s="94" t="s">
        <v>78</v>
      </c>
      <c r="F303" s="92" t="s">
        <v>72</v>
      </c>
      <c r="G303" s="92">
        <v>50</v>
      </c>
      <c r="H303" s="93">
        <v>16.3</v>
      </c>
      <c r="I303" s="93">
        <v>230</v>
      </c>
      <c r="J303" s="93">
        <v>5700</v>
      </c>
      <c r="K303" s="93" t="s">
        <v>73</v>
      </c>
      <c r="L303" s="101">
        <v>221</v>
      </c>
      <c r="M303" s="101">
        <v>0</v>
      </c>
      <c r="N303" s="101">
        <v>1.8376471761121763E+19</v>
      </c>
    </row>
    <row r="304" spans="4:14" ht="15" customHeight="1">
      <c r="D304" s="99" t="b">
        <v>0</v>
      </c>
      <c r="E304" s="94" t="s">
        <v>78</v>
      </c>
      <c r="F304" s="92" t="s">
        <v>72</v>
      </c>
      <c r="G304" s="92">
        <v>48.7</v>
      </c>
      <c r="H304" s="93">
        <v>14.1</v>
      </c>
      <c r="I304" s="93">
        <v>210</v>
      </c>
      <c r="J304" s="93">
        <v>4450</v>
      </c>
      <c r="K304" s="93" t="s">
        <v>75</v>
      </c>
      <c r="L304" s="101">
        <v>222</v>
      </c>
      <c r="M304" s="101">
        <v>0</v>
      </c>
      <c r="N304" s="101">
        <v>1.6595357670514778E+19</v>
      </c>
    </row>
    <row r="305" spans="4:14" ht="15" customHeight="1">
      <c r="D305" s="99" t="b">
        <v>0</v>
      </c>
      <c r="E305" s="94" t="s">
        <v>78</v>
      </c>
      <c r="F305" s="92" t="s">
        <v>72</v>
      </c>
      <c r="G305" s="92">
        <v>50</v>
      </c>
      <c r="H305" s="93">
        <v>15.2</v>
      </c>
      <c r="I305" s="93">
        <v>218</v>
      </c>
      <c r="J305" s="93">
        <v>5700</v>
      </c>
      <c r="K305" s="93" t="s">
        <v>73</v>
      </c>
      <c r="L305" s="101">
        <v>223</v>
      </c>
      <c r="M305" s="101">
        <v>0</v>
      </c>
      <c r="N305" s="101">
        <v>1.7136827138983815E+19</v>
      </c>
    </row>
    <row r="306" spans="4:14" ht="15" customHeight="1">
      <c r="D306" s="99" t="b">
        <v>0</v>
      </c>
      <c r="E306" s="94" t="s">
        <v>78</v>
      </c>
      <c r="F306" s="92" t="s">
        <v>72</v>
      </c>
      <c r="G306" s="92">
        <v>47.6</v>
      </c>
      <c r="H306" s="93">
        <v>14.5</v>
      </c>
      <c r="I306" s="93">
        <v>215</v>
      </c>
      <c r="J306" s="93">
        <v>5400</v>
      </c>
      <c r="K306" s="93" t="s">
        <v>73</v>
      </c>
      <c r="L306" s="101">
        <v>224</v>
      </c>
      <c r="M306" s="101">
        <v>0</v>
      </c>
      <c r="N306" s="101">
        <v>1.2186423808969267E+19</v>
      </c>
    </row>
    <row r="307" spans="4:14" ht="15" customHeight="1">
      <c r="D307" s="99" t="b">
        <v>0</v>
      </c>
      <c r="E307" s="94" t="s">
        <v>78</v>
      </c>
      <c r="F307" s="92" t="s">
        <v>72</v>
      </c>
      <c r="G307" s="92">
        <v>46.5</v>
      </c>
      <c r="H307" s="93">
        <v>13.5</v>
      </c>
      <c r="I307" s="93">
        <v>210</v>
      </c>
      <c r="J307" s="93">
        <v>4550</v>
      </c>
      <c r="K307" s="93" t="s">
        <v>75</v>
      </c>
      <c r="L307" s="101">
        <v>225</v>
      </c>
      <c r="M307" s="101">
        <v>0</v>
      </c>
      <c r="N307" s="101">
        <v>1.3662814708772647E+19</v>
      </c>
    </row>
    <row r="308" spans="4:14" ht="15" customHeight="1">
      <c r="D308" s="99" t="b">
        <v>0</v>
      </c>
      <c r="E308" s="94" t="s">
        <v>78</v>
      </c>
      <c r="F308" s="92" t="s">
        <v>72</v>
      </c>
      <c r="G308" s="92">
        <v>45.4</v>
      </c>
      <c r="H308" s="93">
        <v>14.6</v>
      </c>
      <c r="I308" s="93">
        <v>211</v>
      </c>
      <c r="J308" s="93">
        <v>4800</v>
      </c>
      <c r="K308" s="93" t="s">
        <v>75</v>
      </c>
      <c r="L308" s="101">
        <v>226</v>
      </c>
      <c r="M308" s="101">
        <v>0</v>
      </c>
      <c r="N308" s="101">
        <v>8.068933044560044E+18</v>
      </c>
    </row>
    <row r="309" spans="4:14" ht="15" customHeight="1">
      <c r="D309" s="99" t="b">
        <v>0</v>
      </c>
      <c r="E309" s="94" t="s">
        <v>78</v>
      </c>
      <c r="F309" s="92" t="s">
        <v>72</v>
      </c>
      <c r="G309" s="92">
        <v>46.7</v>
      </c>
      <c r="H309" s="93">
        <v>15.3</v>
      </c>
      <c r="I309" s="93">
        <v>219</v>
      </c>
      <c r="J309" s="93">
        <v>5200</v>
      </c>
      <c r="K309" s="93" t="s">
        <v>73</v>
      </c>
      <c r="L309" s="101">
        <v>227</v>
      </c>
      <c r="M309" s="101">
        <v>0</v>
      </c>
      <c r="N309" s="101">
        <v>1.6134059127944782E+19</v>
      </c>
    </row>
    <row r="310" spans="4:14" ht="15" customHeight="1">
      <c r="D310" s="99" t="b">
        <v>0</v>
      </c>
      <c r="E310" s="94" t="s">
        <v>78</v>
      </c>
      <c r="F310" s="92" t="s">
        <v>72</v>
      </c>
      <c r="G310" s="92">
        <v>43.3</v>
      </c>
      <c r="H310" s="93">
        <v>13.4</v>
      </c>
      <c r="I310" s="93">
        <v>209</v>
      </c>
      <c r="J310" s="93">
        <v>4400</v>
      </c>
      <c r="K310" s="93" t="s">
        <v>75</v>
      </c>
      <c r="L310" s="101">
        <v>228</v>
      </c>
      <c r="M310" s="101">
        <v>0</v>
      </c>
      <c r="N310" s="101">
        <v>1.4858616930089609E+19</v>
      </c>
    </row>
    <row r="311" spans="4:14" ht="15" customHeight="1">
      <c r="D311" s="99" t="b">
        <v>0</v>
      </c>
      <c r="E311" s="94" t="s">
        <v>78</v>
      </c>
      <c r="F311" s="92" t="s">
        <v>72</v>
      </c>
      <c r="G311" s="92">
        <v>46.8</v>
      </c>
      <c r="H311" s="93">
        <v>15.4</v>
      </c>
      <c r="I311" s="93">
        <v>215</v>
      </c>
      <c r="J311" s="93">
        <v>5150</v>
      </c>
      <c r="K311" s="93" t="s">
        <v>73</v>
      </c>
      <c r="L311" s="101">
        <v>229</v>
      </c>
      <c r="M311" s="101">
        <v>0</v>
      </c>
      <c r="N311" s="101">
        <v>5.69960507822686E+18</v>
      </c>
    </row>
    <row r="312" spans="4:14" ht="15" customHeight="1">
      <c r="D312" s="99" t="b">
        <v>0</v>
      </c>
      <c r="E312" s="94" t="s">
        <v>78</v>
      </c>
      <c r="F312" s="92" t="s">
        <v>72</v>
      </c>
      <c r="G312" s="92">
        <v>40.9</v>
      </c>
      <c r="H312" s="93">
        <v>13.7</v>
      </c>
      <c r="I312" s="93">
        <v>214</v>
      </c>
      <c r="J312" s="93">
        <v>4650</v>
      </c>
      <c r="K312" s="93" t="s">
        <v>75</v>
      </c>
      <c r="L312" s="101">
        <v>230</v>
      </c>
      <c r="M312" s="101">
        <v>0</v>
      </c>
      <c r="N312" s="101">
        <v>1.5920305261423436E+19</v>
      </c>
    </row>
    <row r="313" spans="4:14" ht="15" customHeight="1">
      <c r="D313" s="99" t="b">
        <v>0</v>
      </c>
      <c r="E313" s="94" t="s">
        <v>78</v>
      </c>
      <c r="F313" s="92" t="s">
        <v>72</v>
      </c>
      <c r="G313" s="92">
        <v>49</v>
      </c>
      <c r="H313" s="93">
        <v>16.100000000000001</v>
      </c>
      <c r="I313" s="93">
        <v>216</v>
      </c>
      <c r="J313" s="93">
        <v>5550</v>
      </c>
      <c r="K313" s="93" t="s">
        <v>73</v>
      </c>
      <c r="L313" s="101">
        <v>231</v>
      </c>
      <c r="M313" s="101">
        <v>0</v>
      </c>
      <c r="N313" s="101">
        <v>3.7091897544586865E+18</v>
      </c>
    </row>
    <row r="314" spans="4:14" ht="15" customHeight="1">
      <c r="D314" s="99" t="b">
        <v>0</v>
      </c>
      <c r="E314" s="94" t="s">
        <v>78</v>
      </c>
      <c r="F314" s="92" t="s">
        <v>72</v>
      </c>
      <c r="G314" s="92">
        <v>45.5</v>
      </c>
      <c r="H314" s="93">
        <v>13.7</v>
      </c>
      <c r="I314" s="93">
        <v>214</v>
      </c>
      <c r="J314" s="93">
        <v>4650</v>
      </c>
      <c r="K314" s="93" t="s">
        <v>75</v>
      </c>
      <c r="L314" s="101">
        <v>232</v>
      </c>
      <c r="M314" s="101">
        <v>0</v>
      </c>
      <c r="N314" s="101">
        <v>1.0257267088289536E+19</v>
      </c>
    </row>
    <row r="315" spans="4:14" ht="15" customHeight="1">
      <c r="D315" s="99" t="b">
        <v>0</v>
      </c>
      <c r="E315" s="94" t="s">
        <v>78</v>
      </c>
      <c r="F315" s="92" t="s">
        <v>72</v>
      </c>
      <c r="G315" s="92">
        <v>48.4</v>
      </c>
      <c r="H315" s="93">
        <v>14.6</v>
      </c>
      <c r="I315" s="93">
        <v>213</v>
      </c>
      <c r="J315" s="93">
        <v>5850</v>
      </c>
      <c r="K315" s="93" t="s">
        <v>73</v>
      </c>
      <c r="L315" s="101">
        <v>233</v>
      </c>
      <c r="M315" s="101">
        <v>0</v>
      </c>
      <c r="N315" s="101">
        <v>1.0479721286017319E+19</v>
      </c>
    </row>
    <row r="316" spans="4:14" ht="15" customHeight="1">
      <c r="D316" s="99" t="b">
        <v>0</v>
      </c>
      <c r="E316" s="94" t="s">
        <v>78</v>
      </c>
      <c r="F316" s="92" t="s">
        <v>72</v>
      </c>
      <c r="G316" s="92">
        <v>45.8</v>
      </c>
      <c r="H316" s="93">
        <v>14.6</v>
      </c>
      <c r="I316" s="93">
        <v>210</v>
      </c>
      <c r="J316" s="93">
        <v>4200</v>
      </c>
      <c r="K316" s="93" t="s">
        <v>75</v>
      </c>
      <c r="L316" s="101">
        <v>234</v>
      </c>
      <c r="M316" s="101">
        <v>0</v>
      </c>
      <c r="N316" s="101">
        <v>1.1857556824619803E+19</v>
      </c>
    </row>
    <row r="317" spans="4:14" ht="15" customHeight="1">
      <c r="D317" s="99" t="b">
        <v>0</v>
      </c>
      <c r="E317" s="94" t="s">
        <v>78</v>
      </c>
      <c r="F317" s="92" t="s">
        <v>72</v>
      </c>
      <c r="G317" s="92">
        <v>49.3</v>
      </c>
      <c r="H317" s="93">
        <v>15.7</v>
      </c>
      <c r="I317" s="93">
        <v>217</v>
      </c>
      <c r="J317" s="93">
        <v>5850</v>
      </c>
      <c r="K317" s="93" t="s">
        <v>73</v>
      </c>
      <c r="L317" s="101">
        <v>235</v>
      </c>
      <c r="M317" s="101">
        <v>0</v>
      </c>
      <c r="N317" s="101">
        <v>6.5968245390540882E+18</v>
      </c>
    </row>
    <row r="318" spans="4:14" ht="15" customHeight="1">
      <c r="D318" s="99" t="b">
        <v>0</v>
      </c>
      <c r="E318" s="94" t="s">
        <v>78</v>
      </c>
      <c r="F318" s="92" t="s">
        <v>72</v>
      </c>
      <c r="G318" s="92">
        <v>42</v>
      </c>
      <c r="H318" s="93">
        <v>13.5</v>
      </c>
      <c r="I318" s="93">
        <v>210</v>
      </c>
      <c r="J318" s="93">
        <v>4150</v>
      </c>
      <c r="K318" s="93" t="s">
        <v>75</v>
      </c>
      <c r="L318" s="101">
        <v>236</v>
      </c>
      <c r="M318" s="101">
        <v>0</v>
      </c>
      <c r="N318" s="101">
        <v>8.6269233013331599E+18</v>
      </c>
    </row>
    <row r="319" spans="4:14" ht="15" customHeight="1">
      <c r="D319" s="99" t="b">
        <v>0</v>
      </c>
      <c r="E319" s="94" t="s">
        <v>78</v>
      </c>
      <c r="F319" s="92" t="s">
        <v>72</v>
      </c>
      <c r="G319" s="92">
        <v>49.2</v>
      </c>
      <c r="H319" s="93">
        <v>15.2</v>
      </c>
      <c r="I319" s="93">
        <v>221</v>
      </c>
      <c r="J319" s="93">
        <v>6300</v>
      </c>
      <c r="K319" s="93" t="s">
        <v>73</v>
      </c>
      <c r="L319" s="101">
        <v>237</v>
      </c>
      <c r="M319" s="101">
        <v>0</v>
      </c>
      <c r="N319" s="101">
        <v>1.1397521727627817E+19</v>
      </c>
    </row>
    <row r="320" spans="4:14" ht="15" customHeight="1">
      <c r="D320" s="99" t="b">
        <v>0</v>
      </c>
      <c r="E320" s="94" t="s">
        <v>78</v>
      </c>
      <c r="F320" s="92" t="s">
        <v>72</v>
      </c>
      <c r="G320" s="92">
        <v>46.2</v>
      </c>
      <c r="H320" s="93">
        <v>14.5</v>
      </c>
      <c r="I320" s="93">
        <v>209</v>
      </c>
      <c r="J320" s="93">
        <v>4800</v>
      </c>
      <c r="K320" s="93" t="s">
        <v>75</v>
      </c>
      <c r="L320" s="101">
        <v>238</v>
      </c>
      <c r="M320" s="101">
        <v>0</v>
      </c>
      <c r="N320" s="101">
        <v>1.423524013995971E+19</v>
      </c>
    </row>
    <row r="321" spans="4:14" ht="15" customHeight="1">
      <c r="D321" s="99" t="b">
        <v>0</v>
      </c>
      <c r="E321" s="94" t="s">
        <v>78</v>
      </c>
      <c r="F321" s="92" t="s">
        <v>72</v>
      </c>
      <c r="G321" s="92">
        <v>48.7</v>
      </c>
      <c r="H321" s="93">
        <v>15.1</v>
      </c>
      <c r="I321" s="93">
        <v>222</v>
      </c>
      <c r="J321" s="93">
        <v>5350</v>
      </c>
      <c r="K321" s="93" t="s">
        <v>73</v>
      </c>
      <c r="L321" s="101">
        <v>239</v>
      </c>
      <c r="M321" s="101">
        <v>0</v>
      </c>
      <c r="N321" s="101">
        <v>1.0964367389497324E+19</v>
      </c>
    </row>
    <row r="322" spans="4:14" ht="15" customHeight="1">
      <c r="D322" s="99" t="b">
        <v>0</v>
      </c>
      <c r="E322" s="94" t="s">
        <v>78</v>
      </c>
      <c r="F322" s="92" t="s">
        <v>72</v>
      </c>
      <c r="G322" s="92">
        <v>50.2</v>
      </c>
      <c r="H322" s="93">
        <v>14.3</v>
      </c>
      <c r="I322" s="93">
        <v>218</v>
      </c>
      <c r="J322" s="93">
        <v>5700</v>
      </c>
      <c r="K322" s="93" t="s">
        <v>73</v>
      </c>
      <c r="L322" s="101">
        <v>240</v>
      </c>
      <c r="M322" s="101">
        <v>0</v>
      </c>
      <c r="N322" s="101">
        <v>1.0349278196335034E+19</v>
      </c>
    </row>
    <row r="323" spans="4:14" ht="15" customHeight="1">
      <c r="D323" s="99" t="b">
        <v>0</v>
      </c>
      <c r="E323" s="94" t="s">
        <v>78</v>
      </c>
      <c r="F323" s="92" t="s">
        <v>72</v>
      </c>
      <c r="G323" s="92">
        <v>45.1</v>
      </c>
      <c r="H323" s="93">
        <v>14.5</v>
      </c>
      <c r="I323" s="93">
        <v>215</v>
      </c>
      <c r="J323" s="93">
        <v>5000</v>
      </c>
      <c r="K323" s="93" t="s">
        <v>75</v>
      </c>
      <c r="L323" s="101">
        <v>241</v>
      </c>
      <c r="M323" s="101">
        <v>0</v>
      </c>
      <c r="N323" s="101">
        <v>1.787392973231119E+19</v>
      </c>
    </row>
    <row r="324" spans="4:14" ht="15" customHeight="1">
      <c r="D324" s="99" t="b">
        <v>0</v>
      </c>
      <c r="E324" s="94" t="s">
        <v>78</v>
      </c>
      <c r="F324" s="92" t="s">
        <v>72</v>
      </c>
      <c r="G324" s="92">
        <v>46.5</v>
      </c>
      <c r="H324" s="93">
        <v>14.5</v>
      </c>
      <c r="I324" s="93">
        <v>213</v>
      </c>
      <c r="J324" s="93">
        <v>4400</v>
      </c>
      <c r="K324" s="93" t="s">
        <v>75</v>
      </c>
      <c r="L324" s="101">
        <v>242</v>
      </c>
      <c r="M324" s="101">
        <v>0</v>
      </c>
      <c r="N324" s="101">
        <v>6.1729726153841981E+18</v>
      </c>
    </row>
    <row r="325" spans="4:14" ht="15" customHeight="1">
      <c r="D325" s="99" t="b">
        <v>0</v>
      </c>
      <c r="E325" s="94" t="s">
        <v>78</v>
      </c>
      <c r="F325" s="92" t="s">
        <v>72</v>
      </c>
      <c r="G325" s="92">
        <v>46.3</v>
      </c>
      <c r="H325" s="93">
        <v>15.8</v>
      </c>
      <c r="I325" s="93">
        <v>215</v>
      </c>
      <c r="J325" s="93">
        <v>5050</v>
      </c>
      <c r="K325" s="93" t="s">
        <v>73</v>
      </c>
      <c r="L325" s="101">
        <v>243</v>
      </c>
      <c r="M325" s="101">
        <v>0</v>
      </c>
      <c r="N325" s="101">
        <v>4.8526328580782889E+18</v>
      </c>
    </row>
    <row r="326" spans="4:14" ht="15" customHeight="1">
      <c r="D326" s="99" t="b">
        <v>0</v>
      </c>
      <c r="E326" s="94" t="s">
        <v>78</v>
      </c>
      <c r="F326" s="92" t="s">
        <v>72</v>
      </c>
      <c r="G326" s="92">
        <v>42.9</v>
      </c>
      <c r="H326" s="93">
        <v>13.1</v>
      </c>
      <c r="I326" s="93">
        <v>215</v>
      </c>
      <c r="J326" s="93">
        <v>5000</v>
      </c>
      <c r="K326" s="93" t="s">
        <v>75</v>
      </c>
      <c r="L326" s="101">
        <v>244</v>
      </c>
      <c r="M326" s="101">
        <v>0</v>
      </c>
      <c r="N326" s="101">
        <v>6.0313989414091233E+18</v>
      </c>
    </row>
    <row r="327" spans="4:14" ht="15" customHeight="1">
      <c r="D327" s="99" t="b">
        <v>0</v>
      </c>
      <c r="E327" s="94" t="s">
        <v>78</v>
      </c>
      <c r="F327" s="92" t="s">
        <v>72</v>
      </c>
      <c r="G327" s="92">
        <v>46.1</v>
      </c>
      <c r="H327" s="93">
        <v>15.1</v>
      </c>
      <c r="I327" s="93">
        <v>215</v>
      </c>
      <c r="J327" s="93">
        <v>5100</v>
      </c>
      <c r="K327" s="93" t="s">
        <v>73</v>
      </c>
      <c r="L327" s="101">
        <v>245</v>
      </c>
      <c r="M327" s="101">
        <v>0</v>
      </c>
      <c r="N327" s="101">
        <v>1.2518539322322014E+19</v>
      </c>
    </row>
    <row r="328" spans="4:14" ht="15" customHeight="1">
      <c r="D328" s="99" t="b">
        <v>0</v>
      </c>
      <c r="E328" s="94" t="s">
        <v>78</v>
      </c>
      <c r="F328" s="92" t="s">
        <v>72</v>
      </c>
      <c r="G328" s="92">
        <v>44.5</v>
      </c>
      <c r="H328" s="93">
        <v>14.3</v>
      </c>
      <c r="I328" s="93">
        <v>216</v>
      </c>
      <c r="J328" s="93">
        <v>4100</v>
      </c>
      <c r="K328" s="93"/>
      <c r="L328" s="101">
        <v>246</v>
      </c>
      <c r="M328" s="101">
        <v>1</v>
      </c>
      <c r="N328" s="101">
        <v>1.1292722313969457E+19</v>
      </c>
    </row>
    <row r="329" spans="4:14" ht="15" customHeight="1">
      <c r="D329" s="99" t="b">
        <v>0</v>
      </c>
      <c r="E329" s="94" t="s">
        <v>78</v>
      </c>
      <c r="F329" s="92" t="s">
        <v>72</v>
      </c>
      <c r="G329" s="92">
        <v>47.8</v>
      </c>
      <c r="H329" s="93">
        <v>15</v>
      </c>
      <c r="I329" s="93">
        <v>215</v>
      </c>
      <c r="J329" s="93">
        <v>5650</v>
      </c>
      <c r="K329" s="93" t="s">
        <v>73</v>
      </c>
      <c r="L329" s="101">
        <v>247</v>
      </c>
      <c r="M329" s="101">
        <v>0</v>
      </c>
      <c r="N329" s="101">
        <v>1.2528598638710723E+19</v>
      </c>
    </row>
    <row r="330" spans="4:14" ht="15" customHeight="1">
      <c r="D330" s="99" t="b">
        <v>0</v>
      </c>
      <c r="E330" s="94" t="s">
        <v>78</v>
      </c>
      <c r="F330" s="92" t="s">
        <v>72</v>
      </c>
      <c r="G330" s="92">
        <v>48.2</v>
      </c>
      <c r="H330" s="93">
        <v>14.3</v>
      </c>
      <c r="I330" s="93">
        <v>210</v>
      </c>
      <c r="J330" s="93">
        <v>4600</v>
      </c>
      <c r="K330" s="93" t="s">
        <v>75</v>
      </c>
      <c r="L330" s="101">
        <v>248</v>
      </c>
      <c r="M330" s="101">
        <v>0</v>
      </c>
      <c r="N330" s="101">
        <v>9.6816463715427287E+18</v>
      </c>
    </row>
    <row r="331" spans="4:14" ht="15" customHeight="1">
      <c r="D331" s="99" t="b">
        <v>0</v>
      </c>
      <c r="E331" s="94" t="s">
        <v>78</v>
      </c>
      <c r="F331" s="92" t="s">
        <v>72</v>
      </c>
      <c r="G331" s="92">
        <v>50</v>
      </c>
      <c r="H331" s="93">
        <v>15.3</v>
      </c>
      <c r="I331" s="93">
        <v>220</v>
      </c>
      <c r="J331" s="93">
        <v>5550</v>
      </c>
      <c r="K331" s="93" t="s">
        <v>73</v>
      </c>
      <c r="L331" s="101">
        <v>249</v>
      </c>
      <c r="M331" s="101">
        <v>0</v>
      </c>
      <c r="N331" s="101">
        <v>1.2113263564407767E+19</v>
      </c>
    </row>
    <row r="332" spans="4:14" ht="15" customHeight="1">
      <c r="D332" s="99" t="b">
        <v>0</v>
      </c>
      <c r="E332" s="94" t="s">
        <v>78</v>
      </c>
      <c r="F332" s="92" t="s">
        <v>72</v>
      </c>
      <c r="G332" s="92">
        <v>47.3</v>
      </c>
      <c r="H332" s="93">
        <v>15.3</v>
      </c>
      <c r="I332" s="93">
        <v>222</v>
      </c>
      <c r="J332" s="93">
        <v>5250</v>
      </c>
      <c r="K332" s="93" t="s">
        <v>73</v>
      </c>
      <c r="L332" s="101">
        <v>250</v>
      </c>
      <c r="M332" s="101">
        <v>0</v>
      </c>
      <c r="N332" s="101">
        <v>1.687794913186422E+19</v>
      </c>
    </row>
    <row r="333" spans="4:14" ht="15" customHeight="1">
      <c r="D333" s="99" t="b">
        <v>0</v>
      </c>
      <c r="E333" s="94" t="s">
        <v>78</v>
      </c>
      <c r="F333" s="92" t="s">
        <v>72</v>
      </c>
      <c r="G333" s="92">
        <v>42.8</v>
      </c>
      <c r="H333" s="93">
        <v>14.2</v>
      </c>
      <c r="I333" s="93">
        <v>209</v>
      </c>
      <c r="J333" s="93">
        <v>4700</v>
      </c>
      <c r="K333" s="93" t="s">
        <v>75</v>
      </c>
      <c r="L333" s="101">
        <v>251</v>
      </c>
      <c r="M333" s="101">
        <v>0</v>
      </c>
      <c r="N333" s="101">
        <v>7.2255225179497523E+17</v>
      </c>
    </row>
    <row r="334" spans="4:14" ht="15" customHeight="1">
      <c r="D334" s="99" t="b">
        <v>0</v>
      </c>
      <c r="E334" s="94" t="s">
        <v>78</v>
      </c>
      <c r="F334" s="92" t="s">
        <v>72</v>
      </c>
      <c r="G334" s="92">
        <v>45.1</v>
      </c>
      <c r="H334" s="93">
        <v>14.5</v>
      </c>
      <c r="I334" s="93">
        <v>207</v>
      </c>
      <c r="J334" s="93">
        <v>5050</v>
      </c>
      <c r="K334" s="93" t="s">
        <v>75</v>
      </c>
      <c r="L334" s="101">
        <v>252</v>
      </c>
      <c r="M334" s="101">
        <v>0</v>
      </c>
      <c r="N334" s="101">
        <v>1.0187208953878313E+19</v>
      </c>
    </row>
    <row r="335" spans="4:14" ht="15" customHeight="1">
      <c r="D335" s="99" t="b">
        <v>0</v>
      </c>
      <c r="E335" s="94" t="s">
        <v>78</v>
      </c>
      <c r="F335" s="92" t="s">
        <v>72</v>
      </c>
      <c r="G335" s="92">
        <v>59.6</v>
      </c>
      <c r="H335" s="93">
        <v>17</v>
      </c>
      <c r="I335" s="93">
        <v>230</v>
      </c>
      <c r="J335" s="93">
        <v>6050</v>
      </c>
      <c r="K335" s="93" t="s">
        <v>73</v>
      </c>
      <c r="L335" s="101">
        <v>253</v>
      </c>
      <c r="M335" s="101">
        <v>0</v>
      </c>
      <c r="N335" s="101">
        <v>1.6655676776521652E+19</v>
      </c>
    </row>
    <row r="336" spans="4:14" ht="15" customHeight="1">
      <c r="D336" s="99" t="b">
        <v>0</v>
      </c>
      <c r="E336" s="94" t="s">
        <v>78</v>
      </c>
      <c r="F336" s="92" t="s">
        <v>72</v>
      </c>
      <c r="G336" s="92">
        <v>49.1</v>
      </c>
      <c r="H336" s="93">
        <v>14.8</v>
      </c>
      <c r="I336" s="93">
        <v>220</v>
      </c>
      <c r="J336" s="93">
        <v>5150</v>
      </c>
      <c r="K336" s="93" t="s">
        <v>75</v>
      </c>
      <c r="L336" s="101">
        <v>254</v>
      </c>
      <c r="M336" s="101">
        <v>0</v>
      </c>
      <c r="N336" s="101">
        <v>7.369956463281664E+18</v>
      </c>
    </row>
    <row r="337" spans="4:14" ht="15" customHeight="1">
      <c r="D337" s="99" t="b">
        <v>0</v>
      </c>
      <c r="E337" s="94" t="s">
        <v>78</v>
      </c>
      <c r="F337" s="92" t="s">
        <v>72</v>
      </c>
      <c r="G337" s="92">
        <v>48.4</v>
      </c>
      <c r="H337" s="93">
        <v>16.3</v>
      </c>
      <c r="I337" s="93">
        <v>220</v>
      </c>
      <c r="J337" s="93">
        <v>5400</v>
      </c>
      <c r="K337" s="93" t="s">
        <v>73</v>
      </c>
      <c r="L337" s="101">
        <v>255</v>
      </c>
      <c r="M337" s="101">
        <v>0</v>
      </c>
      <c r="N337" s="101">
        <v>1.0592103120326459E+19</v>
      </c>
    </row>
    <row r="338" spans="4:14" ht="15" customHeight="1">
      <c r="D338" s="99" t="b">
        <v>0</v>
      </c>
      <c r="E338" s="94" t="s">
        <v>78</v>
      </c>
      <c r="F338" s="92" t="s">
        <v>72</v>
      </c>
      <c r="G338" s="92">
        <v>42.6</v>
      </c>
      <c r="H338" s="93">
        <v>13.7</v>
      </c>
      <c r="I338" s="93">
        <v>213</v>
      </c>
      <c r="J338" s="93">
        <v>4950</v>
      </c>
      <c r="K338" s="93" t="s">
        <v>75</v>
      </c>
      <c r="L338" s="101">
        <v>256</v>
      </c>
      <c r="M338" s="101">
        <v>0</v>
      </c>
      <c r="N338" s="101">
        <v>1.3799309281089812E+19</v>
      </c>
    </row>
    <row r="339" spans="4:14" ht="15" customHeight="1">
      <c r="D339" s="99" t="b">
        <v>0</v>
      </c>
      <c r="E339" s="94" t="s">
        <v>78</v>
      </c>
      <c r="F339" s="92" t="s">
        <v>72</v>
      </c>
      <c r="G339" s="92">
        <v>44.4</v>
      </c>
      <c r="H339" s="93">
        <v>17.3</v>
      </c>
      <c r="I339" s="93">
        <v>219</v>
      </c>
      <c r="J339" s="93">
        <v>5250</v>
      </c>
      <c r="K339" s="93" t="s">
        <v>73</v>
      </c>
      <c r="L339" s="101">
        <v>257</v>
      </c>
      <c r="M339" s="101">
        <v>0</v>
      </c>
      <c r="N339" s="101">
        <v>1.6313576508707492E+19</v>
      </c>
    </row>
    <row r="340" spans="4:14" ht="15" customHeight="1">
      <c r="D340" s="99" t="b">
        <v>0</v>
      </c>
      <c r="E340" s="94" t="s">
        <v>78</v>
      </c>
      <c r="F340" s="92" t="s">
        <v>72</v>
      </c>
      <c r="G340" s="92">
        <v>44</v>
      </c>
      <c r="H340" s="93">
        <v>13.6</v>
      </c>
      <c r="I340" s="93">
        <v>208</v>
      </c>
      <c r="J340" s="93">
        <v>4350</v>
      </c>
      <c r="K340" s="93" t="s">
        <v>75</v>
      </c>
      <c r="L340" s="101">
        <v>258</v>
      </c>
      <c r="M340" s="101">
        <v>0</v>
      </c>
      <c r="N340" s="101">
        <v>1.0010938391409867E+19</v>
      </c>
    </row>
    <row r="341" spans="4:14" ht="15" customHeight="1">
      <c r="D341" s="99" t="b">
        <v>0</v>
      </c>
      <c r="E341" s="94" t="s">
        <v>78</v>
      </c>
      <c r="F341" s="92" t="s">
        <v>72</v>
      </c>
      <c r="G341" s="92">
        <v>48.7</v>
      </c>
      <c r="H341" s="93">
        <v>15.7</v>
      </c>
      <c r="I341" s="93">
        <v>208</v>
      </c>
      <c r="J341" s="93">
        <v>5350</v>
      </c>
      <c r="K341" s="93" t="s">
        <v>73</v>
      </c>
      <c r="L341" s="101">
        <v>259</v>
      </c>
      <c r="M341" s="101">
        <v>0</v>
      </c>
      <c r="N341" s="101">
        <v>1.3845797108606394E+19</v>
      </c>
    </row>
    <row r="342" spans="4:14" ht="15" customHeight="1">
      <c r="D342" s="99" t="b">
        <v>0</v>
      </c>
      <c r="E342" s="94" t="s">
        <v>78</v>
      </c>
      <c r="F342" s="92" t="s">
        <v>72</v>
      </c>
      <c r="G342" s="92">
        <v>42.7</v>
      </c>
      <c r="H342" s="93">
        <v>13.7</v>
      </c>
      <c r="I342" s="93">
        <v>208</v>
      </c>
      <c r="J342" s="93">
        <v>3950</v>
      </c>
      <c r="K342" s="93" t="s">
        <v>75</v>
      </c>
      <c r="L342" s="101">
        <v>260</v>
      </c>
      <c r="M342" s="101">
        <v>0</v>
      </c>
      <c r="N342" s="101">
        <v>6.1222310045897595E+18</v>
      </c>
    </row>
    <row r="343" spans="4:14" ht="15" customHeight="1">
      <c r="D343" s="99" t="b">
        <v>0</v>
      </c>
      <c r="E343" s="94" t="s">
        <v>78</v>
      </c>
      <c r="F343" s="92" t="s">
        <v>72</v>
      </c>
      <c r="G343" s="92">
        <v>49.6</v>
      </c>
      <c r="H343" s="93">
        <v>16</v>
      </c>
      <c r="I343" s="93">
        <v>225</v>
      </c>
      <c r="J343" s="93">
        <v>5700</v>
      </c>
      <c r="K343" s="93" t="s">
        <v>73</v>
      </c>
      <c r="L343" s="101">
        <v>261</v>
      </c>
      <c r="M343" s="101">
        <v>0</v>
      </c>
      <c r="N343" s="101">
        <v>2.9274299517956096E+18</v>
      </c>
    </row>
    <row r="344" spans="4:14" ht="15" customHeight="1">
      <c r="D344" s="99" t="b">
        <v>0</v>
      </c>
      <c r="E344" s="94" t="s">
        <v>78</v>
      </c>
      <c r="F344" s="92" t="s">
        <v>72</v>
      </c>
      <c r="G344" s="92">
        <v>45.3</v>
      </c>
      <c r="H344" s="93">
        <v>13.7</v>
      </c>
      <c r="I344" s="93">
        <v>210</v>
      </c>
      <c r="J344" s="93">
        <v>4300</v>
      </c>
      <c r="K344" s="93" t="s">
        <v>75</v>
      </c>
      <c r="L344" s="101">
        <v>262</v>
      </c>
      <c r="M344" s="101">
        <v>0</v>
      </c>
      <c r="N344" s="101">
        <v>4.5541119996660204E+18</v>
      </c>
    </row>
    <row r="345" spans="4:14" ht="15" customHeight="1">
      <c r="D345" s="99" t="b">
        <v>0</v>
      </c>
      <c r="E345" s="94" t="s">
        <v>78</v>
      </c>
      <c r="F345" s="92" t="s">
        <v>72</v>
      </c>
      <c r="G345" s="92">
        <v>49.6</v>
      </c>
      <c r="H345" s="93">
        <v>15</v>
      </c>
      <c r="I345" s="93">
        <v>216</v>
      </c>
      <c r="J345" s="93">
        <v>4750</v>
      </c>
      <c r="K345" s="93" t="s">
        <v>73</v>
      </c>
      <c r="L345" s="101">
        <v>263</v>
      </c>
      <c r="M345" s="101">
        <v>0</v>
      </c>
      <c r="N345" s="101">
        <v>4.420585650062869E+18</v>
      </c>
    </row>
    <row r="346" spans="4:14" ht="15" customHeight="1">
      <c r="D346" s="99" t="b">
        <v>0</v>
      </c>
      <c r="E346" s="94" t="s">
        <v>78</v>
      </c>
      <c r="F346" s="92" t="s">
        <v>72</v>
      </c>
      <c r="G346" s="92">
        <v>50.5</v>
      </c>
      <c r="H346" s="93">
        <v>15.9</v>
      </c>
      <c r="I346" s="93">
        <v>222</v>
      </c>
      <c r="J346" s="93">
        <v>5550</v>
      </c>
      <c r="K346" s="93" t="s">
        <v>73</v>
      </c>
      <c r="L346" s="101">
        <v>264</v>
      </c>
      <c r="M346" s="101">
        <v>0</v>
      </c>
      <c r="N346" s="101">
        <v>1.3408830341301293E+17</v>
      </c>
    </row>
    <row r="347" spans="4:14" ht="15" customHeight="1">
      <c r="D347" s="99" t="b">
        <v>0</v>
      </c>
      <c r="E347" s="94" t="s">
        <v>78</v>
      </c>
      <c r="F347" s="92" t="s">
        <v>72</v>
      </c>
      <c r="G347" s="92">
        <v>43.6</v>
      </c>
      <c r="H347" s="93">
        <v>13.9</v>
      </c>
      <c r="I347" s="93">
        <v>217</v>
      </c>
      <c r="J347" s="93">
        <v>4900</v>
      </c>
      <c r="K347" s="93" t="s">
        <v>75</v>
      </c>
      <c r="L347" s="101">
        <v>265</v>
      </c>
      <c r="M347" s="101">
        <v>0</v>
      </c>
      <c r="N347" s="101">
        <v>1.6573013787615236E+19</v>
      </c>
    </row>
    <row r="348" spans="4:14" ht="15" customHeight="1">
      <c r="D348" s="99" t="b">
        <v>0</v>
      </c>
      <c r="E348" s="94" t="s">
        <v>78</v>
      </c>
      <c r="F348" s="92" t="s">
        <v>72</v>
      </c>
      <c r="G348" s="92">
        <v>45.5</v>
      </c>
      <c r="H348" s="93">
        <v>13.9</v>
      </c>
      <c r="I348" s="93">
        <v>210</v>
      </c>
      <c r="J348" s="93">
        <v>4200</v>
      </c>
      <c r="K348" s="93" t="s">
        <v>75</v>
      </c>
      <c r="L348" s="101">
        <v>266</v>
      </c>
      <c r="M348" s="101">
        <v>0</v>
      </c>
      <c r="N348" s="101">
        <v>6.3766751282590833E+18</v>
      </c>
    </row>
    <row r="349" spans="4:14" ht="15" customHeight="1">
      <c r="D349" s="99" t="b">
        <v>0</v>
      </c>
      <c r="E349" s="94" t="s">
        <v>78</v>
      </c>
      <c r="F349" s="92" t="s">
        <v>72</v>
      </c>
      <c r="G349" s="92">
        <v>50.5</v>
      </c>
      <c r="H349" s="93">
        <v>15.9</v>
      </c>
      <c r="I349" s="93">
        <v>225</v>
      </c>
      <c r="J349" s="93">
        <v>5400</v>
      </c>
      <c r="K349" s="93" t="s">
        <v>73</v>
      </c>
      <c r="L349" s="101">
        <v>267</v>
      </c>
      <c r="M349" s="101">
        <v>0</v>
      </c>
      <c r="N349" s="101">
        <v>1.3525814929829186E+19</v>
      </c>
    </row>
    <row r="350" spans="4:14" ht="15" customHeight="1">
      <c r="D350" s="99" t="b">
        <v>0</v>
      </c>
      <c r="E350" s="94" t="s">
        <v>78</v>
      </c>
      <c r="F350" s="92" t="s">
        <v>72</v>
      </c>
      <c r="G350" s="92">
        <v>44.9</v>
      </c>
      <c r="H350" s="93">
        <v>13.3</v>
      </c>
      <c r="I350" s="93">
        <v>213</v>
      </c>
      <c r="J350" s="93">
        <v>5100</v>
      </c>
      <c r="K350" s="93" t="s">
        <v>75</v>
      </c>
      <c r="L350" s="101">
        <v>268</v>
      </c>
      <c r="M350" s="101">
        <v>0</v>
      </c>
      <c r="N350" s="101">
        <v>1.3615097983502393E+19</v>
      </c>
    </row>
    <row r="351" spans="4:14" ht="15" customHeight="1">
      <c r="D351" s="99" t="b">
        <v>0</v>
      </c>
      <c r="E351" s="94" t="s">
        <v>78</v>
      </c>
      <c r="F351" s="92" t="s">
        <v>72</v>
      </c>
      <c r="G351" s="92">
        <v>45.2</v>
      </c>
      <c r="H351" s="93">
        <v>15.8</v>
      </c>
      <c r="I351" s="93">
        <v>215</v>
      </c>
      <c r="J351" s="93">
        <v>5300</v>
      </c>
      <c r="K351" s="93" t="s">
        <v>73</v>
      </c>
      <c r="L351" s="101">
        <v>269</v>
      </c>
      <c r="M351" s="101">
        <v>0</v>
      </c>
      <c r="N351" s="101">
        <v>1.4157607133749934E+19</v>
      </c>
    </row>
    <row r="352" spans="4:14" ht="15" customHeight="1">
      <c r="D352" s="99" t="b">
        <v>0</v>
      </c>
      <c r="E352" s="94" t="s">
        <v>78</v>
      </c>
      <c r="F352" s="92" t="s">
        <v>72</v>
      </c>
      <c r="G352" s="92">
        <v>46.6</v>
      </c>
      <c r="H352" s="93">
        <v>14.2</v>
      </c>
      <c r="I352" s="93">
        <v>210</v>
      </c>
      <c r="J352" s="93">
        <v>4850</v>
      </c>
      <c r="K352" s="93" t="s">
        <v>75</v>
      </c>
      <c r="L352" s="101">
        <v>270</v>
      </c>
      <c r="M352" s="101">
        <v>0</v>
      </c>
      <c r="N352" s="101">
        <v>2.4387745464351811E+18</v>
      </c>
    </row>
    <row r="353" spans="4:14" ht="15" customHeight="1">
      <c r="D353" s="99" t="b">
        <v>0</v>
      </c>
      <c r="E353" s="94" t="s">
        <v>78</v>
      </c>
      <c r="F353" s="92" t="s">
        <v>72</v>
      </c>
      <c r="G353" s="92">
        <v>48.5</v>
      </c>
      <c r="H353" s="93">
        <v>14.1</v>
      </c>
      <c r="I353" s="93">
        <v>220</v>
      </c>
      <c r="J353" s="93">
        <v>5300</v>
      </c>
      <c r="K353" s="93" t="s">
        <v>73</v>
      </c>
      <c r="L353" s="101">
        <v>271</v>
      </c>
      <c r="M353" s="101">
        <v>0</v>
      </c>
      <c r="N353" s="101">
        <v>4.0691046511286584E+18</v>
      </c>
    </row>
    <row r="354" spans="4:14" ht="15" customHeight="1">
      <c r="D354" s="99" t="b">
        <v>0</v>
      </c>
      <c r="E354" s="94" t="s">
        <v>78</v>
      </c>
      <c r="F354" s="92" t="s">
        <v>72</v>
      </c>
      <c r="G354" s="92">
        <v>45.1</v>
      </c>
      <c r="H354" s="93">
        <v>14.4</v>
      </c>
      <c r="I354" s="93">
        <v>210</v>
      </c>
      <c r="J354" s="93">
        <v>4400</v>
      </c>
      <c r="K354" s="93" t="s">
        <v>75</v>
      </c>
      <c r="L354" s="101">
        <v>272</v>
      </c>
      <c r="M354" s="101">
        <v>0</v>
      </c>
      <c r="N354" s="101">
        <v>1.7973648454014099E+19</v>
      </c>
    </row>
    <row r="355" spans="4:14" ht="15" customHeight="1">
      <c r="D355" s="99" t="b">
        <v>0</v>
      </c>
      <c r="E355" s="94" t="s">
        <v>78</v>
      </c>
      <c r="F355" s="92" t="s">
        <v>72</v>
      </c>
      <c r="G355" s="92">
        <v>50.1</v>
      </c>
      <c r="H355" s="93">
        <v>15</v>
      </c>
      <c r="I355" s="93">
        <v>225</v>
      </c>
      <c r="J355" s="93">
        <v>5000</v>
      </c>
      <c r="K355" s="93" t="s">
        <v>73</v>
      </c>
      <c r="L355" s="101">
        <v>273</v>
      </c>
      <c r="M355" s="101">
        <v>0</v>
      </c>
      <c r="N355" s="101">
        <v>1.427495107464467E+19</v>
      </c>
    </row>
    <row r="356" spans="4:14" ht="15" customHeight="1">
      <c r="D356" s="99" t="b">
        <v>0</v>
      </c>
      <c r="E356" s="94" t="s">
        <v>78</v>
      </c>
      <c r="F356" s="92" t="s">
        <v>72</v>
      </c>
      <c r="G356" s="92">
        <v>46.5</v>
      </c>
      <c r="H356" s="93">
        <v>14.4</v>
      </c>
      <c r="I356" s="93">
        <v>217</v>
      </c>
      <c r="J356" s="93">
        <v>4900</v>
      </c>
      <c r="K356" s="93" t="s">
        <v>75</v>
      </c>
      <c r="L356" s="101">
        <v>274</v>
      </c>
      <c r="M356" s="101">
        <v>0</v>
      </c>
      <c r="N356" s="101">
        <v>5.0590615208810383E+18</v>
      </c>
    </row>
    <row r="357" spans="4:14" ht="15" customHeight="1">
      <c r="D357" s="99" t="b">
        <v>0</v>
      </c>
      <c r="E357" s="94" t="s">
        <v>78</v>
      </c>
      <c r="F357" s="92" t="s">
        <v>72</v>
      </c>
      <c r="G357" s="92">
        <v>45</v>
      </c>
      <c r="H357" s="93">
        <v>15.4</v>
      </c>
      <c r="I357" s="93">
        <v>220</v>
      </c>
      <c r="J357" s="93">
        <v>5050</v>
      </c>
      <c r="K357" s="93" t="s">
        <v>73</v>
      </c>
      <c r="L357" s="101">
        <v>275</v>
      </c>
      <c r="M357" s="101">
        <v>0</v>
      </c>
      <c r="N357" s="101">
        <v>1.8357973596692984E+18</v>
      </c>
    </row>
    <row r="358" spans="4:14" ht="15" customHeight="1">
      <c r="D358" s="99" t="b">
        <v>0</v>
      </c>
      <c r="E358" s="94" t="s">
        <v>78</v>
      </c>
      <c r="F358" s="92" t="s">
        <v>72</v>
      </c>
      <c r="G358" s="92">
        <v>43.8</v>
      </c>
      <c r="H358" s="93">
        <v>13.9</v>
      </c>
      <c r="I358" s="93">
        <v>208</v>
      </c>
      <c r="J358" s="93">
        <v>4300</v>
      </c>
      <c r="K358" s="93" t="s">
        <v>75</v>
      </c>
      <c r="L358" s="101">
        <v>276</v>
      </c>
      <c r="M358" s="101">
        <v>0</v>
      </c>
      <c r="N358" s="101">
        <v>5.6607458297058246E+17</v>
      </c>
    </row>
    <row r="359" spans="4:14" ht="15" customHeight="1">
      <c r="D359" s="99" t="b">
        <v>0</v>
      </c>
      <c r="E359" s="94" t="s">
        <v>78</v>
      </c>
      <c r="F359" s="92" t="s">
        <v>72</v>
      </c>
      <c r="G359" s="92">
        <v>45.5</v>
      </c>
      <c r="H359" s="93">
        <v>15</v>
      </c>
      <c r="I359" s="93">
        <v>220</v>
      </c>
      <c r="J359" s="93">
        <v>5000</v>
      </c>
      <c r="K359" s="93" t="s">
        <v>73</v>
      </c>
      <c r="L359" s="101">
        <v>277</v>
      </c>
      <c r="M359" s="101">
        <v>0</v>
      </c>
      <c r="N359" s="101">
        <v>1.976585427564225E+18</v>
      </c>
    </row>
    <row r="360" spans="4:14" ht="15" customHeight="1">
      <c r="D360" s="99" t="b">
        <v>0</v>
      </c>
      <c r="E360" s="94" t="s">
        <v>78</v>
      </c>
      <c r="F360" s="92" t="s">
        <v>72</v>
      </c>
      <c r="G360" s="92">
        <v>43.2</v>
      </c>
      <c r="H360" s="93">
        <v>14.5</v>
      </c>
      <c r="I360" s="93">
        <v>208</v>
      </c>
      <c r="J360" s="93">
        <v>4450</v>
      </c>
      <c r="K360" s="93" t="s">
        <v>75</v>
      </c>
      <c r="L360" s="101">
        <v>278</v>
      </c>
      <c r="M360" s="101">
        <v>0</v>
      </c>
      <c r="N360" s="101">
        <v>1.6604721053291874E+19</v>
      </c>
    </row>
    <row r="361" spans="4:14" ht="15" customHeight="1">
      <c r="D361" s="99" t="b">
        <v>0</v>
      </c>
      <c r="E361" s="94" t="s">
        <v>78</v>
      </c>
      <c r="F361" s="92" t="s">
        <v>72</v>
      </c>
      <c r="G361" s="92">
        <v>50.4</v>
      </c>
      <c r="H361" s="93">
        <v>15.3</v>
      </c>
      <c r="I361" s="93">
        <v>224</v>
      </c>
      <c r="J361" s="93">
        <v>5550</v>
      </c>
      <c r="K361" s="93" t="s">
        <v>73</v>
      </c>
      <c r="L361" s="101">
        <v>279</v>
      </c>
      <c r="M361" s="101">
        <v>0</v>
      </c>
      <c r="N361" s="101">
        <v>1.3764815806475522E+19</v>
      </c>
    </row>
    <row r="362" spans="4:14" ht="15" customHeight="1">
      <c r="D362" s="99" t="b">
        <v>0</v>
      </c>
      <c r="E362" s="94" t="s">
        <v>78</v>
      </c>
      <c r="F362" s="92" t="s">
        <v>72</v>
      </c>
      <c r="G362" s="92">
        <v>45.3</v>
      </c>
      <c r="H362" s="93">
        <v>13.8</v>
      </c>
      <c r="I362" s="93">
        <v>208</v>
      </c>
      <c r="J362" s="93">
        <v>4200</v>
      </c>
      <c r="K362" s="93" t="s">
        <v>75</v>
      </c>
      <c r="L362" s="101">
        <v>280</v>
      </c>
      <c r="M362" s="101">
        <v>0</v>
      </c>
      <c r="N362" s="101">
        <v>1.7952872505289724E+19</v>
      </c>
    </row>
    <row r="363" spans="4:14" ht="15" customHeight="1">
      <c r="D363" s="99" t="b">
        <v>0</v>
      </c>
      <c r="E363" s="94" t="s">
        <v>78</v>
      </c>
      <c r="F363" s="92" t="s">
        <v>72</v>
      </c>
      <c r="G363" s="92">
        <v>46.2</v>
      </c>
      <c r="H363" s="93">
        <v>14.9</v>
      </c>
      <c r="I363" s="93">
        <v>221</v>
      </c>
      <c r="J363" s="93">
        <v>5300</v>
      </c>
      <c r="K363" s="93" t="s">
        <v>73</v>
      </c>
      <c r="L363" s="101">
        <v>281</v>
      </c>
      <c r="M363" s="101">
        <v>0</v>
      </c>
      <c r="N363" s="101">
        <v>1.7610785834468768E+19</v>
      </c>
    </row>
    <row r="364" spans="4:14" ht="15" customHeight="1">
      <c r="D364" s="99" t="b">
        <v>0</v>
      </c>
      <c r="E364" s="94" t="s">
        <v>78</v>
      </c>
      <c r="F364" s="92" t="s">
        <v>72</v>
      </c>
      <c r="G364" s="92">
        <v>45.7</v>
      </c>
      <c r="H364" s="93">
        <v>13.9</v>
      </c>
      <c r="I364" s="93">
        <v>214</v>
      </c>
      <c r="J364" s="93">
        <v>4400</v>
      </c>
      <c r="K364" s="93" t="s">
        <v>75</v>
      </c>
      <c r="L364" s="101">
        <v>282</v>
      </c>
      <c r="M364" s="101">
        <v>0</v>
      </c>
      <c r="N364" s="101">
        <v>4.7639371060764723E+18</v>
      </c>
    </row>
    <row r="365" spans="4:14" ht="15" customHeight="1">
      <c r="D365" s="99" t="b">
        <v>0</v>
      </c>
      <c r="E365" s="94" t="s">
        <v>78</v>
      </c>
      <c r="F365" s="92" t="s">
        <v>72</v>
      </c>
      <c r="G365" s="92">
        <v>54.3</v>
      </c>
      <c r="H365" s="93">
        <v>15.7</v>
      </c>
      <c r="I365" s="93">
        <v>231</v>
      </c>
      <c r="J365" s="93">
        <v>5650</v>
      </c>
      <c r="K365" s="93" t="s">
        <v>73</v>
      </c>
      <c r="L365" s="101">
        <v>283</v>
      </c>
      <c r="M365" s="101">
        <v>0</v>
      </c>
      <c r="N365" s="101">
        <v>1.7267789660374022E+19</v>
      </c>
    </row>
    <row r="366" spans="4:14" ht="15" customHeight="1">
      <c r="D366" s="99" t="b">
        <v>0</v>
      </c>
      <c r="E366" s="94" t="s">
        <v>78</v>
      </c>
      <c r="F366" s="92" t="s">
        <v>72</v>
      </c>
      <c r="G366" s="92">
        <v>45.8</v>
      </c>
      <c r="H366" s="93">
        <v>14.2</v>
      </c>
      <c r="I366" s="93">
        <v>219</v>
      </c>
      <c r="J366" s="93">
        <v>4700</v>
      </c>
      <c r="K366" s="93" t="s">
        <v>75</v>
      </c>
      <c r="L366" s="101">
        <v>284</v>
      </c>
      <c r="M366" s="101">
        <v>0</v>
      </c>
      <c r="N366" s="101">
        <v>6.7036136412228526E+18</v>
      </c>
    </row>
    <row r="367" spans="4:14" ht="15" customHeight="1">
      <c r="D367" s="99" t="b">
        <v>0</v>
      </c>
      <c r="E367" s="94" t="s">
        <v>78</v>
      </c>
      <c r="F367" s="92" t="s">
        <v>72</v>
      </c>
      <c r="G367" s="92">
        <v>49.8</v>
      </c>
      <c r="H367" s="93">
        <v>16.8</v>
      </c>
      <c r="I367" s="93">
        <v>230</v>
      </c>
      <c r="J367" s="93">
        <v>5700</v>
      </c>
      <c r="K367" s="93" t="s">
        <v>73</v>
      </c>
      <c r="L367" s="101">
        <v>285</v>
      </c>
      <c r="M367" s="101">
        <v>0</v>
      </c>
      <c r="N367" s="101">
        <v>1.0883766793325781E+19</v>
      </c>
    </row>
    <row r="368" spans="4:14" ht="15" customHeight="1">
      <c r="D368" s="99" t="b">
        <v>0</v>
      </c>
      <c r="E368" s="94" t="s">
        <v>78</v>
      </c>
      <c r="F368" s="92" t="s">
        <v>72</v>
      </c>
      <c r="G368" s="92">
        <v>46.2</v>
      </c>
      <c r="H368" s="93">
        <v>14.4</v>
      </c>
      <c r="I368" s="93">
        <v>214</v>
      </c>
      <c r="J368" s="93">
        <v>4650</v>
      </c>
      <c r="K368" s="93"/>
      <c r="L368" s="101">
        <v>286</v>
      </c>
      <c r="M368" s="101">
        <v>1</v>
      </c>
      <c r="N368" s="101">
        <v>5.4674980416777402E+17</v>
      </c>
    </row>
    <row r="369" spans="4:14" ht="15" customHeight="1">
      <c r="D369" s="99" t="b">
        <v>0</v>
      </c>
      <c r="E369" s="94" t="s">
        <v>78</v>
      </c>
      <c r="F369" s="92" t="s">
        <v>72</v>
      </c>
      <c r="G369" s="92">
        <v>49.5</v>
      </c>
      <c r="H369" s="93">
        <v>16.2</v>
      </c>
      <c r="I369" s="93">
        <v>229</v>
      </c>
      <c r="J369" s="93">
        <v>5800</v>
      </c>
      <c r="K369" s="93" t="s">
        <v>73</v>
      </c>
      <c r="L369" s="101">
        <v>287</v>
      </c>
      <c r="M369" s="101">
        <v>0</v>
      </c>
      <c r="N369" s="101">
        <v>7.1765309314187387E+18</v>
      </c>
    </row>
    <row r="370" spans="4:14" ht="15" customHeight="1">
      <c r="D370" s="99" t="b">
        <v>0</v>
      </c>
      <c r="E370" s="94" t="s">
        <v>78</v>
      </c>
      <c r="F370" s="92" t="s">
        <v>72</v>
      </c>
      <c r="G370" s="92">
        <v>43.5</v>
      </c>
      <c r="H370" s="93">
        <v>14.2</v>
      </c>
      <c r="I370" s="93">
        <v>220</v>
      </c>
      <c r="J370" s="93">
        <v>4700</v>
      </c>
      <c r="K370" s="93" t="s">
        <v>75</v>
      </c>
      <c r="L370" s="101">
        <v>288</v>
      </c>
      <c r="M370" s="101">
        <v>0</v>
      </c>
      <c r="N370" s="101">
        <v>6.1647907918610575E+18</v>
      </c>
    </row>
    <row r="371" spans="4:14" ht="15" customHeight="1">
      <c r="D371" s="99" t="b">
        <v>0</v>
      </c>
      <c r="E371" s="94" t="s">
        <v>78</v>
      </c>
      <c r="F371" s="92" t="s">
        <v>72</v>
      </c>
      <c r="G371" s="92">
        <v>50.7</v>
      </c>
      <c r="H371" s="93">
        <v>15</v>
      </c>
      <c r="I371" s="93">
        <v>223</v>
      </c>
      <c r="J371" s="93">
        <v>5550</v>
      </c>
      <c r="K371" s="93" t="s">
        <v>73</v>
      </c>
      <c r="L371" s="101">
        <v>289</v>
      </c>
      <c r="M371" s="101">
        <v>0</v>
      </c>
      <c r="N371" s="101">
        <v>9.9822962935231939E+18</v>
      </c>
    </row>
    <row r="372" spans="4:14" ht="15" customHeight="1">
      <c r="D372" s="99" t="b">
        <v>0</v>
      </c>
      <c r="E372" s="94" t="s">
        <v>78</v>
      </c>
      <c r="F372" s="92" t="s">
        <v>72</v>
      </c>
      <c r="G372" s="92">
        <v>47.7</v>
      </c>
      <c r="H372" s="93">
        <v>15</v>
      </c>
      <c r="I372" s="93">
        <v>216</v>
      </c>
      <c r="J372" s="93">
        <v>4750</v>
      </c>
      <c r="K372" s="93" t="s">
        <v>75</v>
      </c>
      <c r="L372" s="101">
        <v>290</v>
      </c>
      <c r="M372" s="101">
        <v>0</v>
      </c>
      <c r="N372" s="101">
        <v>5.9840707547077663E+18</v>
      </c>
    </row>
    <row r="373" spans="4:14" ht="15" customHeight="1">
      <c r="D373" s="99" t="b">
        <v>0</v>
      </c>
      <c r="E373" s="94" t="s">
        <v>78</v>
      </c>
      <c r="F373" s="92" t="s">
        <v>72</v>
      </c>
      <c r="G373" s="92">
        <v>46.4</v>
      </c>
      <c r="H373" s="93">
        <v>15.6</v>
      </c>
      <c r="I373" s="93">
        <v>221</v>
      </c>
      <c r="J373" s="93">
        <v>5000</v>
      </c>
      <c r="K373" s="93" t="s">
        <v>73</v>
      </c>
      <c r="L373" s="101">
        <v>291</v>
      </c>
      <c r="M373" s="101">
        <v>0</v>
      </c>
      <c r="N373" s="101">
        <v>3.7356931399417892E+18</v>
      </c>
    </row>
    <row r="374" spans="4:14" ht="15" customHeight="1">
      <c r="D374" s="99" t="b">
        <v>0</v>
      </c>
      <c r="E374" s="94" t="s">
        <v>78</v>
      </c>
      <c r="F374" s="92" t="s">
        <v>72</v>
      </c>
      <c r="G374" s="92">
        <v>48.2</v>
      </c>
      <c r="H374" s="93">
        <v>15.6</v>
      </c>
      <c r="I374" s="93">
        <v>221</v>
      </c>
      <c r="J374" s="93">
        <v>5100</v>
      </c>
      <c r="K374" s="93" t="s">
        <v>73</v>
      </c>
      <c r="L374" s="101">
        <v>292</v>
      </c>
      <c r="M374" s="101">
        <v>0</v>
      </c>
      <c r="N374" s="101">
        <v>1.0822250386953595E+18</v>
      </c>
    </row>
    <row r="375" spans="4:14" ht="15" customHeight="1">
      <c r="D375" s="99" t="b">
        <v>0</v>
      </c>
      <c r="E375" s="94" t="s">
        <v>78</v>
      </c>
      <c r="F375" s="92" t="s">
        <v>72</v>
      </c>
      <c r="G375" s="92">
        <v>46.5</v>
      </c>
      <c r="H375" s="93">
        <v>14.8</v>
      </c>
      <c r="I375" s="93">
        <v>217</v>
      </c>
      <c r="J375" s="93">
        <v>5200</v>
      </c>
      <c r="K375" s="93" t="s">
        <v>75</v>
      </c>
      <c r="L375" s="101">
        <v>293</v>
      </c>
      <c r="M375" s="101">
        <v>0</v>
      </c>
      <c r="N375" s="101">
        <v>1.4566123993586352E+19</v>
      </c>
    </row>
    <row r="376" spans="4:14" ht="15" customHeight="1">
      <c r="D376" s="99" t="b">
        <v>0</v>
      </c>
      <c r="E376" s="94" t="s">
        <v>78</v>
      </c>
      <c r="F376" s="92" t="s">
        <v>72</v>
      </c>
      <c r="G376" s="92">
        <v>46.4</v>
      </c>
      <c r="H376" s="93">
        <v>15</v>
      </c>
      <c r="I376" s="93">
        <v>216</v>
      </c>
      <c r="J376" s="93">
        <v>4700</v>
      </c>
      <c r="K376" s="93" t="s">
        <v>75</v>
      </c>
      <c r="L376" s="101">
        <v>294</v>
      </c>
      <c r="M376" s="101">
        <v>0</v>
      </c>
      <c r="N376" s="101">
        <v>1.5464629955535831E+19</v>
      </c>
    </row>
    <row r="377" spans="4:14" ht="15" customHeight="1">
      <c r="D377" s="99" t="b">
        <v>0</v>
      </c>
      <c r="E377" s="94" t="s">
        <v>78</v>
      </c>
      <c r="F377" s="92" t="s">
        <v>72</v>
      </c>
      <c r="G377" s="92">
        <v>48.6</v>
      </c>
      <c r="H377" s="93">
        <v>16</v>
      </c>
      <c r="I377" s="93">
        <v>230</v>
      </c>
      <c r="J377" s="93">
        <v>5800</v>
      </c>
      <c r="K377" s="93" t="s">
        <v>73</v>
      </c>
      <c r="L377" s="101">
        <v>295</v>
      </c>
      <c r="M377" s="101">
        <v>0</v>
      </c>
      <c r="N377" s="101">
        <v>3.4614467595378381E+18</v>
      </c>
    </row>
    <row r="378" spans="4:14" ht="15" customHeight="1">
      <c r="D378" s="99" t="b">
        <v>0</v>
      </c>
      <c r="E378" s="94" t="s">
        <v>78</v>
      </c>
      <c r="F378" s="92" t="s">
        <v>72</v>
      </c>
      <c r="G378" s="92">
        <v>47.5</v>
      </c>
      <c r="H378" s="93">
        <v>14.2</v>
      </c>
      <c r="I378" s="93">
        <v>209</v>
      </c>
      <c r="J378" s="93">
        <v>4600</v>
      </c>
      <c r="K378" s="93" t="s">
        <v>75</v>
      </c>
      <c r="L378" s="101">
        <v>296</v>
      </c>
      <c r="M378" s="101">
        <v>0</v>
      </c>
      <c r="N378" s="101">
        <v>1.7183197672960537E+19</v>
      </c>
    </row>
    <row r="379" spans="4:14" ht="15" customHeight="1">
      <c r="D379" s="99" t="b">
        <v>0</v>
      </c>
      <c r="E379" s="94" t="s">
        <v>78</v>
      </c>
      <c r="F379" s="92" t="s">
        <v>72</v>
      </c>
      <c r="G379" s="92">
        <v>51.1</v>
      </c>
      <c r="H379" s="93">
        <v>16.3</v>
      </c>
      <c r="I379" s="93">
        <v>220</v>
      </c>
      <c r="J379" s="93">
        <v>6000</v>
      </c>
      <c r="K379" s="93" t="s">
        <v>73</v>
      </c>
      <c r="L379" s="101">
        <v>297</v>
      </c>
      <c r="M379" s="101">
        <v>0</v>
      </c>
      <c r="N379" s="101">
        <v>1.1963744150997881E+19</v>
      </c>
    </row>
    <row r="380" spans="4:14" ht="15" customHeight="1">
      <c r="D380" s="99" t="b">
        <v>0</v>
      </c>
      <c r="E380" s="94" t="s">
        <v>78</v>
      </c>
      <c r="F380" s="92" t="s">
        <v>72</v>
      </c>
      <c r="G380" s="92">
        <v>45.2</v>
      </c>
      <c r="H380" s="93">
        <v>13.8</v>
      </c>
      <c r="I380" s="93">
        <v>215</v>
      </c>
      <c r="J380" s="93">
        <v>4750</v>
      </c>
      <c r="K380" s="93" t="s">
        <v>75</v>
      </c>
      <c r="L380" s="101">
        <v>298</v>
      </c>
      <c r="M380" s="101">
        <v>0</v>
      </c>
      <c r="N380" s="101">
        <v>1.6334976541784474E+19</v>
      </c>
    </row>
    <row r="381" spans="4:14" ht="15" customHeight="1">
      <c r="D381" s="99" t="b">
        <v>0</v>
      </c>
      <c r="E381" s="94" t="s">
        <v>78</v>
      </c>
      <c r="F381" s="92" t="s">
        <v>72</v>
      </c>
      <c r="G381" s="92">
        <v>45.2</v>
      </c>
      <c r="H381" s="93">
        <v>16.399999999999999</v>
      </c>
      <c r="I381" s="93">
        <v>223</v>
      </c>
      <c r="J381" s="93">
        <v>5950</v>
      </c>
      <c r="K381" s="93" t="s">
        <v>73</v>
      </c>
      <c r="L381" s="101">
        <v>299</v>
      </c>
      <c r="M381" s="101">
        <v>0</v>
      </c>
      <c r="N381" s="101">
        <v>9.5794813708477112E+18</v>
      </c>
    </row>
    <row r="382" spans="4:14" ht="15" customHeight="1">
      <c r="D382" s="99" t="b">
        <v>0</v>
      </c>
      <c r="E382" s="94" t="s">
        <v>78</v>
      </c>
      <c r="F382" s="92" t="s">
        <v>72</v>
      </c>
      <c r="G382" s="92">
        <v>49.1</v>
      </c>
      <c r="H382" s="93">
        <v>14.5</v>
      </c>
      <c r="I382" s="93">
        <v>212</v>
      </c>
      <c r="J382" s="93">
        <v>4625</v>
      </c>
      <c r="K382" s="93" t="s">
        <v>75</v>
      </c>
      <c r="L382" s="101">
        <v>300</v>
      </c>
      <c r="M382" s="101">
        <v>0</v>
      </c>
      <c r="N382" s="101">
        <v>1.6046277454492404E+19</v>
      </c>
    </row>
    <row r="383" spans="4:14" ht="15" customHeight="1">
      <c r="D383" s="99" t="b">
        <v>0</v>
      </c>
      <c r="E383" s="94" t="s">
        <v>78</v>
      </c>
      <c r="F383" s="92" t="s">
        <v>72</v>
      </c>
      <c r="G383" s="92">
        <v>52.5</v>
      </c>
      <c r="H383" s="93">
        <v>15.6</v>
      </c>
      <c r="I383" s="93">
        <v>221</v>
      </c>
      <c r="J383" s="93">
        <v>5450</v>
      </c>
      <c r="K383" s="93" t="s">
        <v>73</v>
      </c>
      <c r="L383" s="101">
        <v>301</v>
      </c>
      <c r="M383" s="101">
        <v>0</v>
      </c>
      <c r="N383" s="101">
        <v>1.165695091561687E+19</v>
      </c>
    </row>
    <row r="384" spans="4:14" ht="15" customHeight="1">
      <c r="D384" s="99" t="b">
        <v>0</v>
      </c>
      <c r="E384" s="94" t="s">
        <v>78</v>
      </c>
      <c r="F384" s="92" t="s">
        <v>72</v>
      </c>
      <c r="G384" s="92">
        <v>47.4</v>
      </c>
      <c r="H384" s="93">
        <v>14.6</v>
      </c>
      <c r="I384" s="93">
        <v>212</v>
      </c>
      <c r="J384" s="93">
        <v>4725</v>
      </c>
      <c r="K384" s="93" t="s">
        <v>75</v>
      </c>
      <c r="L384" s="101">
        <v>302</v>
      </c>
      <c r="M384" s="101">
        <v>0</v>
      </c>
      <c r="N384" s="101">
        <v>7.7849929957167165E+18</v>
      </c>
    </row>
    <row r="385" spans="4:14" ht="15" customHeight="1">
      <c r="D385" s="99" t="b">
        <v>0</v>
      </c>
      <c r="E385" s="94" t="s">
        <v>78</v>
      </c>
      <c r="F385" s="92" t="s">
        <v>72</v>
      </c>
      <c r="G385" s="92">
        <v>50</v>
      </c>
      <c r="H385" s="93">
        <v>15.9</v>
      </c>
      <c r="I385" s="93">
        <v>224</v>
      </c>
      <c r="J385" s="93">
        <v>5350</v>
      </c>
      <c r="K385" s="93" t="s">
        <v>73</v>
      </c>
      <c r="L385" s="101">
        <v>303</v>
      </c>
      <c r="M385" s="101">
        <v>0</v>
      </c>
      <c r="N385" s="101">
        <v>5.5544405999380275E+18</v>
      </c>
    </row>
    <row r="386" spans="4:14" ht="15" customHeight="1">
      <c r="D386" s="99" t="b">
        <v>0</v>
      </c>
      <c r="E386" s="94" t="s">
        <v>78</v>
      </c>
      <c r="F386" s="92" t="s">
        <v>72</v>
      </c>
      <c r="G386" s="92">
        <v>44.9</v>
      </c>
      <c r="H386" s="93">
        <v>13.8</v>
      </c>
      <c r="I386" s="93">
        <v>212</v>
      </c>
      <c r="J386" s="93">
        <v>4750</v>
      </c>
      <c r="K386" s="93" t="s">
        <v>75</v>
      </c>
      <c r="L386" s="101">
        <v>304</v>
      </c>
      <c r="M386" s="101">
        <v>0</v>
      </c>
      <c r="N386" s="101">
        <v>1.4571945270079113E+19</v>
      </c>
    </row>
    <row r="387" spans="4:14" ht="15" customHeight="1">
      <c r="D387" s="99" t="b">
        <v>0</v>
      </c>
      <c r="E387" s="94" t="s">
        <v>78</v>
      </c>
      <c r="F387" s="92" t="s">
        <v>72</v>
      </c>
      <c r="G387" s="92">
        <v>50.8</v>
      </c>
      <c r="H387" s="93">
        <v>17.3</v>
      </c>
      <c r="I387" s="93">
        <v>228</v>
      </c>
      <c r="J387" s="93">
        <v>5600</v>
      </c>
      <c r="K387" s="93" t="s">
        <v>73</v>
      </c>
      <c r="L387" s="101">
        <v>305</v>
      </c>
      <c r="M387" s="101">
        <v>0</v>
      </c>
      <c r="N387" s="101">
        <v>2.3895391872257111E+18</v>
      </c>
    </row>
    <row r="388" spans="4:14" ht="15" customHeight="1">
      <c r="D388" s="99" t="b">
        <v>0</v>
      </c>
      <c r="E388" s="94" t="s">
        <v>78</v>
      </c>
      <c r="F388" s="92" t="s">
        <v>72</v>
      </c>
      <c r="G388" s="92">
        <v>43.4</v>
      </c>
      <c r="H388" s="93">
        <v>14.4</v>
      </c>
      <c r="I388" s="93">
        <v>218</v>
      </c>
      <c r="J388" s="93">
        <v>4600</v>
      </c>
      <c r="K388" s="93" t="s">
        <v>75</v>
      </c>
      <c r="L388" s="101">
        <v>306</v>
      </c>
      <c r="M388" s="101">
        <v>0</v>
      </c>
      <c r="N388" s="101">
        <v>7.8675644014082693E+18</v>
      </c>
    </row>
    <row r="389" spans="4:14" ht="15" customHeight="1">
      <c r="D389" s="99" t="b">
        <v>0</v>
      </c>
      <c r="E389" s="94" t="s">
        <v>78</v>
      </c>
      <c r="F389" s="92" t="s">
        <v>72</v>
      </c>
      <c r="G389" s="92">
        <v>51.3</v>
      </c>
      <c r="H389" s="93">
        <v>14.2</v>
      </c>
      <c r="I389" s="93">
        <v>218</v>
      </c>
      <c r="J389" s="93">
        <v>5300</v>
      </c>
      <c r="K389" s="93" t="s">
        <v>73</v>
      </c>
      <c r="L389" s="101">
        <v>307</v>
      </c>
      <c r="M389" s="101">
        <v>0</v>
      </c>
      <c r="N389" s="101">
        <v>1.2528366215597432E+18</v>
      </c>
    </row>
    <row r="390" spans="4:14" ht="15" customHeight="1">
      <c r="D390" s="99" t="b">
        <v>0</v>
      </c>
      <c r="E390" s="94" t="s">
        <v>78</v>
      </c>
      <c r="F390" s="92" t="s">
        <v>72</v>
      </c>
      <c r="G390" s="92">
        <v>47.5</v>
      </c>
      <c r="H390" s="93">
        <v>14</v>
      </c>
      <c r="I390" s="93">
        <v>212</v>
      </c>
      <c r="J390" s="93">
        <v>4875</v>
      </c>
      <c r="K390" s="93" t="s">
        <v>75</v>
      </c>
      <c r="L390" s="101">
        <v>308</v>
      </c>
      <c r="M390" s="101">
        <v>0</v>
      </c>
      <c r="N390" s="101">
        <v>1.7419721954508446E+19</v>
      </c>
    </row>
    <row r="391" spans="4:14" ht="15" customHeight="1">
      <c r="D391" s="99" t="b">
        <v>0</v>
      </c>
      <c r="E391" s="94" t="s">
        <v>78</v>
      </c>
      <c r="F391" s="92" t="s">
        <v>72</v>
      </c>
      <c r="G391" s="92">
        <v>52.1</v>
      </c>
      <c r="H391" s="93">
        <v>17</v>
      </c>
      <c r="I391" s="93">
        <v>230</v>
      </c>
      <c r="J391" s="93">
        <v>5550</v>
      </c>
      <c r="K391" s="93" t="s">
        <v>73</v>
      </c>
      <c r="L391" s="101">
        <v>309</v>
      </c>
      <c r="M391" s="101">
        <v>0</v>
      </c>
      <c r="N391" s="101">
        <v>3.7718470004774426E+18</v>
      </c>
    </row>
    <row r="392" spans="4:14" ht="15" customHeight="1">
      <c r="D392" s="99" t="b">
        <v>0</v>
      </c>
      <c r="E392" s="94" t="s">
        <v>78</v>
      </c>
      <c r="F392" s="92" t="s">
        <v>72</v>
      </c>
      <c r="G392" s="92">
        <v>47.5</v>
      </c>
      <c r="H392" s="93">
        <v>15</v>
      </c>
      <c r="I392" s="93">
        <v>218</v>
      </c>
      <c r="J392" s="93">
        <v>4950</v>
      </c>
      <c r="K392" s="93" t="s">
        <v>75</v>
      </c>
      <c r="L392" s="101">
        <v>310</v>
      </c>
      <c r="M392" s="101">
        <v>0</v>
      </c>
      <c r="N392" s="101">
        <v>1.7740250652892355E+19</v>
      </c>
    </row>
    <row r="393" spans="4:14" ht="15" customHeight="1">
      <c r="D393" s="99" t="b">
        <v>0</v>
      </c>
      <c r="E393" s="94" t="s">
        <v>78</v>
      </c>
      <c r="F393" s="92" t="s">
        <v>72</v>
      </c>
      <c r="G393" s="92">
        <v>52.2</v>
      </c>
      <c r="H393" s="93">
        <v>17.100000000000001</v>
      </c>
      <c r="I393" s="93">
        <v>228</v>
      </c>
      <c r="J393" s="93">
        <v>5400</v>
      </c>
      <c r="K393" s="93" t="s">
        <v>73</v>
      </c>
      <c r="L393" s="101">
        <v>311</v>
      </c>
      <c r="M393" s="101">
        <v>0</v>
      </c>
      <c r="N393" s="101">
        <v>1.6695643600458592E+19</v>
      </c>
    </row>
    <row r="394" spans="4:14" ht="15" customHeight="1">
      <c r="D394" s="99" t="b">
        <v>0</v>
      </c>
      <c r="E394" s="94" t="s">
        <v>78</v>
      </c>
      <c r="F394" s="92" t="s">
        <v>72</v>
      </c>
      <c r="G394" s="92">
        <v>45.5</v>
      </c>
      <c r="H394" s="93">
        <v>14.5</v>
      </c>
      <c r="I394" s="93">
        <v>212</v>
      </c>
      <c r="J394" s="93">
        <v>4750</v>
      </c>
      <c r="K394" s="93" t="s">
        <v>75</v>
      </c>
      <c r="L394" s="101">
        <v>312</v>
      </c>
      <c r="M394" s="101">
        <v>0</v>
      </c>
      <c r="N394" s="101">
        <v>1.7345091096791144E+19</v>
      </c>
    </row>
    <row r="395" spans="4:14" ht="15" customHeight="1">
      <c r="D395" s="99" t="b">
        <v>0</v>
      </c>
      <c r="E395" s="94" t="s">
        <v>78</v>
      </c>
      <c r="F395" s="92" t="s">
        <v>72</v>
      </c>
      <c r="G395" s="92">
        <v>49.5</v>
      </c>
      <c r="H395" s="93">
        <v>16.100000000000001</v>
      </c>
      <c r="I395" s="93">
        <v>224</v>
      </c>
      <c r="J395" s="93">
        <v>5650</v>
      </c>
      <c r="K395" s="93" t="s">
        <v>73</v>
      </c>
      <c r="L395" s="101">
        <v>313</v>
      </c>
      <c r="M395" s="101">
        <v>0</v>
      </c>
      <c r="N395" s="101">
        <v>4.608707751837845E+18</v>
      </c>
    </row>
    <row r="396" spans="4:14" ht="15" customHeight="1">
      <c r="D396" s="99" t="b">
        <v>0</v>
      </c>
      <c r="E396" s="94" t="s">
        <v>78</v>
      </c>
      <c r="F396" s="92" t="s">
        <v>72</v>
      </c>
      <c r="G396" s="92">
        <v>44.5</v>
      </c>
      <c r="H396" s="93">
        <v>14.7</v>
      </c>
      <c r="I396" s="93">
        <v>214</v>
      </c>
      <c r="J396" s="93">
        <v>4850</v>
      </c>
      <c r="K396" s="93" t="s">
        <v>75</v>
      </c>
      <c r="L396" s="101">
        <v>314</v>
      </c>
      <c r="M396" s="101">
        <v>0</v>
      </c>
      <c r="N396" s="101">
        <v>5.3144674970431631E+18</v>
      </c>
    </row>
    <row r="397" spans="4:14" ht="15" customHeight="1">
      <c r="D397" s="99" t="b">
        <v>0</v>
      </c>
      <c r="E397" s="94" t="s">
        <v>78</v>
      </c>
      <c r="F397" s="92" t="s">
        <v>72</v>
      </c>
      <c r="G397" s="92">
        <v>50.8</v>
      </c>
      <c r="H397" s="93">
        <v>15.7</v>
      </c>
      <c r="I397" s="93">
        <v>226</v>
      </c>
      <c r="J397" s="93">
        <v>5200</v>
      </c>
      <c r="K397" s="93" t="s">
        <v>73</v>
      </c>
      <c r="L397" s="101">
        <v>315</v>
      </c>
      <c r="M397" s="101">
        <v>0</v>
      </c>
      <c r="N397" s="101">
        <v>3.3727498772532337E+18</v>
      </c>
    </row>
    <row r="398" spans="4:14" ht="15" customHeight="1">
      <c r="D398" s="99" t="b">
        <v>0</v>
      </c>
      <c r="E398" s="94" t="s">
        <v>78</v>
      </c>
      <c r="F398" s="92" t="s">
        <v>72</v>
      </c>
      <c r="G398" s="92">
        <v>49.4</v>
      </c>
      <c r="H398" s="93">
        <v>15.8</v>
      </c>
      <c r="I398" s="93">
        <v>216</v>
      </c>
      <c r="J398" s="93">
        <v>4925</v>
      </c>
      <c r="K398" s="93" t="s">
        <v>73</v>
      </c>
      <c r="L398" s="101">
        <v>316</v>
      </c>
      <c r="M398" s="101">
        <v>0</v>
      </c>
      <c r="N398" s="101">
        <v>9.2014766734372332E+18</v>
      </c>
    </row>
    <row r="399" spans="4:14" ht="15" customHeight="1">
      <c r="D399" s="99" t="b">
        <v>0</v>
      </c>
      <c r="E399" s="94" t="s">
        <v>78</v>
      </c>
      <c r="F399" s="92" t="s">
        <v>72</v>
      </c>
      <c r="G399" s="92">
        <v>46.9</v>
      </c>
      <c r="H399" s="93">
        <v>14.6</v>
      </c>
      <c r="I399" s="93">
        <v>222</v>
      </c>
      <c r="J399" s="93">
        <v>4875</v>
      </c>
      <c r="K399" s="93" t="s">
        <v>75</v>
      </c>
      <c r="L399" s="101">
        <v>317</v>
      </c>
      <c r="M399" s="101">
        <v>0</v>
      </c>
      <c r="N399" s="101">
        <v>1.7503995919819276E+19</v>
      </c>
    </row>
    <row r="400" spans="4:14" ht="15" customHeight="1">
      <c r="D400" s="99" t="b">
        <v>0</v>
      </c>
      <c r="E400" s="94" t="s">
        <v>78</v>
      </c>
      <c r="F400" s="92" t="s">
        <v>72</v>
      </c>
      <c r="G400" s="92">
        <v>48.4</v>
      </c>
      <c r="H400" s="93">
        <v>14.4</v>
      </c>
      <c r="I400" s="93">
        <v>203</v>
      </c>
      <c r="J400" s="93">
        <v>4625</v>
      </c>
      <c r="K400" s="93" t="s">
        <v>75</v>
      </c>
      <c r="L400" s="101">
        <v>318</v>
      </c>
      <c r="M400" s="101">
        <v>0</v>
      </c>
      <c r="N400" s="101">
        <v>1.7844474984788265E+19</v>
      </c>
    </row>
    <row r="401" spans="4:14" ht="15" customHeight="1">
      <c r="D401" s="99" t="b">
        <v>0</v>
      </c>
      <c r="E401" s="94" t="s">
        <v>78</v>
      </c>
      <c r="F401" s="92" t="s">
        <v>72</v>
      </c>
      <c r="G401" s="92">
        <v>51.1</v>
      </c>
      <c r="H401" s="93">
        <v>16.5</v>
      </c>
      <c r="I401" s="93">
        <v>225</v>
      </c>
      <c r="J401" s="93">
        <v>5250</v>
      </c>
      <c r="K401" s="93" t="s">
        <v>73</v>
      </c>
      <c r="L401" s="101">
        <v>319</v>
      </c>
      <c r="M401" s="101">
        <v>0</v>
      </c>
      <c r="N401" s="101">
        <v>1.7591933199276906E+19</v>
      </c>
    </row>
    <row r="402" spans="4:14" ht="15" customHeight="1">
      <c r="D402" s="99" t="b">
        <v>0</v>
      </c>
      <c r="E402" s="94" t="s">
        <v>78</v>
      </c>
      <c r="F402" s="92" t="s">
        <v>72</v>
      </c>
      <c r="G402" s="92">
        <v>48.5</v>
      </c>
      <c r="H402" s="93">
        <v>15</v>
      </c>
      <c r="I402" s="93">
        <v>219</v>
      </c>
      <c r="J402" s="93">
        <v>4850</v>
      </c>
      <c r="K402" s="93" t="s">
        <v>75</v>
      </c>
      <c r="L402" s="101">
        <v>320</v>
      </c>
      <c r="M402" s="101">
        <v>0</v>
      </c>
      <c r="N402" s="101">
        <v>9.777664041893206E+18</v>
      </c>
    </row>
    <row r="403" spans="4:14" ht="15" customHeight="1">
      <c r="D403" s="99" t="b">
        <v>0</v>
      </c>
      <c r="E403" s="94" t="s">
        <v>78</v>
      </c>
      <c r="F403" s="92" t="s">
        <v>72</v>
      </c>
      <c r="G403" s="92">
        <v>55.9</v>
      </c>
      <c r="H403" s="93">
        <v>17</v>
      </c>
      <c r="I403" s="93">
        <v>228</v>
      </c>
      <c r="J403" s="93">
        <v>5600</v>
      </c>
      <c r="K403" s="93" t="s">
        <v>73</v>
      </c>
      <c r="L403" s="101">
        <v>321</v>
      </c>
      <c r="M403" s="101">
        <v>0</v>
      </c>
      <c r="N403" s="101">
        <v>9.8070288688203284E+18</v>
      </c>
    </row>
    <row r="404" spans="4:14" ht="15" customHeight="1">
      <c r="D404" s="99" t="b">
        <v>0</v>
      </c>
      <c r="E404" s="94" t="s">
        <v>78</v>
      </c>
      <c r="F404" s="92" t="s">
        <v>72</v>
      </c>
      <c r="G404" s="92">
        <v>47.2</v>
      </c>
      <c r="H404" s="93">
        <v>15.5</v>
      </c>
      <c r="I404" s="93">
        <v>215</v>
      </c>
      <c r="J404" s="93">
        <v>4975</v>
      </c>
      <c r="K404" s="93" t="s">
        <v>75</v>
      </c>
      <c r="L404" s="101">
        <v>322</v>
      </c>
      <c r="M404" s="101">
        <v>0</v>
      </c>
      <c r="N404" s="101">
        <v>3.3521444234370698E+18</v>
      </c>
    </row>
    <row r="405" spans="4:14" ht="15" customHeight="1">
      <c r="D405" s="99" t="b">
        <v>0</v>
      </c>
      <c r="E405" s="94" t="s">
        <v>78</v>
      </c>
      <c r="F405" s="92" t="s">
        <v>72</v>
      </c>
      <c r="G405" s="92">
        <v>49.1</v>
      </c>
      <c r="H405" s="93">
        <v>15</v>
      </c>
      <c r="I405" s="93">
        <v>228</v>
      </c>
      <c r="J405" s="93">
        <v>5500</v>
      </c>
      <c r="K405" s="93" t="s">
        <v>73</v>
      </c>
      <c r="L405" s="101">
        <v>323</v>
      </c>
      <c r="M405" s="101">
        <v>0</v>
      </c>
      <c r="N405" s="101">
        <v>2.2825712410387619E+17</v>
      </c>
    </row>
    <row r="406" spans="4:14" ht="15" customHeight="1">
      <c r="D406" s="99" t="b">
        <v>0</v>
      </c>
      <c r="E406" s="94" t="s">
        <v>78</v>
      </c>
      <c r="F406" s="92" t="s">
        <v>72</v>
      </c>
      <c r="G406" s="92">
        <v>47.3</v>
      </c>
      <c r="H406" s="93">
        <v>13.8</v>
      </c>
      <c r="I406" s="93">
        <v>216</v>
      </c>
      <c r="J406" s="93">
        <v>4725</v>
      </c>
      <c r="K406" s="93"/>
      <c r="L406" s="101">
        <v>324</v>
      </c>
      <c r="M406" s="101">
        <v>1</v>
      </c>
      <c r="N406" s="101">
        <v>1.7054571626899941E+19</v>
      </c>
    </row>
    <row r="407" spans="4:14" ht="15" customHeight="1">
      <c r="D407" s="99" t="b">
        <v>0</v>
      </c>
      <c r="E407" s="94" t="s">
        <v>78</v>
      </c>
      <c r="F407" s="92" t="s">
        <v>72</v>
      </c>
      <c r="G407" s="92">
        <v>46.8</v>
      </c>
      <c r="H407" s="93">
        <v>16.100000000000001</v>
      </c>
      <c r="I407" s="93">
        <v>215</v>
      </c>
      <c r="J407" s="93">
        <v>5500</v>
      </c>
      <c r="K407" s="93" t="s">
        <v>73</v>
      </c>
      <c r="L407" s="101">
        <v>325</v>
      </c>
      <c r="M407" s="101">
        <v>0</v>
      </c>
      <c r="N407" s="101">
        <v>1.262009210779784E+19</v>
      </c>
    </row>
    <row r="408" spans="4:14" ht="15" customHeight="1">
      <c r="D408" s="99" t="b">
        <v>0</v>
      </c>
      <c r="E408" s="94" t="s">
        <v>78</v>
      </c>
      <c r="F408" s="92" t="s">
        <v>72</v>
      </c>
      <c r="G408" s="92">
        <v>41.7</v>
      </c>
      <c r="H408" s="93">
        <v>14.7</v>
      </c>
      <c r="I408" s="93">
        <v>210</v>
      </c>
      <c r="J408" s="93">
        <v>4700</v>
      </c>
      <c r="K408" s="93" t="s">
        <v>75</v>
      </c>
      <c r="L408" s="101">
        <v>326</v>
      </c>
      <c r="M408" s="101">
        <v>0</v>
      </c>
      <c r="N408" s="101">
        <v>8.5080095127924777E+18</v>
      </c>
    </row>
    <row r="409" spans="4:14" ht="15" customHeight="1">
      <c r="D409" s="99" t="b">
        <v>0</v>
      </c>
      <c r="E409" s="94" t="s">
        <v>78</v>
      </c>
      <c r="F409" s="92" t="s">
        <v>72</v>
      </c>
      <c r="G409" s="92">
        <v>53.4</v>
      </c>
      <c r="H409" s="93">
        <v>15.8</v>
      </c>
      <c r="I409" s="93">
        <v>219</v>
      </c>
      <c r="J409" s="93">
        <v>5500</v>
      </c>
      <c r="K409" s="93" t="s">
        <v>73</v>
      </c>
      <c r="L409" s="101">
        <v>327</v>
      </c>
      <c r="M409" s="101">
        <v>0</v>
      </c>
      <c r="N409" s="101">
        <v>3.8115671234397164E+18</v>
      </c>
    </row>
    <row r="410" spans="4:14" ht="15" customHeight="1">
      <c r="D410" s="99" t="b">
        <v>0</v>
      </c>
      <c r="E410" s="94" t="s">
        <v>78</v>
      </c>
      <c r="F410" s="92" t="s">
        <v>72</v>
      </c>
      <c r="G410" s="92">
        <v>43.3</v>
      </c>
      <c r="H410" s="93">
        <v>14</v>
      </c>
      <c r="I410" s="93">
        <v>208</v>
      </c>
      <c r="J410" s="93">
        <v>4575</v>
      </c>
      <c r="K410" s="93" t="s">
        <v>75</v>
      </c>
      <c r="L410" s="101">
        <v>328</v>
      </c>
      <c r="M410" s="101">
        <v>0</v>
      </c>
      <c r="N410" s="101">
        <v>2.5965565442995579E+18</v>
      </c>
    </row>
    <row r="411" spans="4:14" ht="15" customHeight="1">
      <c r="D411" s="99" t="b">
        <v>0</v>
      </c>
      <c r="E411" s="94" t="s">
        <v>78</v>
      </c>
      <c r="F411" s="92" t="s">
        <v>72</v>
      </c>
      <c r="G411" s="92">
        <v>48.1</v>
      </c>
      <c r="H411" s="93">
        <v>15.1</v>
      </c>
      <c r="I411" s="93">
        <v>209</v>
      </c>
      <c r="J411" s="93">
        <v>5500</v>
      </c>
      <c r="K411" s="93" t="s">
        <v>73</v>
      </c>
      <c r="L411" s="101">
        <v>329</v>
      </c>
      <c r="M411" s="101">
        <v>0</v>
      </c>
      <c r="N411" s="101">
        <v>6.0250730111289836E+18</v>
      </c>
    </row>
    <row r="412" spans="4:14" ht="15" customHeight="1">
      <c r="D412" s="99" t="b">
        <v>0</v>
      </c>
      <c r="E412" s="94" t="s">
        <v>78</v>
      </c>
      <c r="F412" s="92" t="s">
        <v>72</v>
      </c>
      <c r="G412" s="92">
        <v>50.5</v>
      </c>
      <c r="H412" s="93">
        <v>15.2</v>
      </c>
      <c r="I412" s="93">
        <v>216</v>
      </c>
      <c r="J412" s="93">
        <v>5000</v>
      </c>
      <c r="K412" s="93" t="s">
        <v>75</v>
      </c>
      <c r="L412" s="101">
        <v>330</v>
      </c>
      <c r="M412" s="101">
        <v>0</v>
      </c>
      <c r="N412" s="101">
        <v>6.8742205491176202E+18</v>
      </c>
    </row>
    <row r="413" spans="4:14" ht="15" customHeight="1">
      <c r="D413" s="99" t="b">
        <v>0</v>
      </c>
      <c r="E413" s="94" t="s">
        <v>78</v>
      </c>
      <c r="F413" s="92" t="s">
        <v>72</v>
      </c>
      <c r="G413" s="92">
        <v>49.8</v>
      </c>
      <c r="H413" s="93">
        <v>15.9</v>
      </c>
      <c r="I413" s="93">
        <v>229</v>
      </c>
      <c r="J413" s="93">
        <v>5950</v>
      </c>
      <c r="K413" s="93" t="s">
        <v>73</v>
      </c>
      <c r="L413" s="101">
        <v>331</v>
      </c>
      <c r="M413" s="101">
        <v>0</v>
      </c>
      <c r="N413" s="101">
        <v>1.7474193360494685E+17</v>
      </c>
    </row>
    <row r="414" spans="4:14" ht="15" customHeight="1">
      <c r="D414" s="99" t="b">
        <v>0</v>
      </c>
      <c r="E414" s="94" t="s">
        <v>78</v>
      </c>
      <c r="F414" s="92" t="s">
        <v>72</v>
      </c>
      <c r="G414" s="92">
        <v>43.5</v>
      </c>
      <c r="H414" s="93">
        <v>15.2</v>
      </c>
      <c r="I414" s="93">
        <v>213</v>
      </c>
      <c r="J414" s="93">
        <v>4650</v>
      </c>
      <c r="K414" s="93" t="s">
        <v>75</v>
      </c>
      <c r="L414" s="101">
        <v>332</v>
      </c>
      <c r="M414" s="101">
        <v>0</v>
      </c>
      <c r="N414" s="101">
        <v>1.6303174320451527E+19</v>
      </c>
    </row>
    <row r="415" spans="4:14" ht="15" customHeight="1">
      <c r="D415" s="99" t="b">
        <v>0</v>
      </c>
      <c r="E415" s="94" t="s">
        <v>78</v>
      </c>
      <c r="F415" s="92" t="s">
        <v>72</v>
      </c>
      <c r="G415" s="92">
        <v>51.5</v>
      </c>
      <c r="H415" s="93">
        <v>16.3</v>
      </c>
      <c r="I415" s="93">
        <v>230</v>
      </c>
      <c r="J415" s="93">
        <v>5500</v>
      </c>
      <c r="K415" s="93" t="s">
        <v>73</v>
      </c>
      <c r="L415" s="101">
        <v>333</v>
      </c>
      <c r="M415" s="101">
        <v>0</v>
      </c>
      <c r="N415" s="101">
        <v>1.2668602179726918E+19</v>
      </c>
    </row>
    <row r="416" spans="4:14" ht="15" customHeight="1">
      <c r="D416" s="99" t="b">
        <v>0</v>
      </c>
      <c r="E416" s="94" t="s">
        <v>78</v>
      </c>
      <c r="F416" s="92" t="s">
        <v>72</v>
      </c>
      <c r="G416" s="92">
        <v>46.2</v>
      </c>
      <c r="H416" s="93">
        <v>14.1</v>
      </c>
      <c r="I416" s="93">
        <v>217</v>
      </c>
      <c r="J416" s="93">
        <v>4375</v>
      </c>
      <c r="K416" s="93" t="s">
        <v>75</v>
      </c>
      <c r="L416" s="101">
        <v>334</v>
      </c>
      <c r="M416" s="101">
        <v>0</v>
      </c>
      <c r="N416" s="101">
        <v>9.6694202952190689E+18</v>
      </c>
    </row>
    <row r="417" spans="4:14" ht="15" customHeight="1">
      <c r="D417" s="99" t="b">
        <v>0</v>
      </c>
      <c r="E417" s="94" t="s">
        <v>78</v>
      </c>
      <c r="F417" s="92" t="s">
        <v>72</v>
      </c>
      <c r="G417" s="92">
        <v>55.1</v>
      </c>
      <c r="H417" s="93">
        <v>16</v>
      </c>
      <c r="I417" s="93">
        <v>230</v>
      </c>
      <c r="J417" s="93">
        <v>5850</v>
      </c>
      <c r="K417" s="93" t="s">
        <v>73</v>
      </c>
      <c r="L417" s="101">
        <v>335</v>
      </c>
      <c r="M417" s="101">
        <v>0</v>
      </c>
      <c r="N417" s="101">
        <v>1.5578201435189051E+18</v>
      </c>
    </row>
    <row r="418" spans="4:14" ht="15" customHeight="1">
      <c r="D418" s="99" t="b">
        <v>0</v>
      </c>
      <c r="E418" s="94" t="s">
        <v>78</v>
      </c>
      <c r="F418" s="92" t="s">
        <v>72</v>
      </c>
      <c r="G418" s="92">
        <v>44.5</v>
      </c>
      <c r="H418" s="93">
        <v>15.7</v>
      </c>
      <c r="I418" s="93">
        <v>217</v>
      </c>
      <c r="J418" s="93">
        <v>4875</v>
      </c>
      <c r="K418" s="93"/>
      <c r="L418" s="101">
        <v>336</v>
      </c>
      <c r="M418" s="101">
        <v>1</v>
      </c>
      <c r="N418" s="101">
        <v>9.3865734698821919E+18</v>
      </c>
    </row>
    <row r="419" spans="4:14" ht="15" customHeight="1">
      <c r="D419" s="99" t="b">
        <v>0</v>
      </c>
      <c r="E419" s="94" t="s">
        <v>78</v>
      </c>
      <c r="F419" s="92" t="s">
        <v>72</v>
      </c>
      <c r="G419" s="92">
        <v>48.8</v>
      </c>
      <c r="H419" s="93">
        <v>16.2</v>
      </c>
      <c r="I419" s="93">
        <v>222</v>
      </c>
      <c r="J419" s="93">
        <v>6000</v>
      </c>
      <c r="K419" s="93" t="s">
        <v>73</v>
      </c>
      <c r="L419" s="101">
        <v>337</v>
      </c>
      <c r="M419" s="101">
        <v>0</v>
      </c>
      <c r="N419" s="101">
        <v>1.5994077005735066E+19</v>
      </c>
    </row>
    <row r="420" spans="4:14" ht="15" customHeight="1">
      <c r="D420" s="99" t="b">
        <v>0</v>
      </c>
      <c r="E420" s="94" t="s">
        <v>78</v>
      </c>
      <c r="F420" s="92" t="s">
        <v>72</v>
      </c>
      <c r="G420" s="92">
        <v>47.2</v>
      </c>
      <c r="H420" s="93">
        <v>13.7</v>
      </c>
      <c r="I420" s="93">
        <v>214</v>
      </c>
      <c r="J420" s="93">
        <v>4925</v>
      </c>
      <c r="K420" s="93" t="s">
        <v>75</v>
      </c>
      <c r="L420" s="101">
        <v>338</v>
      </c>
      <c r="M420" s="101">
        <v>0</v>
      </c>
      <c r="N420" s="101">
        <v>1.2610023459260553E+19</v>
      </c>
    </row>
    <row r="421" spans="4:14" ht="15" customHeight="1">
      <c r="D421" s="99" t="b">
        <v>0</v>
      </c>
      <c r="E421" s="94" t="s">
        <v>78</v>
      </c>
      <c r="F421" s="92" t="s">
        <v>72</v>
      </c>
      <c r="G421" s="92"/>
      <c r="H421" s="93"/>
      <c r="I421" s="93"/>
      <c r="J421" s="93"/>
      <c r="K421" s="93"/>
      <c r="L421" s="101">
        <v>339</v>
      </c>
      <c r="M421" s="101">
        <v>1</v>
      </c>
      <c r="N421" s="101">
        <v>4.4862108604658893E+18</v>
      </c>
    </row>
    <row r="422" spans="4:14" ht="15" customHeight="1">
      <c r="D422" s="99" t="b">
        <v>0</v>
      </c>
      <c r="E422" s="94" t="s">
        <v>78</v>
      </c>
      <c r="F422" s="92" t="s">
        <v>72</v>
      </c>
      <c r="G422" s="92">
        <v>46.8</v>
      </c>
      <c r="H422" s="93">
        <v>14.3</v>
      </c>
      <c r="I422" s="93">
        <v>215</v>
      </c>
      <c r="J422" s="93">
        <v>4850</v>
      </c>
      <c r="K422" s="93" t="s">
        <v>75</v>
      </c>
      <c r="L422" s="101">
        <v>340</v>
      </c>
      <c r="M422" s="101">
        <v>0</v>
      </c>
      <c r="N422" s="101">
        <v>5.8183227082967808E+18</v>
      </c>
    </row>
    <row r="423" spans="4:14" ht="15" customHeight="1">
      <c r="D423" s="99" t="b">
        <v>0</v>
      </c>
      <c r="E423" s="94" t="s">
        <v>78</v>
      </c>
      <c r="F423" s="92" t="s">
        <v>72</v>
      </c>
      <c r="G423" s="92">
        <v>50.4</v>
      </c>
      <c r="H423" s="93">
        <v>15.7</v>
      </c>
      <c r="I423" s="93">
        <v>222</v>
      </c>
      <c r="J423" s="93">
        <v>5750</v>
      </c>
      <c r="K423" s="93" t="s">
        <v>73</v>
      </c>
      <c r="L423" s="101">
        <v>341</v>
      </c>
      <c r="M423" s="101">
        <v>0</v>
      </c>
      <c r="N423" s="101">
        <v>3.5467824983574881E+18</v>
      </c>
    </row>
    <row r="424" spans="4:14" ht="15" customHeight="1">
      <c r="D424" s="99" t="b">
        <v>0</v>
      </c>
      <c r="E424" s="94" t="s">
        <v>78</v>
      </c>
      <c r="F424" s="92" t="s">
        <v>72</v>
      </c>
      <c r="G424" s="92">
        <v>45.2</v>
      </c>
      <c r="H424" s="93">
        <v>14.8</v>
      </c>
      <c r="I424" s="93">
        <v>212</v>
      </c>
      <c r="J424" s="93">
        <v>5200</v>
      </c>
      <c r="K424" s="93" t="s">
        <v>75</v>
      </c>
      <c r="L424" s="101">
        <v>342</v>
      </c>
      <c r="M424" s="101">
        <v>0</v>
      </c>
      <c r="N424" s="101">
        <v>6.556599410505854E+18</v>
      </c>
    </row>
    <row r="425" spans="4:14" ht="15" customHeight="1">
      <c r="D425" s="100" t="b">
        <v>0</v>
      </c>
      <c r="E425" s="95" t="s">
        <v>78</v>
      </c>
      <c r="F425" s="96" t="s">
        <v>72</v>
      </c>
      <c r="G425" s="96">
        <v>49.9</v>
      </c>
      <c r="H425" s="93">
        <v>16.100000000000001</v>
      </c>
      <c r="I425" s="93">
        <v>213</v>
      </c>
      <c r="J425" s="93">
        <v>5400</v>
      </c>
      <c r="K425" s="93" t="s">
        <v>73</v>
      </c>
      <c r="L425" s="101">
        <v>343</v>
      </c>
      <c r="M425" s="101">
        <v>0</v>
      </c>
      <c r="N425" s="101">
        <v>1.1296502639693181E+19</v>
      </c>
    </row>
  </sheetData>
  <mergeCells count="1">
    <mergeCell ref="E15:F15"/>
  </mergeCells>
  <phoneticPr fontId="21" type="noConversion"/>
  <conditionalFormatting sqref="E25:G32 E38:G42 E48:G56">
    <cfRule type="cellIs" dxfId="58" priority="22" operator="equal">
      <formula>0</formula>
    </cfRule>
  </conditionalFormatting>
  <conditionalFormatting sqref="D82:D425">
    <cfRule type="cellIs" dxfId="57" priority="21" operator="notEqual">
      <formula>FALSE</formula>
    </cfRule>
  </conditionalFormatting>
  <conditionalFormatting sqref="E9:K9">
    <cfRule type="cellIs" dxfId="56" priority="15" operator="notEqual">
      <formula>"Note"</formula>
    </cfRule>
  </conditionalFormatting>
  <conditionalFormatting sqref="E26:G28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55" priority="16"/>
  </conditionalFormatting>
  <conditionalFormatting sqref="E7:K7">
    <cfRule type="cellIs" dxfId="54" priority="14" operator="notEqual">
      <formula>"Definition"</formula>
    </cfRule>
  </conditionalFormatting>
  <conditionalFormatting sqref="E15">
    <cfRule type="cellIs" dxfId="53" priority="13" operator="notEqual">
      <formula>"Description"</formula>
    </cfRule>
  </conditionalFormatting>
  <conditionalFormatting sqref="E60:G67">
    <cfRule type="cellIs" dxfId="52" priority="19" operator="notEqual">
      <formula>FALSE</formula>
    </cfRule>
  </conditionalFormatting>
  <conditionalFormatting sqref="E20:E21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5:K32 H38:K42 H48:K56">
    <cfRule type="cellIs" dxfId="34" priority="3" operator="equal">
      <formula>0</formula>
    </cfRule>
  </conditionalFormatting>
  <conditionalFormatting sqref="H26:K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60:K67">
    <cfRule type="cellIs" dxfId="3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353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10.77734375" style="12" bestFit="1" customWidth="1"/>
    <col min="4" max="4" width="11.33203125" style="12" bestFit="1" customWidth="1"/>
    <col min="5" max="5" width="16.88671875" style="12" bestFit="1" customWidth="1"/>
    <col min="6" max="6" width="14.109375" style="12" bestFit="1" customWidth="1"/>
    <col min="7" max="7" width="14.77734375" style="12" bestFit="1" customWidth="1"/>
    <col min="8" max="8" width="14.44140625" style="12" bestFit="1" customWidth="1"/>
    <col min="9" max="9" width="8.88671875" style="12" bestFit="1" customWidth="1"/>
    <col min="10" max="12" width="13.77734375" style="12" customWidth="1"/>
    <col min="13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Penguins</v>
      </c>
      <c r="P2" s="11"/>
    </row>
    <row r="3" spans="2:17" ht="10.050000000000001" customHeight="1">
      <c r="D3" s="16"/>
    </row>
    <row r="4" spans="2:17" ht="30" customHeight="1"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</row>
    <row r="7" spans="2:17" ht="15" customHeight="1">
      <c r="C7" s="17"/>
    </row>
    <row r="8" spans="2:17" ht="36.6" customHeight="1">
      <c r="C8" s="106" t="s">
        <v>60</v>
      </c>
      <c r="D8" s="105" t="s">
        <v>61</v>
      </c>
      <c r="E8" s="105" t="s">
        <v>62</v>
      </c>
      <c r="F8" s="105" t="s">
        <v>63</v>
      </c>
      <c r="G8" s="105" t="s">
        <v>64</v>
      </c>
      <c r="H8" s="105" t="s">
        <v>65</v>
      </c>
      <c r="I8" s="105" t="s">
        <v>66</v>
      </c>
      <c r="J8" s="107" t="s">
        <v>49</v>
      </c>
      <c r="K8" s="107" t="s">
        <v>50</v>
      </c>
      <c r="L8" s="107" t="s">
        <v>54</v>
      </c>
    </row>
    <row r="9" spans="2:17" ht="15" customHeight="1">
      <c r="C9" s="104" t="s">
        <v>71</v>
      </c>
      <c r="D9" s="55"/>
      <c r="E9" s="55"/>
      <c r="F9" s="55"/>
      <c r="G9" s="55"/>
      <c r="H9" s="55"/>
      <c r="I9" s="55"/>
      <c r="J9" s="108">
        <v>3.9473684210526314E-2</v>
      </c>
      <c r="K9" s="109">
        <v>0.54545454545454541</v>
      </c>
      <c r="L9" s="110">
        <v>0.44186046511627908</v>
      </c>
    </row>
    <row r="10" spans="2:17" ht="15" customHeight="1">
      <c r="C10" s="104" t="s">
        <v>77</v>
      </c>
      <c r="D10" s="55"/>
      <c r="E10" s="55"/>
      <c r="F10" s="55"/>
      <c r="G10" s="55"/>
      <c r="H10" s="55"/>
      <c r="I10" s="55"/>
      <c r="J10" s="108">
        <v>0</v>
      </c>
      <c r="K10" s="109">
        <v>0</v>
      </c>
      <c r="L10" s="110">
        <v>0.19767441860465115</v>
      </c>
    </row>
    <row r="11" spans="2:17" ht="15" customHeight="1">
      <c r="C11" s="104" t="s">
        <v>78</v>
      </c>
      <c r="D11" s="55"/>
      <c r="E11" s="55"/>
      <c r="F11" s="55"/>
      <c r="G11" s="55"/>
      <c r="H11" s="55"/>
      <c r="I11" s="55"/>
      <c r="J11" s="108">
        <v>4.0322580645161289E-2</v>
      </c>
      <c r="K11" s="109">
        <v>0.45454545454545453</v>
      </c>
      <c r="L11" s="110">
        <v>0.36046511627906974</v>
      </c>
    </row>
    <row r="12" spans="2:17" ht="15" customHeight="1">
      <c r="C12" s="104" t="s">
        <v>81</v>
      </c>
      <c r="D12" s="55"/>
      <c r="E12" s="55"/>
      <c r="F12" s="55"/>
      <c r="G12" s="55"/>
      <c r="H12" s="55"/>
      <c r="I12" s="55"/>
      <c r="J12" s="108">
        <v>3.1976744186046513E-2</v>
      </c>
      <c r="K12" s="109">
        <v>1</v>
      </c>
      <c r="L12" s="110">
        <v>1</v>
      </c>
    </row>
    <row r="13" spans="2:17" ht="15" customHeight="1">
      <c r="C13"/>
      <c r="D13"/>
      <c r="E13"/>
      <c r="F13"/>
      <c r="G13"/>
      <c r="H13"/>
      <c r="I13"/>
      <c r="J13"/>
      <c r="K13"/>
      <c r="L13"/>
    </row>
    <row r="14" spans="2:17" ht="15" customHeight="1">
      <c r="C14"/>
      <c r="D14"/>
      <c r="E14"/>
      <c r="F14"/>
      <c r="G14"/>
      <c r="H14"/>
      <c r="I14"/>
      <c r="J14"/>
      <c r="K14"/>
      <c r="L14"/>
    </row>
    <row r="15" spans="2:17" ht="15" customHeight="1">
      <c r="C15"/>
      <c r="D15"/>
      <c r="E15"/>
      <c r="F15"/>
      <c r="G15"/>
      <c r="H15"/>
      <c r="I15"/>
      <c r="J15"/>
      <c r="K15"/>
      <c r="L15"/>
    </row>
    <row r="16" spans="2:17" ht="15" customHeight="1">
      <c r="C16"/>
      <c r="D16"/>
      <c r="E16"/>
      <c r="F16"/>
      <c r="G16"/>
      <c r="H16"/>
      <c r="I16"/>
      <c r="J16"/>
      <c r="K16"/>
      <c r="L16"/>
    </row>
    <row r="17" spans="3:12" ht="15" customHeight="1">
      <c r="C17"/>
      <c r="D17"/>
      <c r="E17"/>
      <c r="F17"/>
      <c r="G17"/>
      <c r="H17"/>
      <c r="I17"/>
      <c r="J17"/>
      <c r="K17"/>
      <c r="L17"/>
    </row>
    <row r="18" spans="3:12" ht="15" customHeight="1">
      <c r="C18"/>
      <c r="D18"/>
      <c r="E18"/>
      <c r="F18"/>
      <c r="G18"/>
      <c r="H18"/>
      <c r="I18"/>
      <c r="J18"/>
      <c r="K18"/>
      <c r="L18"/>
    </row>
    <row r="19" spans="3:12" ht="15" customHeight="1">
      <c r="C19"/>
      <c r="D19"/>
      <c r="E19"/>
      <c r="F19"/>
      <c r="G19"/>
      <c r="H19"/>
      <c r="I19"/>
      <c r="J19"/>
      <c r="K19"/>
      <c r="L19"/>
    </row>
    <row r="20" spans="3:12" ht="15" customHeight="1">
      <c r="C20"/>
      <c r="D20"/>
      <c r="E20"/>
      <c r="F20"/>
      <c r="G20"/>
      <c r="H20"/>
      <c r="I20"/>
      <c r="J20"/>
      <c r="K20"/>
      <c r="L20"/>
    </row>
    <row r="21" spans="3:12" ht="15" customHeight="1">
      <c r="C21"/>
      <c r="D21"/>
      <c r="E21"/>
      <c r="F21"/>
      <c r="G21"/>
      <c r="H21"/>
      <c r="I21"/>
      <c r="J21"/>
      <c r="K21"/>
      <c r="L21"/>
    </row>
    <row r="22" spans="3:12" ht="15" customHeight="1">
      <c r="C22"/>
      <c r="D22"/>
      <c r="E22"/>
      <c r="F22"/>
      <c r="G22"/>
      <c r="H22"/>
      <c r="I22"/>
      <c r="J22"/>
      <c r="K22"/>
      <c r="L22"/>
    </row>
    <row r="23" spans="3:12" ht="15" customHeight="1">
      <c r="C23"/>
      <c r="D23"/>
      <c r="E23"/>
      <c r="F23"/>
      <c r="G23"/>
      <c r="H23"/>
      <c r="I23"/>
      <c r="J23"/>
      <c r="K23"/>
      <c r="L23"/>
    </row>
    <row r="24" spans="3:12" ht="15" customHeight="1">
      <c r="C24"/>
      <c r="D24"/>
      <c r="E24"/>
      <c r="F24"/>
      <c r="G24"/>
      <c r="H24"/>
      <c r="I24"/>
      <c r="J24"/>
      <c r="K24"/>
      <c r="L24"/>
    </row>
    <row r="25" spans="3:12" ht="15" customHeight="1">
      <c r="C25"/>
      <c r="D25"/>
      <c r="E25"/>
      <c r="F25"/>
      <c r="G25"/>
      <c r="H25"/>
      <c r="I25"/>
      <c r="J25"/>
      <c r="K25"/>
      <c r="L25"/>
    </row>
    <row r="26" spans="3:12" ht="15" customHeight="1">
      <c r="C26"/>
      <c r="D26"/>
      <c r="E26"/>
      <c r="F26"/>
      <c r="G26"/>
      <c r="H26"/>
      <c r="I26"/>
      <c r="J26"/>
      <c r="K26"/>
      <c r="L26"/>
    </row>
    <row r="27" spans="3:12" ht="15" customHeight="1">
      <c r="C27"/>
      <c r="D27"/>
      <c r="E27"/>
      <c r="F27"/>
      <c r="G27"/>
      <c r="H27"/>
      <c r="I27"/>
      <c r="J27"/>
      <c r="K27"/>
      <c r="L27"/>
    </row>
    <row r="28" spans="3:12" ht="15" customHeight="1">
      <c r="C28"/>
      <c r="D28"/>
      <c r="E28"/>
      <c r="F28"/>
      <c r="G28"/>
      <c r="H28"/>
      <c r="I28"/>
      <c r="J28"/>
      <c r="K28"/>
      <c r="L28"/>
    </row>
    <row r="29" spans="3:12" ht="15" customHeight="1">
      <c r="C29"/>
      <c r="D29"/>
      <c r="E29"/>
      <c r="F29"/>
      <c r="G29"/>
      <c r="H29"/>
      <c r="I29"/>
      <c r="J29"/>
      <c r="K29"/>
      <c r="L29"/>
    </row>
    <row r="30" spans="3:12" ht="15" customHeight="1">
      <c r="C30"/>
      <c r="D30"/>
      <c r="E30"/>
      <c r="F30"/>
      <c r="G30"/>
      <c r="H30"/>
      <c r="I30"/>
      <c r="J30"/>
      <c r="K30"/>
      <c r="L30"/>
    </row>
    <row r="31" spans="3:12" ht="15" customHeight="1">
      <c r="C31"/>
      <c r="D31"/>
      <c r="E31"/>
      <c r="F31"/>
      <c r="G31"/>
      <c r="H31"/>
      <c r="I31"/>
      <c r="J31"/>
      <c r="K31"/>
      <c r="L31"/>
    </row>
    <row r="32" spans="3:12" ht="15" customHeight="1">
      <c r="C32"/>
      <c r="D32"/>
      <c r="E32"/>
      <c r="F32"/>
      <c r="G32"/>
      <c r="H32"/>
      <c r="I32"/>
      <c r="J32"/>
      <c r="K32"/>
      <c r="L32"/>
    </row>
    <row r="33" spans="3:12" ht="15" customHeight="1">
      <c r="C33"/>
      <c r="D33"/>
      <c r="E33"/>
      <c r="F33"/>
      <c r="G33"/>
      <c r="H33"/>
      <c r="I33"/>
      <c r="J33"/>
      <c r="K33"/>
      <c r="L33"/>
    </row>
    <row r="34" spans="3:12" ht="15" customHeight="1">
      <c r="C34"/>
      <c r="D34"/>
      <c r="E34"/>
      <c r="F34"/>
      <c r="G34"/>
      <c r="H34"/>
      <c r="I34"/>
      <c r="J34"/>
      <c r="K34"/>
      <c r="L34"/>
    </row>
    <row r="35" spans="3:12" ht="15" customHeight="1">
      <c r="C35"/>
      <c r="D35"/>
      <c r="E35"/>
      <c r="F35"/>
      <c r="G35"/>
      <c r="H35"/>
      <c r="I35"/>
      <c r="J35"/>
      <c r="K35"/>
      <c r="L35"/>
    </row>
    <row r="36" spans="3:12" ht="15" customHeight="1">
      <c r="C36"/>
      <c r="D36"/>
      <c r="E36"/>
      <c r="F36"/>
      <c r="G36"/>
      <c r="H36"/>
      <c r="I36"/>
      <c r="J36"/>
      <c r="K36"/>
      <c r="L36"/>
    </row>
    <row r="37" spans="3:12" ht="15" customHeight="1">
      <c r="C37"/>
      <c r="D37"/>
      <c r="E37"/>
      <c r="F37"/>
      <c r="G37"/>
      <c r="H37"/>
      <c r="I37"/>
      <c r="J37"/>
      <c r="K37"/>
      <c r="L37"/>
    </row>
    <row r="38" spans="3:12" ht="15" customHeight="1">
      <c r="C38"/>
      <c r="D38"/>
      <c r="E38"/>
      <c r="F38"/>
      <c r="G38"/>
      <c r="H38"/>
      <c r="I38"/>
      <c r="J38"/>
      <c r="K38"/>
      <c r="L38"/>
    </row>
    <row r="39" spans="3:12" ht="15" customHeight="1">
      <c r="C39"/>
      <c r="D39"/>
      <c r="E39"/>
      <c r="F39"/>
      <c r="G39"/>
      <c r="H39"/>
      <c r="I39"/>
      <c r="J39"/>
      <c r="K39"/>
      <c r="L39"/>
    </row>
    <row r="40" spans="3:12" ht="15" customHeight="1">
      <c r="C40"/>
      <c r="D40"/>
      <c r="E40"/>
      <c r="F40"/>
      <c r="G40"/>
      <c r="H40"/>
      <c r="I40"/>
      <c r="J40"/>
      <c r="K40"/>
      <c r="L40"/>
    </row>
    <row r="41" spans="3:12" ht="15" customHeight="1">
      <c r="C41"/>
      <c r="D41"/>
      <c r="E41"/>
      <c r="F41"/>
      <c r="G41"/>
      <c r="H41"/>
      <c r="I41"/>
      <c r="J41"/>
      <c r="K41"/>
      <c r="L41"/>
    </row>
    <row r="42" spans="3:12" ht="15" customHeight="1">
      <c r="C42"/>
      <c r="D42"/>
      <c r="E42"/>
      <c r="F42"/>
      <c r="G42"/>
      <c r="H42"/>
      <c r="I42"/>
      <c r="J42"/>
      <c r="K42"/>
      <c r="L42"/>
    </row>
    <row r="43" spans="3:12" ht="15" customHeight="1">
      <c r="C43"/>
      <c r="D43"/>
      <c r="E43"/>
      <c r="F43"/>
      <c r="G43"/>
      <c r="H43"/>
      <c r="I43"/>
      <c r="J43"/>
      <c r="K43"/>
      <c r="L43"/>
    </row>
    <row r="44" spans="3:12" ht="15" customHeight="1">
      <c r="C44"/>
      <c r="D44"/>
      <c r="E44"/>
      <c r="F44"/>
      <c r="G44"/>
      <c r="H44"/>
      <c r="I44"/>
      <c r="J44"/>
      <c r="K44"/>
      <c r="L44"/>
    </row>
    <row r="45" spans="3:12" ht="15" customHeight="1">
      <c r="C45"/>
      <c r="D45"/>
      <c r="E45"/>
      <c r="F45"/>
      <c r="G45"/>
      <c r="H45"/>
      <c r="I45"/>
      <c r="J45"/>
      <c r="K45"/>
      <c r="L45"/>
    </row>
    <row r="46" spans="3:12" ht="15" customHeight="1">
      <c r="C46"/>
      <c r="D46"/>
      <c r="E46"/>
      <c r="F46"/>
      <c r="G46"/>
      <c r="H46"/>
      <c r="I46"/>
      <c r="J46"/>
      <c r="K46"/>
      <c r="L46"/>
    </row>
    <row r="47" spans="3:12" ht="15" customHeight="1">
      <c r="C47"/>
      <c r="D47"/>
      <c r="E47"/>
      <c r="F47"/>
      <c r="G47"/>
      <c r="H47"/>
      <c r="I47"/>
      <c r="J47"/>
      <c r="K47"/>
      <c r="L47"/>
    </row>
    <row r="48" spans="3:12" ht="15" customHeight="1">
      <c r="C48"/>
      <c r="D48"/>
      <c r="E48"/>
      <c r="F48"/>
      <c r="G48"/>
      <c r="H48"/>
      <c r="I48"/>
      <c r="J48"/>
      <c r="K48"/>
      <c r="L48"/>
    </row>
    <row r="49" spans="3:12" ht="15" customHeight="1">
      <c r="C49"/>
      <c r="D49"/>
      <c r="E49"/>
      <c r="F49"/>
      <c r="G49"/>
      <c r="H49"/>
      <c r="I49"/>
      <c r="J49"/>
      <c r="K49"/>
      <c r="L49"/>
    </row>
    <row r="50" spans="3:12" ht="15" customHeight="1">
      <c r="C50"/>
      <c r="D50"/>
      <c r="E50"/>
      <c r="F50"/>
      <c r="G50"/>
      <c r="H50"/>
      <c r="I50"/>
      <c r="J50"/>
      <c r="K50"/>
      <c r="L50"/>
    </row>
    <row r="51" spans="3:12" ht="15" customHeight="1">
      <c r="C51"/>
      <c r="D51"/>
      <c r="E51"/>
      <c r="F51"/>
      <c r="G51"/>
      <c r="H51"/>
      <c r="I51"/>
      <c r="J51"/>
      <c r="K51"/>
      <c r="L51"/>
    </row>
    <row r="52" spans="3:12" ht="15" customHeight="1">
      <c r="C52"/>
      <c r="D52"/>
      <c r="E52"/>
      <c r="F52"/>
      <c r="G52"/>
      <c r="H52"/>
      <c r="I52"/>
      <c r="J52"/>
      <c r="K52"/>
      <c r="L52"/>
    </row>
    <row r="53" spans="3:12" ht="15" customHeight="1">
      <c r="C53"/>
      <c r="D53"/>
      <c r="E53"/>
      <c r="F53"/>
      <c r="G53"/>
      <c r="H53"/>
      <c r="I53"/>
      <c r="J53"/>
      <c r="K53"/>
      <c r="L53"/>
    </row>
    <row r="54" spans="3:12" ht="15" customHeight="1">
      <c r="C54"/>
      <c r="D54"/>
      <c r="E54"/>
      <c r="F54"/>
      <c r="G54"/>
      <c r="H54"/>
      <c r="I54"/>
      <c r="J54"/>
      <c r="K54"/>
      <c r="L54"/>
    </row>
    <row r="55" spans="3:12" ht="15" customHeight="1">
      <c r="C55"/>
      <c r="D55"/>
      <c r="E55"/>
      <c r="F55"/>
      <c r="G55"/>
      <c r="H55"/>
      <c r="I55"/>
      <c r="J55"/>
      <c r="K55"/>
      <c r="L55"/>
    </row>
    <row r="56" spans="3:12" ht="15" customHeight="1">
      <c r="C56"/>
      <c r="D56"/>
      <c r="E56"/>
      <c r="F56"/>
      <c r="G56"/>
      <c r="H56"/>
      <c r="I56"/>
      <c r="J56"/>
      <c r="K56"/>
      <c r="L56"/>
    </row>
    <row r="57" spans="3:12" ht="15" customHeight="1">
      <c r="C57"/>
      <c r="D57"/>
      <c r="E57"/>
      <c r="F57"/>
      <c r="G57"/>
      <c r="H57"/>
      <c r="I57"/>
      <c r="J57"/>
      <c r="K57"/>
      <c r="L57"/>
    </row>
    <row r="58" spans="3:12" ht="15" customHeight="1">
      <c r="C58"/>
      <c r="D58"/>
      <c r="E58"/>
      <c r="F58"/>
      <c r="G58"/>
      <c r="H58"/>
      <c r="I58"/>
      <c r="J58"/>
      <c r="K58"/>
      <c r="L58"/>
    </row>
    <row r="59" spans="3:12" ht="15" customHeight="1">
      <c r="C59"/>
      <c r="D59"/>
      <c r="E59"/>
      <c r="F59"/>
      <c r="G59"/>
      <c r="H59"/>
      <c r="I59"/>
      <c r="J59"/>
      <c r="K59"/>
      <c r="L59"/>
    </row>
    <row r="60" spans="3:12" ht="15" customHeight="1">
      <c r="C60"/>
      <c r="D60"/>
      <c r="E60"/>
      <c r="F60"/>
      <c r="G60"/>
      <c r="H60"/>
      <c r="I60"/>
      <c r="J60"/>
      <c r="K60"/>
      <c r="L60"/>
    </row>
    <row r="61" spans="3:12" ht="15" customHeight="1">
      <c r="C61"/>
      <c r="D61"/>
      <c r="E61"/>
      <c r="F61"/>
      <c r="G61"/>
      <c r="H61"/>
      <c r="I61"/>
      <c r="J61"/>
      <c r="K61"/>
      <c r="L61"/>
    </row>
    <row r="62" spans="3:12" ht="15" customHeight="1">
      <c r="C62"/>
      <c r="D62"/>
      <c r="E62"/>
      <c r="F62"/>
      <c r="G62"/>
      <c r="H62"/>
      <c r="I62"/>
      <c r="J62"/>
      <c r="K62"/>
      <c r="L62"/>
    </row>
    <row r="63" spans="3:12" ht="15" customHeight="1">
      <c r="C63"/>
      <c r="D63"/>
      <c r="E63"/>
      <c r="F63"/>
      <c r="G63"/>
      <c r="H63"/>
      <c r="I63"/>
      <c r="J63"/>
      <c r="K63"/>
      <c r="L63"/>
    </row>
    <row r="64" spans="3:12" ht="15" customHeight="1">
      <c r="C64"/>
      <c r="D64"/>
      <c r="E64"/>
      <c r="F64"/>
      <c r="G64"/>
      <c r="H64"/>
      <c r="I64"/>
      <c r="J64"/>
      <c r="K64"/>
      <c r="L64"/>
    </row>
    <row r="65" spans="3:12" ht="15" customHeight="1">
      <c r="C65"/>
      <c r="D65"/>
      <c r="E65"/>
      <c r="F65"/>
      <c r="G65"/>
      <c r="H65"/>
      <c r="I65"/>
      <c r="J65"/>
      <c r="K65"/>
      <c r="L65"/>
    </row>
    <row r="66" spans="3:12" ht="15" customHeight="1">
      <c r="C66"/>
      <c r="D66"/>
      <c r="E66"/>
      <c r="F66"/>
      <c r="G66"/>
      <c r="H66"/>
      <c r="I66"/>
      <c r="J66"/>
      <c r="K66"/>
      <c r="L66"/>
    </row>
    <row r="67" spans="3:12" ht="15" customHeight="1">
      <c r="C67"/>
      <c r="D67"/>
      <c r="E67"/>
      <c r="F67"/>
      <c r="G67"/>
      <c r="H67"/>
      <c r="I67"/>
      <c r="J67"/>
      <c r="K67"/>
      <c r="L67"/>
    </row>
    <row r="68" spans="3:12" ht="15" customHeight="1">
      <c r="C68"/>
      <c r="D68"/>
      <c r="E68"/>
      <c r="F68"/>
      <c r="G68"/>
      <c r="H68"/>
      <c r="I68"/>
      <c r="J68"/>
      <c r="K68"/>
      <c r="L68"/>
    </row>
    <row r="69" spans="3:12" ht="15" customHeight="1">
      <c r="C69"/>
      <c r="D69"/>
      <c r="E69"/>
      <c r="F69"/>
      <c r="G69"/>
      <c r="H69"/>
      <c r="I69"/>
      <c r="J69"/>
      <c r="K69"/>
      <c r="L69"/>
    </row>
    <row r="70" spans="3:12" ht="15" customHeight="1">
      <c r="C70"/>
      <c r="D70"/>
      <c r="E70"/>
      <c r="F70"/>
      <c r="G70"/>
      <c r="H70"/>
      <c r="I70"/>
      <c r="J70"/>
      <c r="K70"/>
      <c r="L70"/>
    </row>
    <row r="71" spans="3:12" ht="15" customHeight="1">
      <c r="C71"/>
      <c r="D71"/>
      <c r="E71"/>
      <c r="F71"/>
      <c r="G71"/>
      <c r="H71"/>
      <c r="I71"/>
      <c r="J71"/>
      <c r="K71"/>
      <c r="L71"/>
    </row>
    <row r="72" spans="3:12" ht="15" customHeight="1">
      <c r="C72"/>
      <c r="D72"/>
      <c r="E72"/>
      <c r="F72"/>
      <c r="G72"/>
      <c r="H72"/>
      <c r="I72"/>
      <c r="J72"/>
      <c r="K72"/>
      <c r="L72"/>
    </row>
    <row r="73" spans="3:12" ht="15" customHeight="1">
      <c r="C73"/>
      <c r="D73"/>
      <c r="E73"/>
      <c r="F73"/>
      <c r="G73"/>
      <c r="H73"/>
      <c r="I73"/>
      <c r="J73"/>
      <c r="K73"/>
      <c r="L73"/>
    </row>
    <row r="74" spans="3:12" ht="15" customHeight="1">
      <c r="C74"/>
      <c r="D74"/>
      <c r="E74"/>
      <c r="F74"/>
      <c r="G74"/>
      <c r="H74"/>
      <c r="I74"/>
      <c r="J74"/>
      <c r="K74"/>
      <c r="L74"/>
    </row>
    <row r="75" spans="3:12" ht="15" customHeight="1">
      <c r="C75"/>
      <c r="D75"/>
      <c r="E75"/>
      <c r="F75"/>
      <c r="G75"/>
      <c r="H75"/>
      <c r="I75"/>
      <c r="J75"/>
      <c r="K75"/>
      <c r="L75"/>
    </row>
    <row r="76" spans="3:12" ht="15" customHeight="1">
      <c r="C76"/>
      <c r="D76"/>
      <c r="E76"/>
      <c r="F76"/>
      <c r="G76"/>
      <c r="H76"/>
      <c r="I76"/>
      <c r="J76"/>
      <c r="K76"/>
      <c r="L76"/>
    </row>
    <row r="77" spans="3:12" ht="15" customHeight="1">
      <c r="C77"/>
      <c r="D77"/>
      <c r="E77"/>
      <c r="F77"/>
      <c r="G77"/>
      <c r="H77"/>
      <c r="I77"/>
      <c r="J77"/>
      <c r="K77"/>
      <c r="L77"/>
    </row>
    <row r="78" spans="3:12" ht="15" customHeight="1">
      <c r="C78"/>
      <c r="D78"/>
      <c r="E78"/>
      <c r="F78"/>
      <c r="G78"/>
      <c r="H78"/>
      <c r="I78"/>
      <c r="J78"/>
      <c r="K78"/>
      <c r="L78"/>
    </row>
    <row r="79" spans="3:12" ht="15" customHeight="1">
      <c r="C79"/>
      <c r="D79"/>
      <c r="E79"/>
      <c r="F79"/>
      <c r="G79"/>
      <c r="H79"/>
      <c r="I79"/>
      <c r="J79"/>
      <c r="K79"/>
      <c r="L79"/>
    </row>
    <row r="80" spans="3:12" ht="15" customHeight="1">
      <c r="C80"/>
      <c r="D80"/>
      <c r="E80"/>
      <c r="F80"/>
      <c r="G80"/>
      <c r="H80"/>
      <c r="I80"/>
      <c r="J80"/>
      <c r="K80"/>
      <c r="L80"/>
    </row>
    <row r="81" spans="3:12" ht="15" customHeight="1">
      <c r="C81"/>
      <c r="D81"/>
      <c r="E81"/>
      <c r="F81"/>
      <c r="G81"/>
      <c r="H81"/>
      <c r="I81"/>
      <c r="J81"/>
      <c r="K81"/>
      <c r="L81"/>
    </row>
    <row r="82" spans="3:12" ht="15" customHeight="1">
      <c r="C82"/>
      <c r="D82"/>
      <c r="E82"/>
      <c r="F82"/>
      <c r="G82"/>
      <c r="H82"/>
      <c r="I82"/>
      <c r="J82"/>
      <c r="K82"/>
      <c r="L82"/>
    </row>
    <row r="83" spans="3:12" ht="15" customHeight="1">
      <c r="C83"/>
      <c r="D83"/>
      <c r="E83"/>
      <c r="F83"/>
      <c r="G83"/>
      <c r="H83"/>
      <c r="I83"/>
      <c r="J83"/>
      <c r="K83"/>
      <c r="L83"/>
    </row>
    <row r="84" spans="3:12" ht="15" customHeight="1">
      <c r="C84"/>
      <c r="D84"/>
      <c r="E84"/>
      <c r="F84"/>
      <c r="G84"/>
      <c r="H84"/>
      <c r="I84"/>
      <c r="J84"/>
      <c r="K84"/>
      <c r="L84"/>
    </row>
    <row r="85" spans="3:12" ht="15" customHeight="1">
      <c r="C85"/>
      <c r="D85"/>
      <c r="E85"/>
      <c r="F85"/>
      <c r="G85"/>
      <c r="H85"/>
      <c r="I85"/>
      <c r="J85"/>
      <c r="K85"/>
      <c r="L85"/>
    </row>
    <row r="86" spans="3:12" ht="15" customHeight="1">
      <c r="C86"/>
      <c r="D86"/>
      <c r="E86"/>
      <c r="F86"/>
      <c r="G86"/>
      <c r="H86"/>
      <c r="I86"/>
      <c r="J86"/>
      <c r="K86"/>
      <c r="L86"/>
    </row>
    <row r="87" spans="3:12" ht="15" customHeight="1">
      <c r="C87"/>
      <c r="D87"/>
      <c r="E87"/>
      <c r="F87"/>
      <c r="G87"/>
      <c r="H87"/>
      <c r="I87"/>
      <c r="J87"/>
      <c r="K87"/>
      <c r="L87"/>
    </row>
    <row r="88" spans="3:12" ht="15" customHeight="1">
      <c r="C88"/>
      <c r="D88"/>
      <c r="E88"/>
      <c r="F88"/>
      <c r="G88"/>
      <c r="H88"/>
      <c r="I88"/>
      <c r="J88"/>
      <c r="K88"/>
      <c r="L88"/>
    </row>
    <row r="89" spans="3:12" ht="15" customHeight="1">
      <c r="C89"/>
      <c r="D89"/>
      <c r="E89"/>
      <c r="F89"/>
      <c r="G89"/>
      <c r="H89"/>
      <c r="I89"/>
      <c r="J89"/>
      <c r="K89"/>
      <c r="L89"/>
    </row>
    <row r="90" spans="3:12" ht="15" customHeight="1">
      <c r="C90"/>
      <c r="D90"/>
      <c r="E90"/>
      <c r="F90"/>
      <c r="G90"/>
      <c r="H90"/>
      <c r="I90"/>
      <c r="J90"/>
      <c r="K90"/>
      <c r="L90"/>
    </row>
    <row r="91" spans="3:12" ht="15" customHeight="1">
      <c r="C91"/>
      <c r="D91"/>
      <c r="E91"/>
      <c r="F91"/>
      <c r="G91"/>
      <c r="H91"/>
      <c r="I91"/>
      <c r="J91"/>
      <c r="K91"/>
      <c r="L91"/>
    </row>
    <row r="92" spans="3:12" ht="15" customHeight="1">
      <c r="C92"/>
      <c r="D92"/>
      <c r="E92"/>
      <c r="F92"/>
      <c r="G92"/>
      <c r="H92"/>
      <c r="I92"/>
      <c r="J92"/>
      <c r="K92"/>
      <c r="L92"/>
    </row>
    <row r="93" spans="3:12" ht="15" customHeight="1">
      <c r="C93"/>
      <c r="D93"/>
      <c r="E93"/>
      <c r="F93"/>
      <c r="G93"/>
      <c r="H93"/>
      <c r="I93"/>
      <c r="J93"/>
      <c r="K93"/>
      <c r="L93"/>
    </row>
    <row r="94" spans="3:12" ht="15" customHeight="1">
      <c r="C94"/>
      <c r="D94"/>
      <c r="E94"/>
      <c r="F94"/>
      <c r="G94"/>
      <c r="H94"/>
      <c r="I94"/>
      <c r="J94"/>
      <c r="K94"/>
      <c r="L94"/>
    </row>
    <row r="95" spans="3:12" ht="15" customHeight="1">
      <c r="C95"/>
      <c r="D95"/>
      <c r="E95"/>
      <c r="F95"/>
      <c r="G95"/>
      <c r="H95"/>
      <c r="I95"/>
      <c r="J95"/>
      <c r="K95"/>
      <c r="L95"/>
    </row>
    <row r="96" spans="3:12" ht="15" customHeight="1">
      <c r="C96"/>
      <c r="D96"/>
      <c r="E96"/>
      <c r="F96"/>
      <c r="G96"/>
      <c r="H96"/>
      <c r="I96"/>
      <c r="J96"/>
      <c r="K96"/>
      <c r="L96"/>
    </row>
    <row r="97" spans="3:12" ht="15" customHeight="1">
      <c r="C97"/>
      <c r="D97"/>
      <c r="E97"/>
      <c r="F97"/>
      <c r="G97"/>
      <c r="H97"/>
      <c r="I97"/>
      <c r="J97"/>
      <c r="K97"/>
      <c r="L97"/>
    </row>
    <row r="98" spans="3:12" ht="15" customHeight="1">
      <c r="C98"/>
      <c r="D98"/>
      <c r="E98"/>
      <c r="F98"/>
      <c r="G98"/>
      <c r="H98"/>
      <c r="I98"/>
      <c r="J98"/>
      <c r="K98"/>
      <c r="L98"/>
    </row>
    <row r="99" spans="3:12" ht="15" customHeight="1">
      <c r="C99"/>
      <c r="D99"/>
      <c r="E99"/>
      <c r="F99"/>
      <c r="G99"/>
      <c r="H99"/>
      <c r="I99"/>
      <c r="J99"/>
      <c r="K99"/>
      <c r="L99"/>
    </row>
    <row r="100" spans="3:12" ht="15" customHeight="1">
      <c r="C100"/>
      <c r="D100"/>
      <c r="E100"/>
      <c r="F100"/>
      <c r="G100"/>
      <c r="H100"/>
      <c r="I100"/>
      <c r="J100"/>
      <c r="K100"/>
      <c r="L100"/>
    </row>
    <row r="101" spans="3:12" ht="15" customHeight="1">
      <c r="C101"/>
      <c r="D101"/>
      <c r="E101"/>
      <c r="F101"/>
      <c r="G101"/>
      <c r="H101"/>
      <c r="I101"/>
      <c r="J101"/>
      <c r="K101"/>
      <c r="L101"/>
    </row>
    <row r="102" spans="3:12" ht="15" customHeight="1">
      <c r="C102"/>
      <c r="D102"/>
      <c r="E102"/>
      <c r="F102"/>
      <c r="G102"/>
      <c r="H102"/>
      <c r="I102"/>
      <c r="J102"/>
      <c r="K102"/>
      <c r="L102"/>
    </row>
    <row r="103" spans="3:12" ht="15" customHeight="1">
      <c r="C103"/>
      <c r="D103"/>
      <c r="E103"/>
      <c r="F103"/>
      <c r="G103"/>
      <c r="H103"/>
      <c r="I103"/>
      <c r="J103"/>
      <c r="K103"/>
      <c r="L103"/>
    </row>
    <row r="104" spans="3:12" ht="15" customHeight="1">
      <c r="C104"/>
      <c r="D104"/>
      <c r="E104"/>
      <c r="F104"/>
      <c r="G104"/>
      <c r="H104"/>
      <c r="I104"/>
      <c r="J104"/>
      <c r="K104"/>
      <c r="L104"/>
    </row>
    <row r="105" spans="3:12" ht="15" customHeight="1">
      <c r="C105"/>
      <c r="D105"/>
      <c r="E105"/>
      <c r="F105"/>
      <c r="G105"/>
      <c r="H105"/>
      <c r="I105"/>
      <c r="J105"/>
      <c r="K105"/>
      <c r="L105"/>
    </row>
    <row r="106" spans="3:12" ht="15" customHeight="1">
      <c r="C106"/>
      <c r="D106"/>
      <c r="E106"/>
      <c r="F106"/>
      <c r="G106"/>
      <c r="H106"/>
      <c r="I106"/>
      <c r="J106"/>
      <c r="K106"/>
      <c r="L106"/>
    </row>
    <row r="107" spans="3:12" ht="15" customHeight="1">
      <c r="C107"/>
      <c r="D107"/>
      <c r="E107"/>
      <c r="F107"/>
      <c r="G107"/>
      <c r="H107"/>
      <c r="I107"/>
      <c r="J107"/>
      <c r="K107"/>
      <c r="L107"/>
    </row>
    <row r="108" spans="3:12" ht="15" customHeight="1">
      <c r="C108"/>
      <c r="D108"/>
      <c r="E108"/>
      <c r="F108"/>
      <c r="G108"/>
      <c r="H108"/>
      <c r="I108"/>
      <c r="J108"/>
      <c r="K108"/>
      <c r="L108"/>
    </row>
    <row r="109" spans="3:12" ht="15" customHeight="1">
      <c r="C109"/>
      <c r="D109"/>
      <c r="E109"/>
      <c r="F109"/>
      <c r="G109"/>
      <c r="H109"/>
      <c r="I109"/>
      <c r="J109"/>
      <c r="K109"/>
      <c r="L109"/>
    </row>
    <row r="110" spans="3:12" ht="15" customHeight="1">
      <c r="C110"/>
      <c r="D110"/>
      <c r="E110"/>
      <c r="F110"/>
      <c r="G110"/>
      <c r="H110"/>
      <c r="I110"/>
      <c r="J110"/>
      <c r="K110"/>
      <c r="L110"/>
    </row>
    <row r="111" spans="3:12" ht="15" customHeight="1">
      <c r="C111"/>
      <c r="D111"/>
      <c r="E111"/>
      <c r="F111"/>
      <c r="G111"/>
      <c r="H111"/>
      <c r="I111"/>
      <c r="J111"/>
      <c r="K111"/>
      <c r="L111"/>
    </row>
    <row r="112" spans="3:12" ht="15" customHeight="1">
      <c r="C112"/>
      <c r="D112"/>
      <c r="E112"/>
      <c r="F112"/>
      <c r="G112"/>
      <c r="H112"/>
      <c r="I112"/>
      <c r="J112"/>
      <c r="K112"/>
      <c r="L112"/>
    </row>
    <row r="113" spans="3:12" ht="15" customHeight="1">
      <c r="C113"/>
      <c r="D113"/>
      <c r="E113"/>
      <c r="F113"/>
      <c r="G113"/>
      <c r="H113"/>
      <c r="I113"/>
      <c r="J113"/>
      <c r="K113"/>
      <c r="L113"/>
    </row>
    <row r="114" spans="3:12" ht="15" customHeight="1">
      <c r="C114"/>
      <c r="D114"/>
      <c r="E114"/>
      <c r="F114"/>
      <c r="G114"/>
      <c r="H114"/>
      <c r="I114"/>
      <c r="J114"/>
      <c r="K114"/>
      <c r="L114"/>
    </row>
    <row r="115" spans="3:12" ht="15" customHeight="1">
      <c r="C115"/>
      <c r="D115"/>
      <c r="E115"/>
      <c r="F115"/>
      <c r="G115"/>
      <c r="H115"/>
      <c r="I115"/>
      <c r="J115"/>
      <c r="K115"/>
      <c r="L115"/>
    </row>
    <row r="116" spans="3:12" ht="15" customHeight="1">
      <c r="C116"/>
      <c r="D116"/>
      <c r="E116"/>
      <c r="F116"/>
      <c r="G116"/>
      <c r="H116"/>
      <c r="I116"/>
      <c r="J116"/>
      <c r="K116"/>
      <c r="L116"/>
    </row>
    <row r="117" spans="3:12" ht="15" customHeight="1">
      <c r="C117"/>
      <c r="D117"/>
      <c r="E117"/>
      <c r="F117"/>
      <c r="G117"/>
      <c r="H117"/>
      <c r="I117"/>
      <c r="J117"/>
      <c r="K117"/>
      <c r="L117"/>
    </row>
    <row r="118" spans="3:12" ht="15" customHeight="1">
      <c r="C118"/>
      <c r="D118"/>
      <c r="E118"/>
      <c r="F118"/>
      <c r="G118"/>
      <c r="H118"/>
      <c r="I118"/>
      <c r="J118"/>
      <c r="K118"/>
      <c r="L118"/>
    </row>
    <row r="119" spans="3:12" ht="15" customHeight="1">
      <c r="C119"/>
      <c r="D119"/>
      <c r="E119"/>
      <c r="F119"/>
      <c r="G119"/>
      <c r="H119"/>
      <c r="I119"/>
      <c r="J119"/>
      <c r="K119"/>
      <c r="L119"/>
    </row>
    <row r="120" spans="3:12" ht="15" customHeight="1">
      <c r="C120"/>
      <c r="D120"/>
      <c r="E120"/>
      <c r="F120"/>
      <c r="G120"/>
      <c r="H120"/>
      <c r="I120"/>
      <c r="J120"/>
      <c r="K120"/>
      <c r="L120"/>
    </row>
    <row r="121" spans="3:12" ht="15" customHeight="1">
      <c r="C121"/>
      <c r="D121"/>
      <c r="E121"/>
      <c r="F121"/>
      <c r="G121"/>
      <c r="H121"/>
      <c r="I121"/>
      <c r="J121"/>
      <c r="K121"/>
      <c r="L121"/>
    </row>
    <row r="122" spans="3:12" ht="15" customHeight="1">
      <c r="C122"/>
      <c r="D122"/>
      <c r="E122"/>
      <c r="F122"/>
      <c r="G122"/>
      <c r="H122"/>
      <c r="I122"/>
      <c r="J122"/>
      <c r="K122"/>
      <c r="L122"/>
    </row>
    <row r="123" spans="3:12" ht="15" customHeight="1">
      <c r="C123"/>
      <c r="D123"/>
      <c r="E123"/>
      <c r="F123"/>
      <c r="G123"/>
      <c r="H123"/>
      <c r="I123"/>
      <c r="J123"/>
      <c r="K123"/>
      <c r="L123"/>
    </row>
    <row r="124" spans="3:12" ht="15" customHeight="1">
      <c r="C124"/>
      <c r="D124"/>
      <c r="E124"/>
      <c r="F124"/>
      <c r="G124"/>
      <c r="H124"/>
      <c r="I124"/>
      <c r="J124"/>
      <c r="K124"/>
      <c r="L124"/>
    </row>
    <row r="125" spans="3:12" ht="15" customHeight="1">
      <c r="C125"/>
      <c r="D125"/>
      <c r="E125"/>
      <c r="F125"/>
      <c r="G125"/>
      <c r="H125"/>
      <c r="I125"/>
      <c r="J125"/>
      <c r="K125"/>
      <c r="L125"/>
    </row>
    <row r="126" spans="3:12" ht="15" customHeight="1">
      <c r="C126"/>
      <c r="D126"/>
      <c r="E126"/>
      <c r="F126"/>
      <c r="G126"/>
      <c r="H126"/>
      <c r="I126"/>
      <c r="J126"/>
      <c r="K126"/>
      <c r="L126"/>
    </row>
    <row r="127" spans="3:12" ht="15" customHeight="1">
      <c r="C127"/>
      <c r="D127"/>
      <c r="E127"/>
      <c r="F127"/>
      <c r="G127"/>
      <c r="H127"/>
      <c r="I127"/>
      <c r="J127"/>
      <c r="K127"/>
      <c r="L127"/>
    </row>
    <row r="128" spans="3:12" ht="15" customHeight="1">
      <c r="C128"/>
      <c r="D128"/>
      <c r="E128"/>
      <c r="F128"/>
      <c r="G128"/>
      <c r="H128"/>
      <c r="I128"/>
      <c r="J128"/>
      <c r="K128"/>
      <c r="L128"/>
    </row>
    <row r="129" spans="3:12" ht="15" customHeight="1">
      <c r="C129"/>
      <c r="D129"/>
      <c r="E129"/>
      <c r="F129"/>
      <c r="G129"/>
      <c r="H129"/>
      <c r="I129"/>
      <c r="J129"/>
      <c r="K129"/>
      <c r="L129"/>
    </row>
    <row r="130" spans="3:12" ht="15" customHeight="1">
      <c r="C130"/>
      <c r="D130"/>
      <c r="E130"/>
      <c r="F130"/>
      <c r="G130"/>
      <c r="H130"/>
      <c r="I130"/>
      <c r="J130"/>
      <c r="K130"/>
      <c r="L130"/>
    </row>
    <row r="131" spans="3:12" ht="15" customHeight="1">
      <c r="C131"/>
      <c r="D131"/>
      <c r="E131"/>
      <c r="F131"/>
      <c r="G131"/>
      <c r="H131"/>
      <c r="I131"/>
      <c r="J131"/>
      <c r="K131"/>
      <c r="L131"/>
    </row>
    <row r="132" spans="3:12" ht="15" customHeight="1">
      <c r="C132"/>
      <c r="D132"/>
      <c r="E132"/>
      <c r="F132"/>
      <c r="G132"/>
      <c r="H132"/>
      <c r="I132"/>
      <c r="J132"/>
      <c r="K132"/>
      <c r="L132"/>
    </row>
    <row r="133" spans="3:12" ht="15" customHeight="1">
      <c r="C133"/>
      <c r="D133"/>
      <c r="E133"/>
      <c r="F133"/>
      <c r="G133"/>
      <c r="H133"/>
      <c r="I133"/>
      <c r="J133"/>
      <c r="K133"/>
      <c r="L133"/>
    </row>
    <row r="134" spans="3:12" ht="15" customHeight="1">
      <c r="C134"/>
      <c r="D134"/>
      <c r="E134"/>
      <c r="F134"/>
      <c r="G134"/>
      <c r="H134"/>
      <c r="I134"/>
      <c r="J134"/>
      <c r="K134"/>
      <c r="L134"/>
    </row>
    <row r="135" spans="3:12" ht="15" customHeight="1">
      <c r="C135"/>
      <c r="D135"/>
      <c r="E135"/>
      <c r="F135"/>
      <c r="G135"/>
      <c r="H135"/>
      <c r="I135"/>
      <c r="J135"/>
      <c r="K135"/>
      <c r="L135"/>
    </row>
    <row r="136" spans="3:12" ht="15" customHeight="1">
      <c r="C136"/>
      <c r="D136"/>
      <c r="E136"/>
      <c r="F136"/>
      <c r="G136"/>
      <c r="H136"/>
      <c r="I136"/>
      <c r="J136"/>
      <c r="K136"/>
      <c r="L136"/>
    </row>
    <row r="137" spans="3:12" ht="15" customHeight="1">
      <c r="C137"/>
      <c r="D137"/>
      <c r="E137"/>
      <c r="F137"/>
      <c r="G137"/>
      <c r="H137"/>
      <c r="I137"/>
      <c r="J137"/>
      <c r="K137"/>
      <c r="L137"/>
    </row>
    <row r="138" spans="3:12" ht="15" customHeight="1">
      <c r="C138"/>
      <c r="D138"/>
      <c r="E138"/>
      <c r="F138"/>
      <c r="G138"/>
      <c r="H138"/>
      <c r="I138"/>
      <c r="J138"/>
      <c r="K138"/>
      <c r="L138"/>
    </row>
    <row r="139" spans="3:12" ht="15" customHeight="1">
      <c r="C139"/>
      <c r="D139"/>
      <c r="E139"/>
      <c r="F139"/>
      <c r="G139"/>
      <c r="H139"/>
      <c r="I139"/>
      <c r="J139"/>
      <c r="K139"/>
      <c r="L139"/>
    </row>
    <row r="140" spans="3:12" ht="15" customHeight="1">
      <c r="C140"/>
      <c r="D140"/>
      <c r="E140"/>
      <c r="F140"/>
      <c r="G140"/>
      <c r="H140"/>
      <c r="I140"/>
      <c r="J140"/>
      <c r="K140"/>
      <c r="L140"/>
    </row>
    <row r="141" spans="3:12" ht="15" customHeight="1">
      <c r="C141"/>
      <c r="D141"/>
      <c r="E141"/>
      <c r="F141"/>
      <c r="G141"/>
      <c r="H141"/>
      <c r="I141"/>
      <c r="J141"/>
      <c r="K141"/>
      <c r="L141"/>
    </row>
    <row r="142" spans="3:12" ht="15" customHeight="1">
      <c r="C142"/>
      <c r="D142"/>
      <c r="E142"/>
      <c r="F142"/>
      <c r="G142"/>
      <c r="H142"/>
      <c r="I142"/>
      <c r="J142"/>
      <c r="K142"/>
      <c r="L142"/>
    </row>
    <row r="143" spans="3:12" ht="15" customHeight="1">
      <c r="C143"/>
      <c r="D143"/>
      <c r="E143"/>
      <c r="F143"/>
      <c r="G143"/>
      <c r="H143"/>
      <c r="I143"/>
      <c r="J143"/>
      <c r="K143"/>
      <c r="L143"/>
    </row>
    <row r="144" spans="3:12" ht="15" customHeight="1">
      <c r="C144"/>
      <c r="D144"/>
      <c r="E144"/>
      <c r="F144"/>
      <c r="G144"/>
      <c r="H144"/>
      <c r="I144"/>
      <c r="J144"/>
      <c r="K144"/>
      <c r="L144"/>
    </row>
    <row r="145" spans="3:12" ht="15" customHeight="1">
      <c r="C145"/>
      <c r="D145"/>
      <c r="E145"/>
      <c r="F145"/>
      <c r="G145"/>
      <c r="H145"/>
      <c r="I145"/>
      <c r="J145"/>
      <c r="K145"/>
      <c r="L145"/>
    </row>
    <row r="146" spans="3:12" ht="15" customHeight="1">
      <c r="C146"/>
      <c r="D146"/>
      <c r="E146"/>
      <c r="F146"/>
      <c r="G146"/>
      <c r="H146"/>
      <c r="I146"/>
      <c r="J146"/>
      <c r="K146"/>
      <c r="L146"/>
    </row>
    <row r="147" spans="3:12" ht="15" customHeight="1">
      <c r="C147"/>
      <c r="D147"/>
      <c r="E147"/>
      <c r="F147"/>
      <c r="G147"/>
      <c r="H147"/>
      <c r="I147"/>
      <c r="J147"/>
      <c r="K147"/>
      <c r="L147"/>
    </row>
    <row r="148" spans="3:12" ht="15" customHeight="1">
      <c r="C148"/>
      <c r="D148"/>
      <c r="E148"/>
      <c r="F148"/>
      <c r="G148"/>
      <c r="H148"/>
      <c r="I148"/>
      <c r="J148"/>
      <c r="K148"/>
      <c r="L148"/>
    </row>
    <row r="149" spans="3:12" ht="15" customHeight="1">
      <c r="C149"/>
      <c r="D149"/>
      <c r="E149"/>
      <c r="F149"/>
      <c r="G149"/>
      <c r="H149"/>
      <c r="I149"/>
      <c r="J149"/>
      <c r="K149"/>
      <c r="L149"/>
    </row>
    <row r="150" spans="3:12" ht="15" customHeight="1">
      <c r="C150"/>
      <c r="D150"/>
      <c r="E150"/>
      <c r="F150"/>
      <c r="G150"/>
      <c r="H150"/>
      <c r="I150"/>
      <c r="J150"/>
      <c r="K150"/>
      <c r="L150"/>
    </row>
    <row r="151" spans="3:12" ht="15" customHeight="1">
      <c r="C151"/>
      <c r="D151"/>
      <c r="E151"/>
      <c r="F151"/>
      <c r="G151"/>
      <c r="H151"/>
      <c r="I151"/>
      <c r="J151"/>
      <c r="K151"/>
      <c r="L151"/>
    </row>
    <row r="152" spans="3:12" ht="15" customHeight="1">
      <c r="C152"/>
      <c r="D152"/>
      <c r="E152"/>
      <c r="F152"/>
      <c r="G152"/>
      <c r="H152"/>
      <c r="I152"/>
      <c r="J152"/>
      <c r="K152"/>
      <c r="L152"/>
    </row>
    <row r="153" spans="3:12" ht="15" customHeight="1">
      <c r="C153"/>
      <c r="D153"/>
      <c r="E153"/>
      <c r="F153"/>
      <c r="G153"/>
      <c r="H153"/>
      <c r="I153"/>
      <c r="J153"/>
      <c r="K153"/>
      <c r="L153"/>
    </row>
    <row r="154" spans="3:12" ht="15" customHeight="1">
      <c r="C154"/>
      <c r="D154"/>
      <c r="E154"/>
      <c r="F154"/>
      <c r="G154"/>
      <c r="H154"/>
      <c r="I154"/>
      <c r="J154"/>
      <c r="K154"/>
      <c r="L154"/>
    </row>
    <row r="155" spans="3:12" ht="15" customHeight="1">
      <c r="C155"/>
      <c r="D155"/>
      <c r="E155"/>
      <c r="F155"/>
      <c r="G155"/>
      <c r="H155"/>
      <c r="I155"/>
      <c r="J155"/>
      <c r="K155"/>
      <c r="L155"/>
    </row>
    <row r="156" spans="3:12" ht="15" customHeight="1">
      <c r="C156"/>
      <c r="D156"/>
      <c r="E156"/>
      <c r="F156"/>
      <c r="G156"/>
      <c r="H156"/>
      <c r="I156"/>
      <c r="J156"/>
      <c r="K156"/>
      <c r="L156"/>
    </row>
    <row r="157" spans="3:12" ht="15" customHeight="1">
      <c r="C157"/>
      <c r="D157"/>
      <c r="E157"/>
      <c r="F157"/>
      <c r="G157"/>
      <c r="H157"/>
      <c r="I157"/>
      <c r="J157"/>
      <c r="K157"/>
      <c r="L157"/>
    </row>
    <row r="158" spans="3:12" ht="15" customHeight="1">
      <c r="C158"/>
      <c r="D158"/>
      <c r="E158"/>
      <c r="F158"/>
      <c r="G158"/>
      <c r="H158"/>
      <c r="I158"/>
      <c r="J158"/>
      <c r="K158"/>
      <c r="L158"/>
    </row>
    <row r="159" spans="3:12" ht="15" customHeight="1">
      <c r="C159"/>
      <c r="D159"/>
      <c r="E159"/>
      <c r="F159"/>
      <c r="G159"/>
      <c r="H159"/>
      <c r="I159"/>
      <c r="J159"/>
      <c r="K159"/>
      <c r="L159"/>
    </row>
    <row r="160" spans="3:12" ht="15" customHeight="1">
      <c r="C160"/>
      <c r="D160"/>
      <c r="E160"/>
      <c r="F160"/>
      <c r="G160"/>
      <c r="H160"/>
      <c r="I160"/>
      <c r="J160"/>
      <c r="K160"/>
      <c r="L160"/>
    </row>
    <row r="161" spans="3:12" ht="15" customHeight="1">
      <c r="C161"/>
      <c r="D161"/>
      <c r="E161"/>
      <c r="F161"/>
      <c r="G161"/>
      <c r="H161"/>
      <c r="I161"/>
      <c r="J161"/>
      <c r="K161"/>
      <c r="L161"/>
    </row>
    <row r="162" spans="3:12" ht="15" customHeight="1">
      <c r="C162"/>
      <c r="D162"/>
      <c r="E162"/>
      <c r="F162"/>
      <c r="G162"/>
      <c r="H162"/>
      <c r="I162"/>
      <c r="J162"/>
      <c r="K162"/>
      <c r="L162"/>
    </row>
    <row r="163" spans="3:12" ht="15" customHeight="1">
      <c r="C163"/>
      <c r="D163"/>
      <c r="E163"/>
      <c r="F163"/>
      <c r="G163"/>
      <c r="H163"/>
      <c r="I163"/>
      <c r="J163"/>
      <c r="K163"/>
      <c r="L163"/>
    </row>
    <row r="164" spans="3:12" ht="15" customHeight="1">
      <c r="C164"/>
      <c r="D164"/>
      <c r="E164"/>
      <c r="F164"/>
      <c r="G164"/>
      <c r="H164"/>
      <c r="I164"/>
      <c r="J164"/>
      <c r="K164"/>
      <c r="L164"/>
    </row>
    <row r="165" spans="3:12" ht="15" customHeight="1">
      <c r="C165"/>
      <c r="D165"/>
      <c r="E165"/>
      <c r="F165"/>
      <c r="G165"/>
      <c r="H165"/>
      <c r="I165"/>
      <c r="J165"/>
      <c r="K165"/>
      <c r="L165"/>
    </row>
    <row r="166" spans="3:12" ht="15" customHeight="1">
      <c r="C166"/>
      <c r="D166"/>
      <c r="E166"/>
      <c r="F166"/>
      <c r="G166"/>
      <c r="H166"/>
      <c r="I166"/>
      <c r="J166"/>
      <c r="K166"/>
      <c r="L166"/>
    </row>
    <row r="167" spans="3:12" ht="15" customHeight="1">
      <c r="C167"/>
      <c r="D167"/>
      <c r="E167"/>
      <c r="F167"/>
      <c r="G167"/>
      <c r="H167"/>
      <c r="I167"/>
      <c r="J167"/>
      <c r="K167"/>
      <c r="L167"/>
    </row>
    <row r="168" spans="3:12" ht="15" customHeight="1">
      <c r="C168"/>
      <c r="D168"/>
      <c r="E168"/>
      <c r="F168"/>
      <c r="G168"/>
      <c r="H168"/>
      <c r="I168"/>
      <c r="J168"/>
      <c r="K168"/>
      <c r="L168"/>
    </row>
    <row r="169" spans="3:12" ht="15" customHeight="1">
      <c r="C169"/>
      <c r="D169"/>
      <c r="E169"/>
      <c r="F169"/>
      <c r="G169"/>
      <c r="H169"/>
      <c r="I169"/>
      <c r="J169"/>
      <c r="K169"/>
      <c r="L169"/>
    </row>
    <row r="170" spans="3:12" ht="15" customHeight="1">
      <c r="C170"/>
      <c r="D170"/>
      <c r="E170"/>
      <c r="F170"/>
      <c r="G170"/>
      <c r="H170"/>
      <c r="I170"/>
      <c r="J170"/>
      <c r="K170"/>
      <c r="L170"/>
    </row>
    <row r="171" spans="3:12" ht="15" customHeight="1">
      <c r="C171"/>
      <c r="D171"/>
      <c r="E171"/>
      <c r="F171"/>
      <c r="G171"/>
      <c r="H171"/>
      <c r="I171"/>
      <c r="J171"/>
      <c r="K171"/>
      <c r="L171"/>
    </row>
    <row r="172" spans="3:12" ht="15" customHeight="1">
      <c r="C172"/>
      <c r="D172"/>
      <c r="E172"/>
      <c r="F172"/>
      <c r="G172"/>
      <c r="H172"/>
      <c r="I172"/>
      <c r="J172"/>
      <c r="K172"/>
      <c r="L172"/>
    </row>
    <row r="173" spans="3:12" ht="15" customHeight="1">
      <c r="C173"/>
      <c r="D173"/>
      <c r="E173"/>
      <c r="F173"/>
      <c r="G173"/>
      <c r="H173"/>
      <c r="I173"/>
      <c r="J173"/>
      <c r="K173"/>
      <c r="L173"/>
    </row>
    <row r="174" spans="3:12" ht="15" customHeight="1">
      <c r="C174"/>
      <c r="D174"/>
      <c r="E174"/>
      <c r="F174"/>
      <c r="G174"/>
      <c r="H174"/>
      <c r="I174"/>
      <c r="J174"/>
      <c r="K174"/>
      <c r="L174"/>
    </row>
    <row r="175" spans="3:12" ht="15" customHeight="1">
      <c r="C175"/>
      <c r="D175"/>
      <c r="E175"/>
      <c r="F175"/>
      <c r="G175"/>
      <c r="H175"/>
      <c r="I175"/>
      <c r="J175"/>
      <c r="K175"/>
      <c r="L175"/>
    </row>
    <row r="176" spans="3:12" ht="15" customHeight="1">
      <c r="C176"/>
      <c r="D176"/>
      <c r="E176"/>
      <c r="F176"/>
      <c r="G176"/>
      <c r="H176"/>
      <c r="I176"/>
      <c r="J176"/>
      <c r="K176"/>
      <c r="L176"/>
    </row>
    <row r="177" spans="3:12" ht="15" customHeight="1">
      <c r="C177"/>
      <c r="D177"/>
      <c r="E177"/>
      <c r="F177"/>
      <c r="G177"/>
      <c r="H177"/>
      <c r="I177"/>
      <c r="J177"/>
      <c r="K177"/>
      <c r="L177"/>
    </row>
    <row r="178" spans="3:12" ht="15" customHeight="1">
      <c r="C178"/>
      <c r="D178"/>
      <c r="E178"/>
      <c r="F178"/>
      <c r="G178"/>
      <c r="H178"/>
      <c r="I178"/>
      <c r="J178"/>
      <c r="K178"/>
      <c r="L178"/>
    </row>
    <row r="179" spans="3:12" ht="15" customHeight="1">
      <c r="C179"/>
      <c r="D179"/>
      <c r="E179"/>
      <c r="F179"/>
      <c r="G179"/>
      <c r="H179"/>
      <c r="I179"/>
      <c r="J179"/>
      <c r="K179"/>
      <c r="L179"/>
    </row>
    <row r="180" spans="3:12" ht="15" customHeight="1">
      <c r="C180"/>
      <c r="D180"/>
      <c r="E180"/>
      <c r="F180"/>
      <c r="G180"/>
      <c r="H180"/>
      <c r="I180"/>
      <c r="J180"/>
      <c r="K180"/>
      <c r="L180"/>
    </row>
    <row r="181" spans="3:12" ht="15" customHeight="1">
      <c r="C181"/>
      <c r="D181"/>
      <c r="E181"/>
      <c r="F181"/>
      <c r="G181"/>
      <c r="H181"/>
      <c r="I181"/>
      <c r="J181"/>
      <c r="K181"/>
      <c r="L181"/>
    </row>
    <row r="182" spans="3:12" ht="15" customHeight="1">
      <c r="C182"/>
      <c r="D182"/>
      <c r="E182"/>
      <c r="F182"/>
      <c r="G182"/>
      <c r="H182"/>
      <c r="I182"/>
      <c r="J182"/>
      <c r="K182"/>
      <c r="L182"/>
    </row>
    <row r="183" spans="3:12" ht="15" customHeight="1">
      <c r="C183"/>
      <c r="D183"/>
      <c r="E183"/>
      <c r="F183"/>
      <c r="G183"/>
      <c r="H183"/>
      <c r="I183"/>
      <c r="J183"/>
      <c r="K183"/>
      <c r="L183"/>
    </row>
    <row r="184" spans="3:12" ht="15" customHeight="1">
      <c r="C184"/>
      <c r="D184"/>
      <c r="E184"/>
      <c r="F184"/>
      <c r="G184"/>
      <c r="H184"/>
      <c r="I184"/>
      <c r="J184"/>
      <c r="K184"/>
      <c r="L184"/>
    </row>
    <row r="185" spans="3:12" ht="15" customHeight="1">
      <c r="C185"/>
      <c r="D185"/>
      <c r="E185"/>
      <c r="F185"/>
      <c r="G185"/>
      <c r="H185"/>
      <c r="I185"/>
      <c r="J185"/>
      <c r="K185"/>
      <c r="L185"/>
    </row>
    <row r="186" spans="3:12" ht="15" customHeight="1">
      <c r="C186"/>
      <c r="D186"/>
      <c r="E186"/>
      <c r="F186"/>
      <c r="G186"/>
      <c r="H186"/>
      <c r="I186"/>
      <c r="J186"/>
      <c r="K186"/>
      <c r="L186"/>
    </row>
    <row r="187" spans="3:12" ht="15" customHeight="1">
      <c r="C187"/>
      <c r="D187"/>
      <c r="E187"/>
      <c r="F187"/>
      <c r="G187"/>
      <c r="H187"/>
      <c r="I187"/>
      <c r="J187"/>
      <c r="K187"/>
      <c r="L187"/>
    </row>
    <row r="188" spans="3:12" ht="15" customHeight="1">
      <c r="C188"/>
      <c r="D188"/>
      <c r="E188"/>
      <c r="F188"/>
      <c r="G188"/>
      <c r="H188"/>
      <c r="I188"/>
      <c r="J188"/>
      <c r="K188"/>
      <c r="L188"/>
    </row>
    <row r="189" spans="3:12" ht="15" customHeight="1">
      <c r="C189"/>
      <c r="D189"/>
      <c r="E189"/>
      <c r="F189"/>
      <c r="G189"/>
      <c r="H189"/>
      <c r="I189"/>
      <c r="J189"/>
      <c r="K189"/>
      <c r="L189"/>
    </row>
    <row r="190" spans="3:12" ht="15" customHeight="1">
      <c r="C190"/>
      <c r="D190"/>
      <c r="E190"/>
      <c r="F190"/>
      <c r="G190"/>
      <c r="H190"/>
      <c r="I190"/>
      <c r="J190"/>
      <c r="K190"/>
      <c r="L190"/>
    </row>
    <row r="191" spans="3:12" ht="15" customHeight="1">
      <c r="C191"/>
      <c r="D191"/>
      <c r="E191"/>
      <c r="F191"/>
      <c r="G191"/>
      <c r="H191"/>
      <c r="I191"/>
      <c r="J191"/>
      <c r="K191"/>
      <c r="L191"/>
    </row>
    <row r="192" spans="3:12" ht="15" customHeight="1">
      <c r="C192"/>
      <c r="D192"/>
      <c r="E192"/>
      <c r="F192"/>
      <c r="G192"/>
      <c r="H192"/>
      <c r="I192"/>
      <c r="J192"/>
      <c r="K192"/>
      <c r="L192"/>
    </row>
    <row r="193" spans="3:12" ht="15" customHeight="1">
      <c r="C193"/>
      <c r="D193"/>
      <c r="E193"/>
      <c r="F193"/>
      <c r="G193"/>
      <c r="H193"/>
      <c r="I193"/>
      <c r="J193"/>
      <c r="K193"/>
      <c r="L193"/>
    </row>
    <row r="194" spans="3:12" ht="15" customHeight="1">
      <c r="C194"/>
      <c r="D194"/>
      <c r="E194"/>
      <c r="F194"/>
      <c r="G194"/>
      <c r="H194"/>
      <c r="I194"/>
      <c r="J194"/>
      <c r="K194"/>
      <c r="L194"/>
    </row>
    <row r="195" spans="3:12" ht="15" customHeight="1">
      <c r="C195"/>
      <c r="D195"/>
      <c r="E195"/>
      <c r="F195"/>
      <c r="G195"/>
      <c r="H195"/>
      <c r="I195"/>
      <c r="J195"/>
      <c r="K195"/>
      <c r="L195"/>
    </row>
    <row r="196" spans="3:12" ht="15" customHeight="1">
      <c r="C196"/>
      <c r="D196"/>
      <c r="E196"/>
      <c r="F196"/>
      <c r="G196"/>
      <c r="H196"/>
      <c r="I196"/>
      <c r="J196"/>
      <c r="K196"/>
      <c r="L196"/>
    </row>
    <row r="197" spans="3:12" ht="15" customHeight="1">
      <c r="C197"/>
      <c r="D197"/>
      <c r="E197"/>
      <c r="F197"/>
      <c r="G197"/>
      <c r="H197"/>
      <c r="I197"/>
      <c r="J197"/>
      <c r="K197"/>
      <c r="L197"/>
    </row>
    <row r="198" spans="3:12" ht="15" customHeight="1">
      <c r="C198"/>
      <c r="D198"/>
      <c r="E198"/>
      <c r="F198"/>
      <c r="G198"/>
      <c r="H198"/>
      <c r="I198"/>
      <c r="J198"/>
      <c r="K198"/>
      <c r="L198"/>
    </row>
    <row r="199" spans="3:12" ht="15" customHeight="1">
      <c r="C199"/>
      <c r="D199"/>
      <c r="E199"/>
      <c r="F199"/>
      <c r="G199"/>
      <c r="H199"/>
      <c r="I199"/>
      <c r="J199"/>
      <c r="K199"/>
      <c r="L199"/>
    </row>
    <row r="200" spans="3:12" ht="15" customHeight="1">
      <c r="C200"/>
      <c r="D200"/>
      <c r="E200"/>
      <c r="F200"/>
      <c r="G200"/>
      <c r="H200"/>
      <c r="I200"/>
      <c r="J200"/>
      <c r="K200"/>
      <c r="L200"/>
    </row>
    <row r="201" spans="3:12" ht="15" customHeight="1">
      <c r="C201"/>
      <c r="D201"/>
      <c r="E201"/>
      <c r="F201"/>
      <c r="G201"/>
      <c r="H201"/>
      <c r="I201"/>
      <c r="J201"/>
      <c r="K201"/>
      <c r="L201"/>
    </row>
    <row r="202" spans="3:12" ht="15" customHeight="1">
      <c r="C202"/>
      <c r="D202"/>
      <c r="E202"/>
      <c r="F202"/>
      <c r="G202"/>
      <c r="H202"/>
      <c r="I202"/>
      <c r="J202"/>
      <c r="K202"/>
      <c r="L202"/>
    </row>
    <row r="203" spans="3:12" ht="15" customHeight="1">
      <c r="C203"/>
      <c r="D203"/>
      <c r="E203"/>
      <c r="F203"/>
      <c r="G203"/>
      <c r="H203"/>
      <c r="I203"/>
      <c r="J203"/>
      <c r="K203"/>
      <c r="L203"/>
    </row>
    <row r="204" spans="3:12" ht="15" customHeight="1">
      <c r="C204"/>
      <c r="D204"/>
      <c r="E204"/>
      <c r="F204"/>
      <c r="G204"/>
      <c r="H204"/>
      <c r="I204"/>
      <c r="J204"/>
      <c r="K204"/>
      <c r="L204"/>
    </row>
    <row r="205" spans="3:12" ht="15" customHeight="1">
      <c r="C205"/>
      <c r="D205"/>
      <c r="E205"/>
      <c r="F205"/>
      <c r="G205"/>
      <c r="H205"/>
      <c r="I205"/>
      <c r="J205"/>
      <c r="K205"/>
      <c r="L205"/>
    </row>
    <row r="206" spans="3:12" ht="15" customHeight="1">
      <c r="C206"/>
      <c r="D206"/>
      <c r="E206"/>
      <c r="F206"/>
      <c r="G206"/>
      <c r="H206"/>
      <c r="I206"/>
      <c r="J206"/>
      <c r="K206"/>
      <c r="L206"/>
    </row>
    <row r="207" spans="3:12" ht="15" customHeight="1">
      <c r="C207"/>
      <c r="D207"/>
      <c r="E207"/>
      <c r="F207"/>
      <c r="G207"/>
      <c r="H207"/>
      <c r="I207"/>
      <c r="J207"/>
      <c r="K207"/>
      <c r="L207"/>
    </row>
    <row r="208" spans="3:12" ht="15" customHeight="1">
      <c r="C208"/>
      <c r="D208"/>
      <c r="E208"/>
      <c r="F208"/>
      <c r="G208"/>
      <c r="H208"/>
      <c r="I208"/>
      <c r="J208"/>
      <c r="K208"/>
      <c r="L208"/>
    </row>
    <row r="209" spans="3:12" ht="15" customHeight="1">
      <c r="C209"/>
      <c r="D209"/>
      <c r="E209"/>
      <c r="F209"/>
      <c r="G209"/>
      <c r="H209"/>
      <c r="I209"/>
      <c r="J209"/>
      <c r="K209"/>
      <c r="L209"/>
    </row>
    <row r="210" spans="3:12" ht="15" customHeight="1">
      <c r="C210"/>
      <c r="D210"/>
      <c r="E210"/>
      <c r="F210"/>
      <c r="G210"/>
      <c r="H210"/>
      <c r="I210"/>
      <c r="J210"/>
      <c r="K210"/>
      <c r="L210"/>
    </row>
    <row r="211" spans="3:12" ht="15" customHeight="1">
      <c r="C211"/>
      <c r="D211"/>
      <c r="E211"/>
      <c r="F211"/>
      <c r="G211"/>
      <c r="H211"/>
      <c r="I211"/>
      <c r="J211"/>
      <c r="K211"/>
      <c r="L211"/>
    </row>
    <row r="212" spans="3:12" ht="15" customHeight="1">
      <c r="C212"/>
      <c r="D212"/>
      <c r="E212"/>
      <c r="F212"/>
      <c r="G212"/>
      <c r="H212"/>
      <c r="I212"/>
      <c r="J212"/>
      <c r="K212"/>
      <c r="L212"/>
    </row>
    <row r="213" spans="3:12" ht="15" customHeight="1">
      <c r="C213"/>
      <c r="D213"/>
      <c r="E213"/>
      <c r="F213"/>
      <c r="G213"/>
      <c r="H213"/>
      <c r="I213"/>
      <c r="J213"/>
      <c r="K213"/>
      <c r="L213"/>
    </row>
    <row r="214" spans="3:12" ht="15" customHeight="1">
      <c r="C214"/>
      <c r="D214"/>
      <c r="E214"/>
      <c r="F214"/>
      <c r="G214"/>
      <c r="H214"/>
      <c r="I214"/>
      <c r="J214"/>
      <c r="K214"/>
      <c r="L214"/>
    </row>
    <row r="215" spans="3:12" ht="15" customHeight="1">
      <c r="C215"/>
      <c r="D215"/>
      <c r="E215"/>
      <c r="F215"/>
      <c r="G215"/>
      <c r="H215"/>
      <c r="I215"/>
      <c r="J215"/>
      <c r="K215"/>
      <c r="L215"/>
    </row>
    <row r="216" spans="3:12" ht="15" customHeight="1">
      <c r="C216"/>
      <c r="D216"/>
      <c r="E216"/>
      <c r="F216"/>
      <c r="G216"/>
      <c r="H216"/>
      <c r="I216"/>
      <c r="J216"/>
      <c r="K216"/>
      <c r="L216"/>
    </row>
    <row r="217" spans="3:12" ht="15" customHeight="1">
      <c r="C217"/>
      <c r="D217"/>
      <c r="E217"/>
      <c r="F217"/>
      <c r="G217"/>
      <c r="H217"/>
      <c r="I217"/>
      <c r="J217"/>
      <c r="K217"/>
      <c r="L217"/>
    </row>
    <row r="218" spans="3:12" ht="15" customHeight="1">
      <c r="C218"/>
      <c r="D218"/>
      <c r="E218"/>
      <c r="F218"/>
      <c r="G218"/>
      <c r="H218"/>
      <c r="I218"/>
      <c r="J218"/>
      <c r="K218"/>
      <c r="L218"/>
    </row>
    <row r="219" spans="3:12" ht="15" customHeight="1">
      <c r="C219"/>
      <c r="D219"/>
      <c r="E219"/>
      <c r="F219"/>
      <c r="G219"/>
      <c r="H219"/>
      <c r="I219"/>
      <c r="J219"/>
      <c r="K219"/>
      <c r="L219"/>
    </row>
    <row r="220" spans="3:12" ht="15" customHeight="1">
      <c r="C220"/>
      <c r="D220"/>
      <c r="E220"/>
      <c r="F220"/>
      <c r="G220"/>
      <c r="H220"/>
      <c r="I220"/>
      <c r="J220"/>
      <c r="K220"/>
      <c r="L220"/>
    </row>
    <row r="221" spans="3:12" ht="15" customHeight="1">
      <c r="C221"/>
      <c r="D221"/>
      <c r="E221"/>
      <c r="F221"/>
      <c r="G221"/>
      <c r="H221"/>
      <c r="I221"/>
      <c r="J221"/>
      <c r="K221"/>
      <c r="L221"/>
    </row>
    <row r="222" spans="3:12" ht="15" customHeight="1">
      <c r="C222"/>
      <c r="D222"/>
      <c r="E222"/>
      <c r="F222"/>
      <c r="G222"/>
      <c r="H222"/>
      <c r="I222"/>
      <c r="J222"/>
      <c r="K222"/>
      <c r="L222"/>
    </row>
    <row r="223" spans="3:12" ht="15" customHeight="1">
      <c r="C223"/>
      <c r="D223"/>
      <c r="E223"/>
      <c r="F223"/>
      <c r="G223"/>
      <c r="H223"/>
      <c r="I223"/>
      <c r="J223"/>
      <c r="K223"/>
      <c r="L223"/>
    </row>
    <row r="224" spans="3:12" ht="15" customHeight="1">
      <c r="C224"/>
      <c r="D224"/>
      <c r="E224"/>
      <c r="F224"/>
      <c r="G224"/>
      <c r="H224"/>
      <c r="I224"/>
      <c r="J224"/>
      <c r="K224"/>
      <c r="L224"/>
    </row>
    <row r="225" spans="3:12" ht="15" customHeight="1">
      <c r="C225"/>
      <c r="D225"/>
      <c r="E225"/>
      <c r="F225"/>
      <c r="G225"/>
      <c r="H225"/>
      <c r="I225"/>
      <c r="J225"/>
      <c r="K225"/>
      <c r="L225"/>
    </row>
    <row r="226" spans="3:12" ht="15" customHeight="1">
      <c r="C226"/>
      <c r="D226"/>
      <c r="E226"/>
      <c r="F226"/>
      <c r="G226"/>
      <c r="H226"/>
      <c r="I226"/>
      <c r="J226"/>
      <c r="K226"/>
      <c r="L226"/>
    </row>
    <row r="227" spans="3:12" ht="15" customHeight="1">
      <c r="C227"/>
      <c r="D227"/>
      <c r="E227"/>
      <c r="F227"/>
      <c r="G227"/>
      <c r="H227"/>
      <c r="I227"/>
      <c r="J227"/>
      <c r="K227"/>
      <c r="L227"/>
    </row>
    <row r="228" spans="3:12" ht="15" customHeight="1">
      <c r="C228"/>
      <c r="D228"/>
      <c r="E228"/>
      <c r="F228"/>
      <c r="G228"/>
      <c r="H228"/>
      <c r="I228"/>
      <c r="J228"/>
      <c r="K228"/>
      <c r="L228"/>
    </row>
    <row r="229" spans="3:12" ht="15" customHeight="1">
      <c r="C229"/>
      <c r="D229"/>
      <c r="E229"/>
      <c r="F229"/>
      <c r="G229"/>
      <c r="H229"/>
      <c r="I229"/>
      <c r="J229"/>
      <c r="K229"/>
      <c r="L229"/>
    </row>
    <row r="230" spans="3:12" ht="15" customHeight="1">
      <c r="C230"/>
      <c r="D230"/>
      <c r="E230"/>
      <c r="F230"/>
      <c r="G230"/>
      <c r="H230"/>
      <c r="I230"/>
      <c r="J230"/>
      <c r="K230"/>
      <c r="L230"/>
    </row>
    <row r="231" spans="3:12" ht="15" customHeight="1">
      <c r="C231"/>
      <c r="D231"/>
      <c r="E231"/>
      <c r="F231"/>
      <c r="G231"/>
      <c r="H231"/>
      <c r="I231"/>
      <c r="J231"/>
      <c r="K231"/>
      <c r="L231"/>
    </row>
    <row r="232" spans="3:12" ht="15" customHeight="1">
      <c r="C232"/>
      <c r="D232"/>
      <c r="E232"/>
      <c r="F232"/>
      <c r="G232"/>
      <c r="H232"/>
      <c r="I232"/>
      <c r="J232"/>
      <c r="K232"/>
      <c r="L232"/>
    </row>
    <row r="233" spans="3:12" ht="15" customHeight="1">
      <c r="C233"/>
      <c r="D233"/>
      <c r="E233"/>
      <c r="F233"/>
      <c r="G233"/>
      <c r="H233"/>
      <c r="I233"/>
      <c r="J233"/>
      <c r="K233"/>
      <c r="L233"/>
    </row>
    <row r="234" spans="3:12" ht="15" customHeight="1">
      <c r="C234"/>
      <c r="D234"/>
      <c r="E234"/>
      <c r="F234"/>
      <c r="G234"/>
      <c r="H234"/>
      <c r="I234"/>
      <c r="J234"/>
      <c r="K234"/>
      <c r="L234"/>
    </row>
    <row r="235" spans="3:12" ht="15" customHeight="1">
      <c r="C235"/>
      <c r="D235"/>
      <c r="E235"/>
      <c r="F235"/>
      <c r="G235"/>
      <c r="H235"/>
      <c r="I235"/>
      <c r="J235"/>
      <c r="K235"/>
      <c r="L235"/>
    </row>
    <row r="236" spans="3:12" ht="15" customHeight="1">
      <c r="C236"/>
      <c r="D236"/>
      <c r="E236"/>
      <c r="F236"/>
      <c r="G236"/>
      <c r="H236"/>
      <c r="I236"/>
      <c r="J236"/>
      <c r="K236"/>
      <c r="L236"/>
    </row>
    <row r="237" spans="3:12" ht="15" customHeight="1">
      <c r="C237"/>
      <c r="D237"/>
      <c r="E237"/>
      <c r="F237"/>
      <c r="G237"/>
      <c r="H237"/>
      <c r="I237"/>
      <c r="J237"/>
      <c r="K237"/>
      <c r="L237"/>
    </row>
    <row r="238" spans="3:12" ht="15" customHeight="1">
      <c r="C238"/>
      <c r="D238"/>
      <c r="E238"/>
      <c r="F238"/>
      <c r="G238"/>
      <c r="H238"/>
      <c r="I238"/>
      <c r="J238"/>
      <c r="K238"/>
      <c r="L238"/>
    </row>
    <row r="239" spans="3:12" ht="15" customHeight="1">
      <c r="C239"/>
      <c r="D239"/>
      <c r="E239"/>
      <c r="F239"/>
      <c r="G239"/>
      <c r="H239"/>
      <c r="I239"/>
      <c r="J239"/>
      <c r="K239"/>
      <c r="L239"/>
    </row>
    <row r="240" spans="3:12" ht="15" customHeight="1">
      <c r="C240"/>
      <c r="D240"/>
      <c r="E240"/>
      <c r="F240"/>
      <c r="G240"/>
      <c r="H240"/>
      <c r="I240"/>
      <c r="J240"/>
      <c r="K240"/>
      <c r="L240"/>
    </row>
    <row r="241" spans="3:12" ht="15" customHeight="1">
      <c r="C241"/>
      <c r="D241"/>
      <c r="E241"/>
      <c r="F241"/>
      <c r="G241"/>
      <c r="H241"/>
      <c r="I241"/>
      <c r="J241"/>
      <c r="K241"/>
      <c r="L241"/>
    </row>
    <row r="242" spans="3:12" ht="15" customHeight="1">
      <c r="C242"/>
      <c r="D242"/>
      <c r="E242"/>
      <c r="F242"/>
      <c r="G242"/>
      <c r="H242"/>
      <c r="I242"/>
      <c r="J242"/>
      <c r="K242"/>
      <c r="L242"/>
    </row>
    <row r="243" spans="3:12" ht="15" customHeight="1">
      <c r="C243"/>
      <c r="D243"/>
      <c r="E243"/>
      <c r="F243"/>
      <c r="G243"/>
      <c r="H243"/>
      <c r="I243"/>
      <c r="J243"/>
      <c r="K243"/>
      <c r="L243"/>
    </row>
    <row r="244" spans="3:12" ht="15" customHeight="1">
      <c r="C244"/>
      <c r="D244"/>
      <c r="E244"/>
      <c r="F244"/>
      <c r="G244"/>
      <c r="H244"/>
      <c r="I244"/>
      <c r="J244"/>
      <c r="K244"/>
      <c r="L244"/>
    </row>
    <row r="245" spans="3:12" ht="15" customHeight="1">
      <c r="C245"/>
      <c r="D245"/>
      <c r="E245"/>
      <c r="F245"/>
      <c r="G245"/>
      <c r="H245"/>
      <c r="I245"/>
      <c r="J245"/>
      <c r="K245"/>
      <c r="L245"/>
    </row>
    <row r="246" spans="3:12" ht="15" customHeight="1">
      <c r="C246"/>
      <c r="D246"/>
      <c r="E246"/>
      <c r="F246"/>
      <c r="G246"/>
      <c r="H246"/>
      <c r="I246"/>
      <c r="J246"/>
      <c r="K246"/>
      <c r="L246"/>
    </row>
    <row r="247" spans="3:12" ht="15" customHeight="1">
      <c r="C247"/>
      <c r="D247"/>
      <c r="E247"/>
      <c r="F247"/>
      <c r="G247"/>
      <c r="H247"/>
      <c r="I247"/>
      <c r="J247"/>
      <c r="K247"/>
      <c r="L247"/>
    </row>
    <row r="248" spans="3:12" ht="15" customHeight="1">
      <c r="C248"/>
      <c r="D248"/>
      <c r="E248"/>
      <c r="F248"/>
      <c r="G248"/>
      <c r="H248"/>
      <c r="I248"/>
      <c r="J248"/>
      <c r="K248"/>
      <c r="L248"/>
    </row>
    <row r="249" spans="3:12" ht="15" customHeight="1">
      <c r="C249"/>
      <c r="D249"/>
      <c r="E249"/>
      <c r="F249"/>
      <c r="G249"/>
      <c r="H249"/>
      <c r="I249"/>
      <c r="J249"/>
      <c r="K249"/>
      <c r="L249"/>
    </row>
    <row r="250" spans="3:12" ht="15" customHeight="1">
      <c r="C250"/>
      <c r="D250"/>
      <c r="E250"/>
      <c r="F250"/>
      <c r="G250"/>
      <c r="H250"/>
      <c r="I250"/>
      <c r="J250"/>
      <c r="K250"/>
      <c r="L250"/>
    </row>
    <row r="251" spans="3:12" ht="15" customHeight="1">
      <c r="C251"/>
      <c r="D251"/>
      <c r="E251"/>
      <c r="F251"/>
      <c r="G251"/>
      <c r="H251"/>
      <c r="I251"/>
      <c r="J251"/>
      <c r="K251"/>
      <c r="L251"/>
    </row>
    <row r="252" spans="3:12" ht="15" customHeight="1">
      <c r="C252"/>
      <c r="D252"/>
      <c r="E252"/>
      <c r="F252"/>
      <c r="G252"/>
      <c r="H252"/>
      <c r="I252"/>
      <c r="J252"/>
      <c r="K252"/>
      <c r="L252"/>
    </row>
    <row r="253" spans="3:12" ht="15" customHeight="1">
      <c r="C253"/>
      <c r="D253"/>
      <c r="E253"/>
      <c r="F253"/>
      <c r="G253"/>
      <c r="H253"/>
      <c r="I253"/>
      <c r="J253"/>
      <c r="K253"/>
      <c r="L253"/>
    </row>
    <row r="254" spans="3:12" ht="15" customHeight="1">
      <c r="C254"/>
      <c r="D254"/>
      <c r="E254"/>
      <c r="F254"/>
      <c r="G254"/>
      <c r="H254"/>
      <c r="I254"/>
      <c r="J254"/>
      <c r="K254"/>
      <c r="L254"/>
    </row>
    <row r="255" spans="3:12" ht="15" customHeight="1">
      <c r="C255"/>
      <c r="D255"/>
      <c r="E255"/>
      <c r="F255"/>
      <c r="G255"/>
      <c r="H255"/>
      <c r="I255"/>
      <c r="J255"/>
      <c r="K255"/>
      <c r="L255"/>
    </row>
    <row r="256" spans="3:12" ht="15" customHeight="1">
      <c r="C256"/>
      <c r="D256"/>
      <c r="E256"/>
      <c r="F256"/>
      <c r="G256"/>
      <c r="H256"/>
      <c r="I256"/>
      <c r="J256"/>
      <c r="K256"/>
      <c r="L256"/>
    </row>
    <row r="257" spans="3:12" ht="15" customHeight="1">
      <c r="C257"/>
      <c r="D257"/>
      <c r="E257"/>
      <c r="F257"/>
      <c r="G257"/>
      <c r="H257"/>
      <c r="I257"/>
      <c r="J257"/>
      <c r="K257"/>
      <c r="L257"/>
    </row>
    <row r="258" spans="3:12" ht="15" customHeight="1">
      <c r="C258"/>
      <c r="D258"/>
      <c r="E258"/>
      <c r="F258"/>
      <c r="G258"/>
      <c r="H258"/>
      <c r="I258"/>
      <c r="J258"/>
      <c r="K258"/>
      <c r="L258"/>
    </row>
    <row r="259" spans="3:12" ht="15" customHeight="1">
      <c r="C259"/>
      <c r="D259"/>
      <c r="E259"/>
      <c r="F259"/>
      <c r="G259"/>
      <c r="H259"/>
      <c r="I259"/>
      <c r="J259"/>
      <c r="K259"/>
      <c r="L259"/>
    </row>
    <row r="260" spans="3:12" ht="15" customHeight="1">
      <c r="C260"/>
      <c r="D260"/>
      <c r="E260"/>
      <c r="F260"/>
      <c r="G260"/>
      <c r="H260"/>
      <c r="I260"/>
      <c r="J260"/>
      <c r="K260"/>
      <c r="L260"/>
    </row>
    <row r="261" spans="3:12" ht="15" customHeight="1">
      <c r="C261"/>
      <c r="D261"/>
      <c r="E261"/>
      <c r="F261"/>
      <c r="G261"/>
      <c r="H261"/>
      <c r="I261"/>
      <c r="J261"/>
      <c r="K261"/>
      <c r="L261"/>
    </row>
    <row r="262" spans="3:12" ht="15" customHeight="1">
      <c r="C262"/>
      <c r="D262"/>
      <c r="E262"/>
      <c r="F262"/>
      <c r="G262"/>
      <c r="H262"/>
      <c r="I262"/>
      <c r="J262"/>
      <c r="K262"/>
      <c r="L262"/>
    </row>
    <row r="263" spans="3:12" ht="15" customHeight="1">
      <c r="C263"/>
      <c r="D263"/>
      <c r="E263"/>
      <c r="F263"/>
      <c r="G263"/>
      <c r="H263"/>
      <c r="I263"/>
      <c r="J263"/>
      <c r="K263"/>
      <c r="L263"/>
    </row>
    <row r="264" spans="3:12" ht="15" customHeight="1">
      <c r="C264"/>
      <c r="D264"/>
      <c r="E264"/>
      <c r="F264"/>
      <c r="G264"/>
      <c r="H264"/>
      <c r="I264"/>
      <c r="J264"/>
      <c r="K264"/>
      <c r="L264"/>
    </row>
    <row r="265" spans="3:12" ht="15" customHeight="1">
      <c r="C265"/>
      <c r="D265"/>
      <c r="E265"/>
      <c r="F265"/>
      <c r="G265"/>
      <c r="H265"/>
      <c r="I265"/>
      <c r="J265"/>
      <c r="K265"/>
      <c r="L265"/>
    </row>
    <row r="266" spans="3:12" ht="15" customHeight="1">
      <c r="C266"/>
      <c r="D266"/>
      <c r="E266"/>
      <c r="F266"/>
      <c r="G266"/>
      <c r="H266"/>
      <c r="I266"/>
      <c r="J266"/>
      <c r="K266"/>
      <c r="L266"/>
    </row>
    <row r="267" spans="3:12" ht="15" customHeight="1">
      <c r="C267"/>
      <c r="D267"/>
      <c r="E267"/>
      <c r="F267"/>
      <c r="G267"/>
      <c r="H267"/>
      <c r="I267"/>
      <c r="J267"/>
      <c r="K267"/>
      <c r="L267"/>
    </row>
    <row r="268" spans="3:12" ht="15" customHeight="1">
      <c r="C268"/>
      <c r="D268"/>
      <c r="E268"/>
      <c r="F268"/>
      <c r="G268"/>
      <c r="H268"/>
      <c r="I268"/>
      <c r="J268"/>
      <c r="K268"/>
      <c r="L268"/>
    </row>
    <row r="269" spans="3:12" ht="15" customHeight="1">
      <c r="C269"/>
      <c r="D269"/>
      <c r="E269"/>
      <c r="F269"/>
      <c r="G269"/>
      <c r="H269"/>
      <c r="I269"/>
      <c r="J269"/>
      <c r="K269"/>
      <c r="L269"/>
    </row>
    <row r="270" spans="3:12" ht="15" customHeight="1">
      <c r="C270"/>
      <c r="D270"/>
      <c r="E270"/>
      <c r="F270"/>
      <c r="G270"/>
      <c r="H270"/>
      <c r="I270"/>
      <c r="J270"/>
      <c r="K270"/>
      <c r="L270"/>
    </row>
    <row r="271" spans="3:12" ht="15" customHeight="1">
      <c r="C271"/>
      <c r="D271"/>
      <c r="E271"/>
      <c r="F271"/>
      <c r="G271"/>
      <c r="H271"/>
      <c r="I271"/>
      <c r="J271"/>
      <c r="K271"/>
      <c r="L271"/>
    </row>
    <row r="272" spans="3:12" ht="15" customHeight="1">
      <c r="C272"/>
      <c r="D272"/>
      <c r="E272"/>
      <c r="F272"/>
      <c r="G272"/>
      <c r="H272"/>
      <c r="I272"/>
      <c r="J272"/>
      <c r="K272"/>
      <c r="L272"/>
    </row>
    <row r="273" spans="3:12" ht="15" customHeight="1">
      <c r="C273"/>
      <c r="D273"/>
      <c r="E273"/>
      <c r="F273"/>
      <c r="G273"/>
      <c r="H273"/>
      <c r="I273"/>
      <c r="J273"/>
      <c r="K273"/>
      <c r="L273"/>
    </row>
    <row r="274" spans="3:12" ht="15" customHeight="1">
      <c r="C274"/>
      <c r="D274"/>
      <c r="E274"/>
      <c r="F274"/>
      <c r="G274"/>
      <c r="H274"/>
      <c r="I274"/>
      <c r="J274"/>
      <c r="K274"/>
      <c r="L274"/>
    </row>
    <row r="275" spans="3:12" ht="15" customHeight="1">
      <c r="C275"/>
      <c r="D275"/>
      <c r="E275"/>
      <c r="F275"/>
      <c r="G275"/>
      <c r="H275"/>
      <c r="I275"/>
      <c r="J275"/>
      <c r="K275"/>
      <c r="L275"/>
    </row>
    <row r="276" spans="3:12" ht="15" customHeight="1">
      <c r="C276"/>
      <c r="D276"/>
      <c r="E276"/>
      <c r="F276"/>
      <c r="G276"/>
      <c r="H276"/>
      <c r="I276"/>
      <c r="J276"/>
      <c r="K276"/>
      <c r="L276"/>
    </row>
    <row r="277" spans="3:12" ht="15" customHeight="1">
      <c r="C277"/>
      <c r="D277"/>
      <c r="E277"/>
      <c r="F277"/>
      <c r="G277"/>
      <c r="H277"/>
      <c r="I277"/>
      <c r="J277"/>
      <c r="K277"/>
      <c r="L277"/>
    </row>
    <row r="278" spans="3:12" ht="15" customHeight="1">
      <c r="C278"/>
      <c r="D278"/>
      <c r="E278"/>
      <c r="F278"/>
      <c r="G278"/>
      <c r="H278"/>
      <c r="I278"/>
      <c r="J278"/>
      <c r="K278"/>
      <c r="L278"/>
    </row>
    <row r="279" spans="3:12" ht="15" customHeight="1">
      <c r="C279"/>
      <c r="D279"/>
      <c r="E279"/>
      <c r="F279"/>
      <c r="G279"/>
      <c r="H279"/>
      <c r="I279"/>
      <c r="J279"/>
      <c r="K279"/>
      <c r="L279"/>
    </row>
    <row r="280" spans="3:12" ht="15" customHeight="1">
      <c r="C280"/>
      <c r="D280"/>
      <c r="E280"/>
      <c r="F280"/>
      <c r="G280"/>
      <c r="H280"/>
      <c r="I280"/>
      <c r="J280"/>
      <c r="K280"/>
      <c r="L280"/>
    </row>
    <row r="281" spans="3:12" ht="15" customHeight="1">
      <c r="C281"/>
      <c r="D281"/>
      <c r="E281"/>
      <c r="F281"/>
      <c r="G281"/>
      <c r="H281"/>
      <c r="I281"/>
      <c r="J281"/>
      <c r="K281"/>
      <c r="L281"/>
    </row>
    <row r="282" spans="3:12" ht="15" customHeight="1">
      <c r="C282"/>
      <c r="D282"/>
      <c r="E282"/>
      <c r="F282"/>
      <c r="G282"/>
      <c r="H282"/>
      <c r="I282"/>
      <c r="J282"/>
      <c r="K282"/>
      <c r="L282"/>
    </row>
    <row r="283" spans="3:12" ht="15" customHeight="1">
      <c r="C283"/>
      <c r="D283"/>
      <c r="E283"/>
      <c r="F283"/>
      <c r="G283"/>
      <c r="H283"/>
      <c r="I283"/>
      <c r="J283"/>
      <c r="K283"/>
      <c r="L283"/>
    </row>
    <row r="284" spans="3:12" ht="15" customHeight="1">
      <c r="C284"/>
      <c r="D284"/>
      <c r="E284"/>
      <c r="F284"/>
      <c r="G284"/>
      <c r="H284"/>
      <c r="I284"/>
      <c r="J284"/>
      <c r="K284"/>
      <c r="L284"/>
    </row>
    <row r="285" spans="3:12" ht="15" customHeight="1">
      <c r="C285"/>
      <c r="D285"/>
      <c r="E285"/>
      <c r="F285"/>
      <c r="G285"/>
      <c r="H285"/>
      <c r="I285"/>
      <c r="J285"/>
      <c r="K285"/>
      <c r="L285"/>
    </row>
    <row r="286" spans="3:12" ht="15" customHeight="1">
      <c r="C286"/>
      <c r="D286"/>
      <c r="E286"/>
      <c r="F286"/>
      <c r="G286"/>
      <c r="H286"/>
      <c r="I286"/>
      <c r="J286"/>
      <c r="K286"/>
      <c r="L286"/>
    </row>
    <row r="287" spans="3:12" ht="15" customHeight="1">
      <c r="C287"/>
      <c r="D287"/>
      <c r="E287"/>
      <c r="F287"/>
      <c r="G287"/>
      <c r="H287"/>
      <c r="I287"/>
      <c r="J287"/>
      <c r="K287"/>
      <c r="L287"/>
    </row>
    <row r="288" spans="3:12" ht="15" customHeight="1">
      <c r="C288"/>
      <c r="D288"/>
      <c r="E288"/>
      <c r="F288"/>
      <c r="G288"/>
      <c r="H288"/>
      <c r="I288"/>
      <c r="J288"/>
      <c r="K288"/>
      <c r="L288"/>
    </row>
    <row r="289" spans="3:12" ht="15" customHeight="1">
      <c r="C289"/>
      <c r="D289"/>
      <c r="E289"/>
      <c r="F289"/>
      <c r="G289"/>
      <c r="H289"/>
      <c r="I289"/>
      <c r="J289"/>
      <c r="K289"/>
      <c r="L289"/>
    </row>
    <row r="290" spans="3:12" ht="15" customHeight="1">
      <c r="C290"/>
      <c r="D290"/>
      <c r="E290"/>
      <c r="F290"/>
      <c r="G290"/>
      <c r="H290"/>
      <c r="I290"/>
      <c r="J290"/>
      <c r="K290"/>
      <c r="L290"/>
    </row>
    <row r="291" spans="3:12" ht="15" customHeight="1">
      <c r="C291"/>
      <c r="D291"/>
      <c r="E291"/>
      <c r="F291"/>
      <c r="G291"/>
      <c r="H291"/>
      <c r="I291"/>
      <c r="J291"/>
      <c r="K291"/>
      <c r="L291"/>
    </row>
    <row r="292" spans="3:12" ht="15" customHeight="1">
      <c r="C292"/>
      <c r="D292"/>
      <c r="E292"/>
      <c r="F292"/>
      <c r="G292"/>
      <c r="H292"/>
      <c r="I292"/>
      <c r="J292"/>
      <c r="K292"/>
      <c r="L292"/>
    </row>
    <row r="293" spans="3:12" ht="15" customHeight="1">
      <c r="C293"/>
      <c r="D293"/>
      <c r="E293"/>
      <c r="F293"/>
      <c r="G293"/>
      <c r="H293"/>
      <c r="I293"/>
      <c r="J293"/>
      <c r="K293"/>
      <c r="L293"/>
    </row>
    <row r="294" spans="3:12" ht="15" customHeight="1">
      <c r="C294"/>
      <c r="D294"/>
      <c r="E294"/>
      <c r="F294"/>
      <c r="G294"/>
      <c r="H294"/>
      <c r="I294"/>
      <c r="J294"/>
      <c r="K294"/>
      <c r="L294"/>
    </row>
    <row r="295" spans="3:12" ht="15" customHeight="1">
      <c r="C295"/>
      <c r="D295"/>
      <c r="E295"/>
      <c r="F295"/>
      <c r="G295"/>
      <c r="H295"/>
      <c r="I295"/>
      <c r="J295"/>
      <c r="K295"/>
      <c r="L295"/>
    </row>
    <row r="296" spans="3:12" ht="15" customHeight="1">
      <c r="C296"/>
      <c r="D296"/>
      <c r="E296"/>
      <c r="F296"/>
      <c r="G296"/>
      <c r="H296"/>
      <c r="I296"/>
      <c r="J296"/>
      <c r="K296"/>
      <c r="L296"/>
    </row>
    <row r="297" spans="3:12" ht="15" customHeight="1">
      <c r="C297"/>
      <c r="D297"/>
      <c r="E297"/>
      <c r="F297"/>
      <c r="G297"/>
      <c r="H297"/>
      <c r="I297"/>
      <c r="J297"/>
      <c r="K297"/>
      <c r="L297"/>
    </row>
    <row r="298" spans="3:12" ht="15" customHeight="1">
      <c r="C298"/>
      <c r="D298"/>
      <c r="E298"/>
      <c r="F298"/>
      <c r="G298"/>
      <c r="H298"/>
      <c r="I298"/>
      <c r="J298"/>
      <c r="K298"/>
      <c r="L298"/>
    </row>
    <row r="299" spans="3:12" ht="15" customHeight="1">
      <c r="C299"/>
      <c r="D299"/>
      <c r="E299"/>
      <c r="F299"/>
      <c r="G299"/>
      <c r="H299"/>
      <c r="I299"/>
      <c r="J299"/>
      <c r="K299"/>
      <c r="L299"/>
    </row>
    <row r="300" spans="3:12" ht="15" customHeight="1">
      <c r="C300"/>
      <c r="D300"/>
      <c r="E300"/>
      <c r="F300"/>
      <c r="G300"/>
      <c r="H300"/>
      <c r="I300"/>
      <c r="J300"/>
      <c r="K300"/>
      <c r="L300"/>
    </row>
    <row r="301" spans="3:12" ht="15" customHeight="1">
      <c r="C301"/>
      <c r="D301"/>
      <c r="E301"/>
      <c r="F301"/>
      <c r="G301"/>
      <c r="H301"/>
      <c r="I301"/>
      <c r="J301"/>
      <c r="K301"/>
      <c r="L301"/>
    </row>
    <row r="302" spans="3:12" ht="15" customHeight="1">
      <c r="C302"/>
      <c r="D302"/>
      <c r="E302"/>
      <c r="F302"/>
      <c r="G302"/>
      <c r="H302"/>
      <c r="I302"/>
      <c r="J302"/>
      <c r="K302"/>
      <c r="L302"/>
    </row>
    <row r="303" spans="3:12" ht="15" customHeight="1">
      <c r="C303"/>
      <c r="D303"/>
      <c r="E303"/>
      <c r="F303"/>
      <c r="G303"/>
      <c r="H303"/>
      <c r="I303"/>
      <c r="J303"/>
      <c r="K303"/>
      <c r="L303"/>
    </row>
    <row r="304" spans="3:12" ht="15" customHeight="1">
      <c r="C304"/>
      <c r="D304"/>
      <c r="E304"/>
      <c r="F304"/>
      <c r="G304"/>
      <c r="H304"/>
      <c r="I304"/>
      <c r="J304"/>
      <c r="K304"/>
      <c r="L304"/>
    </row>
    <row r="305" spans="3:12" ht="15" customHeight="1">
      <c r="C305"/>
      <c r="D305"/>
      <c r="E305"/>
      <c r="F305"/>
      <c r="G305"/>
      <c r="H305"/>
      <c r="I305"/>
      <c r="J305"/>
      <c r="K305"/>
      <c r="L305"/>
    </row>
    <row r="306" spans="3:12" ht="15" customHeight="1">
      <c r="C306"/>
      <c r="D306"/>
      <c r="E306"/>
      <c r="F306"/>
      <c r="G306"/>
      <c r="H306"/>
      <c r="I306"/>
      <c r="J306"/>
      <c r="K306"/>
      <c r="L306"/>
    </row>
    <row r="307" spans="3:12" ht="15" customHeight="1">
      <c r="C307"/>
      <c r="D307"/>
      <c r="E307"/>
      <c r="F307"/>
      <c r="G307"/>
      <c r="H307"/>
      <c r="I307"/>
      <c r="J307"/>
      <c r="K307"/>
      <c r="L307"/>
    </row>
    <row r="308" spans="3:12" ht="15" customHeight="1">
      <c r="C308"/>
      <c r="D308"/>
      <c r="E308"/>
      <c r="F308"/>
      <c r="G308"/>
      <c r="H308"/>
      <c r="I308"/>
      <c r="J308"/>
      <c r="K308"/>
      <c r="L308"/>
    </row>
    <row r="309" spans="3:12" ht="15" customHeight="1">
      <c r="C309"/>
      <c r="D309"/>
      <c r="E309"/>
      <c r="F309"/>
      <c r="G309"/>
      <c r="H309"/>
      <c r="I309"/>
      <c r="J309"/>
      <c r="K309"/>
      <c r="L309"/>
    </row>
    <row r="310" spans="3:12" ht="15" customHeight="1">
      <c r="C310"/>
      <c r="D310"/>
      <c r="E310"/>
      <c r="F310"/>
      <c r="G310"/>
      <c r="H310"/>
      <c r="I310"/>
      <c r="J310"/>
      <c r="K310"/>
      <c r="L310"/>
    </row>
    <row r="311" spans="3:12" ht="15" customHeight="1">
      <c r="C311"/>
      <c r="D311"/>
      <c r="E311"/>
      <c r="F311"/>
      <c r="G311"/>
      <c r="H311"/>
      <c r="I311"/>
      <c r="J311"/>
      <c r="K311"/>
      <c r="L311"/>
    </row>
    <row r="312" spans="3:12" ht="15" customHeight="1">
      <c r="C312"/>
      <c r="D312"/>
      <c r="E312"/>
      <c r="F312"/>
      <c r="G312"/>
      <c r="H312"/>
      <c r="I312"/>
      <c r="J312"/>
      <c r="K312"/>
      <c r="L312"/>
    </row>
    <row r="313" spans="3:12" ht="15" customHeight="1">
      <c r="C313"/>
      <c r="D313"/>
      <c r="E313"/>
      <c r="F313"/>
      <c r="G313"/>
      <c r="H313"/>
      <c r="I313"/>
      <c r="J313"/>
      <c r="K313"/>
      <c r="L313"/>
    </row>
    <row r="314" spans="3:12" ht="15" customHeight="1">
      <c r="C314"/>
      <c r="D314"/>
      <c r="E314"/>
      <c r="F314"/>
      <c r="G314"/>
      <c r="H314"/>
      <c r="I314"/>
      <c r="J314"/>
      <c r="K314"/>
      <c r="L314"/>
    </row>
    <row r="315" spans="3:12" ht="15" customHeight="1">
      <c r="C315"/>
      <c r="D315"/>
      <c r="E315"/>
      <c r="F315"/>
      <c r="G315"/>
      <c r="H315"/>
      <c r="I315"/>
      <c r="J315"/>
      <c r="K315"/>
      <c r="L315"/>
    </row>
    <row r="316" spans="3:12" ht="15" customHeight="1">
      <c r="C316"/>
      <c r="D316"/>
      <c r="E316"/>
      <c r="F316"/>
      <c r="G316"/>
      <c r="H316"/>
      <c r="I316"/>
      <c r="J316"/>
      <c r="K316"/>
      <c r="L316"/>
    </row>
    <row r="317" spans="3:12" ht="15" customHeight="1">
      <c r="C317"/>
      <c r="D317"/>
      <c r="E317"/>
      <c r="F317"/>
      <c r="G317"/>
      <c r="H317"/>
      <c r="I317"/>
      <c r="J317"/>
      <c r="K317"/>
      <c r="L317"/>
    </row>
    <row r="318" spans="3:12" ht="15" customHeight="1">
      <c r="C318"/>
      <c r="D318"/>
      <c r="E318"/>
      <c r="F318"/>
      <c r="G318"/>
      <c r="H318"/>
      <c r="I318"/>
      <c r="J318"/>
      <c r="K318"/>
      <c r="L318"/>
    </row>
    <row r="319" spans="3:12" ht="15" customHeight="1">
      <c r="C319"/>
      <c r="D319"/>
      <c r="E319"/>
      <c r="F319"/>
      <c r="G319"/>
      <c r="H319"/>
      <c r="I319"/>
      <c r="J319"/>
      <c r="K319"/>
      <c r="L319"/>
    </row>
    <row r="320" spans="3:12" ht="15" customHeight="1">
      <c r="C320"/>
      <c r="D320"/>
      <c r="E320"/>
      <c r="F320"/>
      <c r="G320"/>
      <c r="H320"/>
      <c r="I320"/>
      <c r="J320"/>
      <c r="K320"/>
      <c r="L320"/>
    </row>
    <row r="321" spans="3:12" ht="15" customHeight="1">
      <c r="C321"/>
      <c r="D321"/>
      <c r="E321"/>
      <c r="F321"/>
      <c r="G321"/>
      <c r="H321"/>
      <c r="I321"/>
      <c r="J321"/>
      <c r="K321"/>
      <c r="L321"/>
    </row>
    <row r="322" spans="3:12" ht="15" customHeight="1">
      <c r="C322"/>
      <c r="D322"/>
      <c r="E322"/>
      <c r="F322"/>
      <c r="G322"/>
      <c r="H322"/>
      <c r="I322"/>
      <c r="J322"/>
      <c r="K322"/>
      <c r="L322"/>
    </row>
    <row r="323" spans="3:12" ht="15" customHeight="1">
      <c r="C323"/>
      <c r="D323"/>
      <c r="E323"/>
      <c r="F323"/>
      <c r="G323"/>
      <c r="H323"/>
      <c r="I323"/>
      <c r="J323"/>
      <c r="K323"/>
      <c r="L323"/>
    </row>
    <row r="324" spans="3:12" ht="15" customHeight="1">
      <c r="C324"/>
      <c r="D324"/>
      <c r="E324"/>
      <c r="F324"/>
      <c r="G324"/>
      <c r="H324"/>
      <c r="I324"/>
      <c r="J324"/>
      <c r="K324"/>
      <c r="L324"/>
    </row>
    <row r="325" spans="3:12" ht="15" customHeight="1">
      <c r="C325"/>
      <c r="D325"/>
      <c r="E325"/>
      <c r="F325"/>
      <c r="G325"/>
      <c r="H325"/>
      <c r="I325"/>
      <c r="J325"/>
      <c r="K325"/>
      <c r="L325"/>
    </row>
    <row r="326" spans="3:12" ht="15" customHeight="1">
      <c r="C326"/>
      <c r="D326"/>
      <c r="E326"/>
      <c r="F326"/>
      <c r="G326"/>
      <c r="H326"/>
      <c r="I326"/>
      <c r="J326"/>
      <c r="K326"/>
      <c r="L326"/>
    </row>
    <row r="327" spans="3:12" ht="15" customHeight="1">
      <c r="C327"/>
      <c r="D327"/>
      <c r="E327"/>
      <c r="F327"/>
      <c r="G327"/>
      <c r="H327"/>
      <c r="I327"/>
      <c r="J327"/>
      <c r="K327"/>
      <c r="L327"/>
    </row>
    <row r="328" spans="3:12" ht="15" customHeight="1">
      <c r="C328"/>
      <c r="D328"/>
      <c r="E328"/>
      <c r="F328"/>
      <c r="G328"/>
      <c r="H328"/>
      <c r="I328"/>
      <c r="J328"/>
      <c r="K328"/>
      <c r="L328"/>
    </row>
    <row r="329" spans="3:12" ht="15" customHeight="1">
      <c r="C329"/>
      <c r="D329"/>
      <c r="E329"/>
      <c r="F329"/>
      <c r="G329"/>
      <c r="H329"/>
      <c r="I329"/>
      <c r="J329"/>
      <c r="K329"/>
      <c r="L329"/>
    </row>
    <row r="330" spans="3:12" ht="15" customHeight="1">
      <c r="C330"/>
      <c r="D330"/>
      <c r="E330"/>
      <c r="F330"/>
      <c r="G330"/>
      <c r="H330"/>
      <c r="I330"/>
      <c r="J330"/>
      <c r="K330"/>
      <c r="L330"/>
    </row>
    <row r="331" spans="3:12" ht="15" customHeight="1">
      <c r="C331"/>
      <c r="D331"/>
      <c r="E331"/>
      <c r="F331"/>
      <c r="G331"/>
      <c r="H331"/>
      <c r="I331"/>
      <c r="J331"/>
      <c r="K331"/>
      <c r="L331"/>
    </row>
    <row r="332" spans="3:12" ht="15" customHeight="1">
      <c r="C332"/>
      <c r="D332"/>
      <c r="E332"/>
      <c r="F332"/>
      <c r="G332"/>
      <c r="H332"/>
      <c r="I332"/>
      <c r="J332"/>
      <c r="K332"/>
      <c r="L332"/>
    </row>
    <row r="333" spans="3:12" ht="15" customHeight="1">
      <c r="C333"/>
      <c r="D333"/>
      <c r="E333"/>
      <c r="F333"/>
      <c r="G333"/>
      <c r="H333"/>
      <c r="I333"/>
      <c r="J333"/>
      <c r="K333"/>
      <c r="L333"/>
    </row>
    <row r="334" spans="3:12" ht="15" customHeight="1">
      <c r="C334"/>
      <c r="D334"/>
      <c r="E334"/>
      <c r="F334"/>
      <c r="G334"/>
      <c r="H334"/>
      <c r="I334"/>
      <c r="J334"/>
      <c r="K334"/>
      <c r="L334"/>
    </row>
    <row r="335" spans="3:12" ht="15" customHeight="1">
      <c r="C335"/>
      <c r="D335"/>
      <c r="E335"/>
      <c r="F335"/>
      <c r="G335"/>
      <c r="H335"/>
      <c r="I335"/>
      <c r="J335"/>
      <c r="K335"/>
      <c r="L335"/>
    </row>
    <row r="336" spans="3:12" ht="15" customHeight="1">
      <c r="C336"/>
      <c r="D336"/>
      <c r="E336"/>
      <c r="F336"/>
      <c r="G336"/>
      <c r="H336"/>
      <c r="I336"/>
      <c r="J336"/>
      <c r="K336"/>
      <c r="L336"/>
    </row>
    <row r="337" spans="3:12" ht="15" customHeight="1">
      <c r="C337"/>
      <c r="D337"/>
      <c r="E337"/>
      <c r="F337"/>
      <c r="G337"/>
      <c r="H337"/>
      <c r="I337"/>
      <c r="J337"/>
      <c r="K337"/>
      <c r="L337"/>
    </row>
    <row r="338" spans="3:12" ht="15" customHeight="1">
      <c r="C338"/>
      <c r="D338"/>
      <c r="E338"/>
      <c r="F338"/>
      <c r="G338"/>
      <c r="H338"/>
      <c r="I338"/>
      <c r="J338"/>
      <c r="K338"/>
      <c r="L338"/>
    </row>
    <row r="339" spans="3:12" ht="15" customHeight="1">
      <c r="C339"/>
      <c r="D339"/>
      <c r="E339"/>
      <c r="F339"/>
      <c r="G339"/>
      <c r="H339"/>
      <c r="I339"/>
      <c r="J339"/>
      <c r="K339"/>
      <c r="L339"/>
    </row>
    <row r="340" spans="3:12" ht="15" customHeight="1">
      <c r="C340"/>
      <c r="D340"/>
      <c r="E340"/>
      <c r="F340"/>
      <c r="G340"/>
      <c r="H340"/>
      <c r="I340"/>
      <c r="J340"/>
      <c r="K340"/>
      <c r="L340"/>
    </row>
    <row r="341" spans="3:12" ht="15" customHeight="1">
      <c r="C341"/>
      <c r="D341"/>
      <c r="E341"/>
      <c r="F341"/>
      <c r="G341"/>
      <c r="H341"/>
      <c r="I341"/>
      <c r="J341"/>
      <c r="K341"/>
      <c r="L341"/>
    </row>
    <row r="342" spans="3:12" ht="15" customHeight="1">
      <c r="C342"/>
      <c r="D342"/>
      <c r="E342"/>
      <c r="F342"/>
      <c r="G342"/>
      <c r="H342"/>
      <c r="I342"/>
      <c r="J342"/>
      <c r="K342"/>
      <c r="L342"/>
    </row>
    <row r="343" spans="3:12" ht="15" customHeight="1">
      <c r="C343"/>
      <c r="D343"/>
      <c r="E343"/>
      <c r="F343"/>
      <c r="G343"/>
      <c r="H343"/>
      <c r="I343"/>
      <c r="J343"/>
      <c r="K343"/>
      <c r="L343"/>
    </row>
    <row r="344" spans="3:12" ht="15" customHeight="1">
      <c r="C344"/>
      <c r="D344"/>
      <c r="E344"/>
      <c r="F344"/>
      <c r="G344"/>
      <c r="H344"/>
      <c r="I344"/>
      <c r="J344"/>
      <c r="K344"/>
      <c r="L344"/>
    </row>
    <row r="345" spans="3:12" ht="15" customHeight="1">
      <c r="C345"/>
      <c r="D345"/>
      <c r="E345"/>
      <c r="F345"/>
      <c r="G345"/>
      <c r="H345"/>
      <c r="I345"/>
      <c r="J345"/>
      <c r="K345"/>
      <c r="L345"/>
    </row>
    <row r="346" spans="3:12" ht="15" customHeight="1">
      <c r="C346"/>
      <c r="D346"/>
      <c r="E346"/>
      <c r="F346"/>
      <c r="G346"/>
      <c r="H346"/>
      <c r="I346"/>
      <c r="J346"/>
      <c r="K346"/>
      <c r="L346"/>
    </row>
    <row r="347" spans="3:12" ht="15" customHeight="1">
      <c r="C347"/>
      <c r="D347"/>
      <c r="E347"/>
      <c r="F347"/>
      <c r="G347"/>
      <c r="H347"/>
      <c r="I347"/>
      <c r="J347"/>
      <c r="K347"/>
      <c r="L347"/>
    </row>
    <row r="348" spans="3:12" ht="15" customHeight="1">
      <c r="C348"/>
      <c r="D348"/>
      <c r="E348"/>
      <c r="F348"/>
      <c r="G348"/>
      <c r="H348"/>
      <c r="I348"/>
      <c r="J348"/>
      <c r="K348"/>
      <c r="L348"/>
    </row>
    <row r="349" spans="3:12" ht="15" customHeight="1">
      <c r="C349"/>
      <c r="D349"/>
      <c r="E349"/>
      <c r="F349"/>
      <c r="G349"/>
      <c r="H349"/>
      <c r="I349"/>
      <c r="J349"/>
      <c r="K349"/>
      <c r="L349"/>
    </row>
    <row r="350" spans="3:12" ht="15" customHeight="1">
      <c r="C350"/>
      <c r="D350"/>
      <c r="E350"/>
      <c r="F350"/>
      <c r="G350"/>
      <c r="H350"/>
      <c r="I350"/>
      <c r="J350"/>
      <c r="K350"/>
      <c r="L350"/>
    </row>
    <row r="351" spans="3:12" ht="15" customHeight="1">
      <c r="C351"/>
      <c r="D351"/>
      <c r="E351"/>
      <c r="F351"/>
      <c r="G351"/>
      <c r="H351"/>
      <c r="I351"/>
      <c r="J351"/>
      <c r="K351"/>
      <c r="L351"/>
    </row>
    <row r="352" spans="3:12" ht="15" customHeight="1">
      <c r="C352"/>
      <c r="D352"/>
      <c r="E352"/>
      <c r="F352"/>
      <c r="G352"/>
      <c r="H352"/>
      <c r="I352"/>
      <c r="J352"/>
      <c r="K352"/>
      <c r="L352"/>
    </row>
    <row r="353" spans="3:12" ht="15" customHeight="1">
      <c r="C353"/>
      <c r="D353"/>
      <c r="E353"/>
      <c r="F353"/>
      <c r="G353"/>
      <c r="H353"/>
      <c r="I353"/>
      <c r="J353"/>
      <c r="K353"/>
      <c r="L353"/>
    </row>
  </sheetData>
  <conditionalFormatting pivot="1" sqref="J9:J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9:K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75BEA-36DA-44FD-8343-61097A5FFEDE}">
  <sheetPr codeName="Sheet6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8" customWidth="1"/>
    <col min="2" max="2" width="2.77734375" style="49" customWidth="1"/>
    <col min="3" max="3" width="28.88671875" style="54" bestFit="1" customWidth="1"/>
    <col min="4" max="4" width="31.88671875" style="48" customWidth="1"/>
    <col min="5" max="16384" width="8.88671875" style="48"/>
  </cols>
  <sheetData>
    <row r="2" spans="2:16" ht="43.2" customHeight="1">
      <c r="C2" s="47" t="s">
        <v>79</v>
      </c>
    </row>
    <row r="3" spans="2:16" ht="4.95" customHeight="1">
      <c r="B3" s="48"/>
      <c r="C3" s="50"/>
      <c r="P3" s="51"/>
    </row>
    <row r="4" spans="2:16" ht="19.95" customHeight="1">
      <c r="B4" s="48"/>
      <c r="C4" s="50"/>
      <c r="P4" s="52"/>
    </row>
    <row r="5" spans="2:16" ht="4.95" customHeight="1">
      <c r="B5" s="48"/>
      <c r="C5" s="50"/>
    </row>
    <row r="6" spans="2:16" ht="34.950000000000003" customHeight="1">
      <c r="B6" s="102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</row>
    <row r="7" spans="2:16" ht="15" customHeight="1">
      <c r="B7" s="48"/>
      <c r="C7" s="48"/>
    </row>
    <row r="8" spans="2:16" ht="15" customHeight="1">
      <c r="C8" s="53"/>
    </row>
    <row r="9" spans="2:16" ht="19.2" customHeight="1">
      <c r="B9" s="48"/>
      <c r="C9" s="50"/>
    </row>
    <row r="16" spans="2:16">
      <c r="C16" s="48"/>
    </row>
    <row r="17" spans="2:2" s="48" customFormat="1">
      <c r="B17" s="49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9298-AB95-4B6C-8237-B02EEC9027AD}">
  <sheetPr codeName="Sheet8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8" customWidth="1"/>
    <col min="2" max="2" width="2.77734375" style="49" customWidth="1"/>
    <col min="3" max="3" width="34.33203125" style="54" bestFit="1" customWidth="1"/>
    <col min="4" max="4" width="31.88671875" style="48" customWidth="1"/>
    <col min="5" max="16384" width="8.88671875" style="48"/>
  </cols>
  <sheetData>
    <row r="2" spans="2:16" ht="43.2" customHeight="1">
      <c r="C2" s="47" t="s">
        <v>80</v>
      </c>
    </row>
    <row r="3" spans="2:16" ht="4.95" customHeight="1">
      <c r="B3" s="48"/>
      <c r="C3" s="50"/>
      <c r="P3" s="51"/>
    </row>
    <row r="4" spans="2:16" ht="19.95" customHeight="1">
      <c r="B4" s="48"/>
      <c r="C4" s="50"/>
      <c r="P4" s="52"/>
    </row>
    <row r="5" spans="2:16" ht="4.95" customHeight="1">
      <c r="B5" s="48"/>
      <c r="C5" s="50"/>
    </row>
    <row r="6" spans="2:16" ht="34.950000000000003" customHeight="1">
      <c r="B6" s="102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</row>
    <row r="7" spans="2:16" ht="15" customHeight="1">
      <c r="B7" s="48"/>
      <c r="C7" s="48"/>
    </row>
    <row r="8" spans="2:16" ht="15" customHeight="1">
      <c r="C8" s="53"/>
    </row>
    <row r="9" spans="2:16" ht="19.2" customHeight="1">
      <c r="B9" s="48"/>
      <c r="C9" s="50"/>
    </row>
    <row r="16" spans="2:16">
      <c r="C16" s="48"/>
    </row>
    <row r="17" spans="2:2" s="48" customFormat="1">
      <c r="B17" s="49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8" customWidth="1"/>
    <col min="2" max="2" width="2.77734375" style="49" customWidth="1"/>
    <col min="3" max="3" width="78.6640625" style="54" customWidth="1"/>
    <col min="4" max="4" width="31.88671875" style="48" customWidth="1"/>
    <col min="5" max="16384" width="8.88671875" style="48"/>
  </cols>
  <sheetData>
    <row r="2" spans="2:16" ht="43.2" customHeight="1">
      <c r="C2" s="47" t="s">
        <v>52</v>
      </c>
      <c r="P2"/>
    </row>
    <row r="3" spans="2:16" ht="4.95" customHeight="1">
      <c r="B3" s="48"/>
      <c r="C3" s="50"/>
      <c r="P3" s="51"/>
    </row>
    <row r="4" spans="2:16" ht="19.95" customHeight="1">
      <c r="B4" s="48"/>
      <c r="C4" s="50"/>
      <c r="P4" s="52"/>
    </row>
    <row r="5" spans="2:16" ht="4.95" customHeight="1">
      <c r="B5" s="48"/>
      <c r="C5" s="50"/>
    </row>
    <row r="6" spans="2:16" ht="34.950000000000003" customHeight="1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2:16" ht="15" customHeight="1">
      <c r="B7" s="48"/>
      <c r="C7" s="48"/>
    </row>
    <row r="8" spans="2:16" ht="15" customHeight="1">
      <c r="C8" s="53"/>
    </row>
    <row r="9" spans="2:16" ht="19.2" customHeight="1">
      <c r="B9" s="48"/>
      <c r="C9" s="50"/>
    </row>
    <row r="16" spans="2:16">
      <c r="C16" s="48"/>
    </row>
    <row r="17" spans="2:2" s="48" customFormat="1">
      <c r="B17" s="49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8" customWidth="1"/>
    <col min="2" max="2" width="2.77734375" style="49" customWidth="1"/>
    <col min="3" max="3" width="53.33203125" style="54" customWidth="1"/>
    <col min="4" max="4" width="27.77734375" style="48" customWidth="1"/>
    <col min="5" max="16" width="8.88671875" style="48"/>
  </cols>
  <sheetData>
    <row r="2" spans="1:16" ht="51.6" customHeight="1">
      <c r="B2" s="55"/>
      <c r="C2" s="47" t="s">
        <v>53</v>
      </c>
      <c r="D2"/>
      <c r="P2"/>
    </row>
    <row r="3" spans="1:16" ht="4.95" customHeight="1">
      <c r="B3" s="55"/>
      <c r="C3" s="56"/>
      <c r="D3" s="57"/>
      <c r="P3" s="51"/>
    </row>
    <row r="4" spans="1:16" ht="19.95" customHeight="1">
      <c r="B4" s="55"/>
      <c r="C4" s="56"/>
      <c r="D4" s="57"/>
      <c r="P4" s="52"/>
    </row>
    <row r="5" spans="1:16" ht="4.95" customHeight="1">
      <c r="B5" s="48"/>
      <c r="C5" s="50"/>
    </row>
    <row r="6" spans="1:16" ht="30" customHeight="1">
      <c r="A6"/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1:16" ht="10.050000000000001" customHeight="1">
      <c r="B7" s="48"/>
      <c r="C7" s="50"/>
    </row>
    <row r="8" spans="1:16" ht="10.050000000000001" customHeight="1">
      <c r="B8" s="51"/>
      <c r="D8" s="54"/>
    </row>
    <row r="9" spans="1:16" ht="150" customHeight="1">
      <c r="B9" s="58"/>
      <c r="C9" s="59"/>
    </row>
    <row r="10" spans="1:16" ht="10.050000000000001" customHeight="1">
      <c r="B10" s="60"/>
    </row>
    <row r="11" spans="1:16" collapsed="1"/>
    <row r="13" spans="1:16">
      <c r="C13" s="48"/>
    </row>
    <row r="14" spans="1:16">
      <c r="C14" s="48"/>
    </row>
    <row r="15" spans="1:16">
      <c r="C15" s="48"/>
    </row>
    <row r="16" spans="1:16">
      <c r="C16" s="48"/>
    </row>
    <row r="19" spans="3:3">
      <c r="C19" s="48"/>
    </row>
    <row r="20" spans="3:3">
      <c r="C20" s="4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52</vt:i4>
      </vt:variant>
    </vt:vector>
  </HeadingPairs>
  <TitlesOfParts>
    <vt:vector size="59" baseType="lpstr">
      <vt:lpstr>Overview</vt:lpstr>
      <vt:lpstr>Field Analysis</vt:lpstr>
      <vt:lpstr>Pivot</vt:lpstr>
      <vt:lpstr>Pair Plots</vt:lpstr>
      <vt:lpstr>Null Matrix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'Null Matrix'!SinglePlot</vt:lpstr>
      <vt:lpstr>'Pair Plots'!SinglePlot</vt:lpstr>
      <vt:lpstr>SinglePlot!SinglePlot</vt:lpstr>
      <vt:lpstr>'Null Matrix'!SinglePlotTitle</vt:lpstr>
      <vt:lpstr>'Pair Plots'!SinglePlotTitle</vt:lpstr>
      <vt:lpstr>SinglePlot!SinglePlotTitle</vt:lpstr>
      <vt:lpstr>Summary_Stats</vt:lpstr>
      <vt:lpstr>'Field Analysis'!Theme</vt:lpstr>
      <vt:lpstr>MultiplePlots!Theme</vt:lpstr>
      <vt:lpstr>'Null Matrix'!Theme</vt:lpstr>
      <vt:lpstr>Overview!Theme</vt:lpstr>
      <vt:lpstr>'Pair Plots'!Theme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2026-05-30T04:25:53Z</dcterms:modified>
</cp:coreProperties>
</file>