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\ME\ARCADE\acm\Replication_artifacts\"/>
    </mc:Choice>
  </mc:AlternateContent>
  <xr:revisionPtr revIDLastSave="0" documentId="13_ncr:1_{0BC52C31-6A3B-41F3-8D26-973741B6B3D1}" xr6:coauthVersionLast="40" xr6:coauthVersionMax="40" xr10:uidLastSave="{00000000-0000-0000-0000-000000000000}"/>
  <bookViews>
    <workbookView xWindow="0" yWindow="0" windowWidth="10200" windowHeight="4455" firstSheet="5" activeTab="13" xr2:uid="{783D6082-B3EA-4C9A-9950-64AF6CA89E38}"/>
  </bookViews>
  <sheets>
    <sheet name="Xerces" sheetId="1" r:id="rId1"/>
    <sheet name="Struts" sheetId="2" r:id="rId2"/>
    <sheet name="PDFBox" sheetId="4" r:id="rId3"/>
    <sheet name="Mina" sheetId="5" r:id="rId4"/>
    <sheet name="Lucene" sheetId="6" r:id="rId5"/>
    <sheet name="Log4j" sheetId="7" r:id="rId6"/>
    <sheet name="JackRabbit" sheetId="8" r:id="rId7"/>
    <sheet name="Ivy" sheetId="9" r:id="rId8"/>
    <sheet name="Hadoop" sheetId="10" r:id="rId9"/>
    <sheet name="JSPWiki" sheetId="11" r:id="rId10"/>
    <sheet name="Cassandra" sheetId="12" r:id="rId11"/>
    <sheet name="Chukwa" sheetId="13" r:id="rId12"/>
    <sheet name="Jena" sheetId="14" r:id="rId13"/>
    <sheet name="summery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3" i="4"/>
  <c r="J4" i="4"/>
  <c r="L4" i="4" s="1"/>
  <c r="J5" i="4"/>
  <c r="J6" i="4"/>
  <c r="J7" i="4"/>
  <c r="J8" i="4"/>
  <c r="L8" i="4" s="1"/>
  <c r="J9" i="4"/>
  <c r="J10" i="4"/>
  <c r="J11" i="4"/>
  <c r="J12" i="4"/>
  <c r="L12" i="4" s="1"/>
  <c r="J13" i="4"/>
  <c r="J14" i="4"/>
  <c r="J15" i="4"/>
  <c r="J16" i="4"/>
  <c r="L16" i="4" s="1"/>
  <c r="J17" i="4"/>
  <c r="J3" i="4"/>
  <c r="L15" i="4" l="1"/>
  <c r="L11" i="4"/>
  <c r="L7" i="4"/>
  <c r="L3" i="4"/>
  <c r="L14" i="4"/>
  <c r="L10" i="4"/>
  <c r="L6" i="4"/>
  <c r="L17" i="4"/>
  <c r="L13" i="4"/>
  <c r="L9" i="4"/>
  <c r="L5" i="4"/>
  <c r="K4" i="14"/>
  <c r="K5" i="14"/>
  <c r="K6" i="14"/>
  <c r="K7" i="14"/>
  <c r="K8" i="14"/>
  <c r="K9" i="14"/>
  <c r="K10" i="14"/>
  <c r="K3" i="14"/>
  <c r="J4" i="14"/>
  <c r="L4" i="14" s="1"/>
  <c r="J5" i="14"/>
  <c r="L5" i="14" s="1"/>
  <c r="J6" i="14"/>
  <c r="L6" i="14" s="1"/>
  <c r="J7" i="14"/>
  <c r="L7" i="14" s="1"/>
  <c r="J8" i="14"/>
  <c r="L8" i="14" s="1"/>
  <c r="J9" i="14"/>
  <c r="L9" i="14" s="1"/>
  <c r="J10" i="14"/>
  <c r="L10" i="14" s="1"/>
  <c r="J3" i="14"/>
  <c r="L3" i="14" s="1"/>
  <c r="F4" i="14"/>
  <c r="F5" i="14"/>
  <c r="F6" i="14"/>
  <c r="F7" i="14"/>
  <c r="F8" i="14"/>
  <c r="F9" i="14"/>
  <c r="F10" i="14"/>
  <c r="F3" i="14"/>
  <c r="E4" i="14"/>
  <c r="G4" i="14" s="1"/>
  <c r="E5" i="14"/>
  <c r="G5" i="14" s="1"/>
  <c r="E6" i="14"/>
  <c r="G6" i="14" s="1"/>
  <c r="E7" i="14"/>
  <c r="G7" i="14" s="1"/>
  <c r="E8" i="14"/>
  <c r="G8" i="14" s="1"/>
  <c r="E9" i="14"/>
  <c r="G9" i="14" s="1"/>
  <c r="E10" i="14"/>
  <c r="G10" i="14" s="1"/>
  <c r="E3" i="14"/>
  <c r="G3" i="14" s="1"/>
  <c r="K4" i="13"/>
  <c r="K5" i="13"/>
  <c r="K6" i="13"/>
  <c r="K3" i="13"/>
  <c r="J4" i="13"/>
  <c r="L4" i="13" s="1"/>
  <c r="J5" i="13"/>
  <c r="L5" i="13" s="1"/>
  <c r="J6" i="13"/>
  <c r="L6" i="13" s="1"/>
  <c r="J3" i="13"/>
  <c r="L3" i="13" s="1"/>
  <c r="F4" i="13"/>
  <c r="F5" i="13"/>
  <c r="F6" i="13"/>
  <c r="F3" i="13"/>
  <c r="E4" i="13"/>
  <c r="G4" i="13" s="1"/>
  <c r="E5" i="13"/>
  <c r="G5" i="13" s="1"/>
  <c r="E6" i="13"/>
  <c r="G6" i="13" s="1"/>
  <c r="E3" i="13"/>
  <c r="G3" i="13" s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3" i="12"/>
  <c r="J4" i="12"/>
  <c r="L4" i="12" s="1"/>
  <c r="J5" i="12"/>
  <c r="L5" i="12" s="1"/>
  <c r="J6" i="12"/>
  <c r="L6" i="12" s="1"/>
  <c r="J7" i="12"/>
  <c r="L7" i="12" s="1"/>
  <c r="J8" i="12"/>
  <c r="L8" i="12" s="1"/>
  <c r="J9" i="12"/>
  <c r="L9" i="12" s="1"/>
  <c r="J10" i="12"/>
  <c r="L10" i="12" s="1"/>
  <c r="J11" i="12"/>
  <c r="L11" i="12" s="1"/>
  <c r="J12" i="12"/>
  <c r="L12" i="12" s="1"/>
  <c r="J13" i="12"/>
  <c r="L13" i="12" s="1"/>
  <c r="J14" i="12"/>
  <c r="L14" i="12" s="1"/>
  <c r="J15" i="12"/>
  <c r="L15" i="12" s="1"/>
  <c r="J16" i="12"/>
  <c r="L16" i="12" s="1"/>
  <c r="J17" i="12"/>
  <c r="L17" i="12" s="1"/>
  <c r="J18" i="12"/>
  <c r="L18" i="12" s="1"/>
  <c r="J19" i="12"/>
  <c r="L19" i="12" s="1"/>
  <c r="J20" i="12"/>
  <c r="L20" i="12" s="1"/>
  <c r="J21" i="12"/>
  <c r="L21" i="12" s="1"/>
  <c r="J22" i="12"/>
  <c r="L22" i="12" s="1"/>
  <c r="J23" i="12"/>
  <c r="L23" i="12" s="1"/>
  <c r="J24" i="12"/>
  <c r="L24" i="12" s="1"/>
  <c r="J25" i="12"/>
  <c r="L25" i="12" s="1"/>
  <c r="J26" i="12"/>
  <c r="L26" i="12" s="1"/>
  <c r="J27" i="12"/>
  <c r="L27" i="12" s="1"/>
  <c r="J28" i="12"/>
  <c r="L28" i="12" s="1"/>
  <c r="J29" i="12"/>
  <c r="L29" i="12" s="1"/>
  <c r="J30" i="12"/>
  <c r="L30" i="12" s="1"/>
  <c r="J31" i="12"/>
  <c r="L31" i="12" s="1"/>
  <c r="J32" i="12"/>
  <c r="L32" i="12" s="1"/>
  <c r="J33" i="12"/>
  <c r="L33" i="12" s="1"/>
  <c r="J34" i="12"/>
  <c r="L34" i="12" s="1"/>
  <c r="J35" i="12"/>
  <c r="L35" i="12" s="1"/>
  <c r="J36" i="12"/>
  <c r="L36" i="12" s="1"/>
  <c r="J37" i="12"/>
  <c r="L37" i="12" s="1"/>
  <c r="J38" i="12"/>
  <c r="L38" i="12" s="1"/>
  <c r="J39" i="12"/>
  <c r="L39" i="12" s="1"/>
  <c r="J40" i="12"/>
  <c r="L40" i="12" s="1"/>
  <c r="J41" i="12"/>
  <c r="L41" i="12" s="1"/>
  <c r="J42" i="12"/>
  <c r="L42" i="12" s="1"/>
  <c r="J43" i="12"/>
  <c r="L43" i="12" s="1"/>
  <c r="J44" i="12"/>
  <c r="L44" i="12" s="1"/>
  <c r="J45" i="12"/>
  <c r="L45" i="12" s="1"/>
  <c r="J46" i="12"/>
  <c r="L46" i="12" s="1"/>
  <c r="J47" i="12"/>
  <c r="L47" i="12" s="1"/>
  <c r="J48" i="12"/>
  <c r="L48" i="12" s="1"/>
  <c r="J49" i="12"/>
  <c r="L49" i="12" s="1"/>
  <c r="J50" i="12"/>
  <c r="L50" i="12" s="1"/>
  <c r="J51" i="12"/>
  <c r="L51" i="12" s="1"/>
  <c r="J52" i="12"/>
  <c r="L52" i="12" s="1"/>
  <c r="J53" i="12"/>
  <c r="L53" i="12" s="1"/>
  <c r="J54" i="12"/>
  <c r="L54" i="12" s="1"/>
  <c r="J55" i="12"/>
  <c r="L55" i="12" s="1"/>
  <c r="J56" i="12"/>
  <c r="L56" i="12" s="1"/>
  <c r="J57" i="12"/>
  <c r="L57" i="12" s="1"/>
  <c r="J58" i="12"/>
  <c r="L58" i="12" s="1"/>
  <c r="J59" i="12"/>
  <c r="L59" i="12" s="1"/>
  <c r="J60" i="12"/>
  <c r="L60" i="12" s="1"/>
  <c r="J61" i="12"/>
  <c r="L61" i="12" s="1"/>
  <c r="J62" i="12"/>
  <c r="L62" i="12" s="1"/>
  <c r="J63" i="12"/>
  <c r="L63" i="12" s="1"/>
  <c r="J64" i="12"/>
  <c r="L64" i="12" s="1"/>
  <c r="J65" i="12"/>
  <c r="L65" i="12" s="1"/>
  <c r="J66" i="12"/>
  <c r="L66" i="12" s="1"/>
  <c r="J67" i="12"/>
  <c r="L67" i="12" s="1"/>
  <c r="J68" i="12"/>
  <c r="L68" i="12" s="1"/>
  <c r="J69" i="12"/>
  <c r="L69" i="12" s="1"/>
  <c r="J70" i="12"/>
  <c r="L70" i="12" s="1"/>
  <c r="J71" i="12"/>
  <c r="L71" i="12" s="1"/>
  <c r="J72" i="12"/>
  <c r="L72" i="12" s="1"/>
  <c r="J73" i="12"/>
  <c r="L73" i="12" s="1"/>
  <c r="J74" i="12"/>
  <c r="L74" i="12" s="1"/>
  <c r="J75" i="12"/>
  <c r="L75" i="12" s="1"/>
  <c r="J76" i="12"/>
  <c r="L76" i="12" s="1"/>
  <c r="J77" i="12"/>
  <c r="L77" i="12" s="1"/>
  <c r="J78" i="12"/>
  <c r="L78" i="12" s="1"/>
  <c r="J79" i="12"/>
  <c r="L79" i="12" s="1"/>
  <c r="J80" i="12"/>
  <c r="L80" i="12" s="1"/>
  <c r="J81" i="12"/>
  <c r="L81" i="12" s="1"/>
  <c r="J82" i="12"/>
  <c r="L82" i="12" s="1"/>
  <c r="J83" i="12"/>
  <c r="L83" i="12" s="1"/>
  <c r="J84" i="12"/>
  <c r="L84" i="12" s="1"/>
  <c r="J85" i="12"/>
  <c r="L85" i="12" s="1"/>
  <c r="J86" i="12"/>
  <c r="L86" i="12" s="1"/>
  <c r="J87" i="12"/>
  <c r="L87" i="12" s="1"/>
  <c r="J88" i="12"/>
  <c r="L88" i="12" s="1"/>
  <c r="J89" i="12"/>
  <c r="L89" i="12" s="1"/>
  <c r="J90" i="12"/>
  <c r="L90" i="12" s="1"/>
  <c r="J91" i="12"/>
  <c r="L91" i="12" s="1"/>
  <c r="J92" i="12"/>
  <c r="L92" i="12" s="1"/>
  <c r="J93" i="12"/>
  <c r="L93" i="12" s="1"/>
  <c r="J94" i="12"/>
  <c r="L94" i="12" s="1"/>
  <c r="J95" i="12"/>
  <c r="L95" i="12" s="1"/>
  <c r="J96" i="12"/>
  <c r="L96" i="12" s="1"/>
  <c r="J97" i="12"/>
  <c r="L97" i="12" s="1"/>
  <c r="J98" i="12"/>
  <c r="L98" i="12" s="1"/>
  <c r="J3" i="12"/>
  <c r="L3" i="12" s="1"/>
  <c r="L101" i="12" l="1"/>
  <c r="L100" i="12"/>
  <c r="L102" i="12" s="1"/>
  <c r="G8" i="13"/>
  <c r="G9" i="13"/>
  <c r="L9" i="13"/>
  <c r="L8" i="13"/>
  <c r="L10" i="13" s="1"/>
  <c r="G12" i="14"/>
  <c r="G13" i="14"/>
  <c r="L13" i="14"/>
  <c r="L12" i="14"/>
  <c r="L14" i="14" s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3" i="12"/>
  <c r="E4" i="12"/>
  <c r="G4" i="12" s="1"/>
  <c r="E5" i="12"/>
  <c r="G5" i="12" s="1"/>
  <c r="E6" i="12"/>
  <c r="G6" i="12" s="1"/>
  <c r="E7" i="12"/>
  <c r="G7" i="12" s="1"/>
  <c r="E8" i="12"/>
  <c r="G8" i="12" s="1"/>
  <c r="E9" i="12"/>
  <c r="G9" i="12" s="1"/>
  <c r="E10" i="12"/>
  <c r="G10" i="12" s="1"/>
  <c r="E11" i="12"/>
  <c r="G11" i="12" s="1"/>
  <c r="E12" i="12"/>
  <c r="G12" i="12" s="1"/>
  <c r="E13" i="12"/>
  <c r="G13" i="12" s="1"/>
  <c r="E14" i="12"/>
  <c r="G14" i="12" s="1"/>
  <c r="E15" i="12"/>
  <c r="G15" i="12" s="1"/>
  <c r="E16" i="12"/>
  <c r="G16" i="12" s="1"/>
  <c r="E17" i="12"/>
  <c r="G17" i="12" s="1"/>
  <c r="E18" i="12"/>
  <c r="G18" i="12" s="1"/>
  <c r="E19" i="12"/>
  <c r="G19" i="12" s="1"/>
  <c r="E20" i="12"/>
  <c r="G20" i="12" s="1"/>
  <c r="E21" i="12"/>
  <c r="G21" i="12" s="1"/>
  <c r="E22" i="12"/>
  <c r="G22" i="12" s="1"/>
  <c r="E23" i="12"/>
  <c r="G23" i="12" s="1"/>
  <c r="E24" i="12"/>
  <c r="G24" i="12" s="1"/>
  <c r="E25" i="12"/>
  <c r="G25" i="12" s="1"/>
  <c r="E26" i="12"/>
  <c r="G26" i="12" s="1"/>
  <c r="E27" i="12"/>
  <c r="G27" i="12" s="1"/>
  <c r="E28" i="12"/>
  <c r="G28" i="12" s="1"/>
  <c r="E29" i="12"/>
  <c r="G29" i="12" s="1"/>
  <c r="E30" i="12"/>
  <c r="G30" i="12" s="1"/>
  <c r="E31" i="12"/>
  <c r="G31" i="12" s="1"/>
  <c r="E32" i="12"/>
  <c r="G32" i="12" s="1"/>
  <c r="E33" i="12"/>
  <c r="G33" i="12" s="1"/>
  <c r="E34" i="12"/>
  <c r="G34" i="12" s="1"/>
  <c r="E35" i="12"/>
  <c r="G35" i="12" s="1"/>
  <c r="E36" i="12"/>
  <c r="G36" i="12" s="1"/>
  <c r="E37" i="12"/>
  <c r="G37" i="12" s="1"/>
  <c r="E38" i="12"/>
  <c r="G38" i="12" s="1"/>
  <c r="E39" i="12"/>
  <c r="G39" i="12" s="1"/>
  <c r="E40" i="12"/>
  <c r="G40" i="12" s="1"/>
  <c r="E41" i="12"/>
  <c r="G41" i="12" s="1"/>
  <c r="E42" i="12"/>
  <c r="G42" i="12" s="1"/>
  <c r="E43" i="12"/>
  <c r="G43" i="12" s="1"/>
  <c r="E44" i="12"/>
  <c r="G44" i="12" s="1"/>
  <c r="E45" i="12"/>
  <c r="G45" i="12" s="1"/>
  <c r="E46" i="12"/>
  <c r="G46" i="12" s="1"/>
  <c r="E47" i="12"/>
  <c r="G47" i="12" s="1"/>
  <c r="E48" i="12"/>
  <c r="G48" i="12" s="1"/>
  <c r="E49" i="12"/>
  <c r="G49" i="12" s="1"/>
  <c r="E50" i="12"/>
  <c r="G50" i="12" s="1"/>
  <c r="E51" i="12"/>
  <c r="G51" i="12" s="1"/>
  <c r="E52" i="12"/>
  <c r="G52" i="12" s="1"/>
  <c r="E53" i="12"/>
  <c r="G53" i="12" s="1"/>
  <c r="E54" i="12"/>
  <c r="G54" i="12" s="1"/>
  <c r="E55" i="12"/>
  <c r="G55" i="12" s="1"/>
  <c r="E56" i="12"/>
  <c r="G56" i="12" s="1"/>
  <c r="E57" i="12"/>
  <c r="G57" i="12" s="1"/>
  <c r="E58" i="12"/>
  <c r="G58" i="12" s="1"/>
  <c r="E59" i="12"/>
  <c r="G59" i="12" s="1"/>
  <c r="E60" i="12"/>
  <c r="G60" i="12" s="1"/>
  <c r="E61" i="12"/>
  <c r="G61" i="12" s="1"/>
  <c r="E62" i="12"/>
  <c r="G62" i="12" s="1"/>
  <c r="E63" i="12"/>
  <c r="G63" i="12" s="1"/>
  <c r="E64" i="12"/>
  <c r="G64" i="12" s="1"/>
  <c r="E65" i="12"/>
  <c r="G65" i="12" s="1"/>
  <c r="E66" i="12"/>
  <c r="G66" i="12" s="1"/>
  <c r="E67" i="12"/>
  <c r="G67" i="12" s="1"/>
  <c r="E68" i="12"/>
  <c r="G68" i="12" s="1"/>
  <c r="E69" i="12"/>
  <c r="G69" i="12" s="1"/>
  <c r="E70" i="12"/>
  <c r="G70" i="12" s="1"/>
  <c r="E71" i="12"/>
  <c r="G71" i="12" s="1"/>
  <c r="E72" i="12"/>
  <c r="G72" i="12" s="1"/>
  <c r="E73" i="12"/>
  <c r="G73" i="12" s="1"/>
  <c r="E74" i="12"/>
  <c r="G74" i="12" s="1"/>
  <c r="E75" i="12"/>
  <c r="G75" i="12" s="1"/>
  <c r="E76" i="12"/>
  <c r="G76" i="12" s="1"/>
  <c r="E77" i="12"/>
  <c r="G77" i="12" s="1"/>
  <c r="E78" i="12"/>
  <c r="G78" i="12" s="1"/>
  <c r="E79" i="12"/>
  <c r="G79" i="12" s="1"/>
  <c r="E80" i="12"/>
  <c r="G80" i="12" s="1"/>
  <c r="E81" i="12"/>
  <c r="G81" i="12" s="1"/>
  <c r="E82" i="12"/>
  <c r="G82" i="12" s="1"/>
  <c r="E83" i="12"/>
  <c r="G83" i="12" s="1"/>
  <c r="E84" i="12"/>
  <c r="G84" i="12" s="1"/>
  <c r="E85" i="12"/>
  <c r="G85" i="12" s="1"/>
  <c r="E86" i="12"/>
  <c r="G86" i="12" s="1"/>
  <c r="E87" i="12"/>
  <c r="G87" i="12" s="1"/>
  <c r="E88" i="12"/>
  <c r="G88" i="12" s="1"/>
  <c r="E89" i="12"/>
  <c r="G89" i="12" s="1"/>
  <c r="E90" i="12"/>
  <c r="G90" i="12" s="1"/>
  <c r="E91" i="12"/>
  <c r="G91" i="12" s="1"/>
  <c r="E92" i="12"/>
  <c r="G92" i="12" s="1"/>
  <c r="E93" i="12"/>
  <c r="G93" i="12" s="1"/>
  <c r="E94" i="12"/>
  <c r="G94" i="12" s="1"/>
  <c r="E95" i="12"/>
  <c r="G95" i="12" s="1"/>
  <c r="E96" i="12"/>
  <c r="G96" i="12" s="1"/>
  <c r="E97" i="12"/>
  <c r="G97" i="12" s="1"/>
  <c r="E98" i="12"/>
  <c r="G98" i="12" s="1"/>
  <c r="E3" i="12"/>
  <c r="G3" i="12" s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3" i="11"/>
  <c r="J4" i="11"/>
  <c r="L4" i="11" s="1"/>
  <c r="J5" i="11"/>
  <c r="J6" i="11"/>
  <c r="L6" i="11" s="1"/>
  <c r="J7" i="11"/>
  <c r="L7" i="11" s="1"/>
  <c r="J8" i="11"/>
  <c r="L8" i="11" s="1"/>
  <c r="J9" i="11"/>
  <c r="J10" i="11"/>
  <c r="L10" i="11" s="1"/>
  <c r="J11" i="11"/>
  <c r="L11" i="11" s="1"/>
  <c r="J12" i="11"/>
  <c r="L12" i="11" s="1"/>
  <c r="J13" i="11"/>
  <c r="J14" i="11"/>
  <c r="L14" i="11" s="1"/>
  <c r="J15" i="11"/>
  <c r="L15" i="11" s="1"/>
  <c r="J16" i="11"/>
  <c r="L16" i="11" s="1"/>
  <c r="J17" i="11"/>
  <c r="J18" i="11"/>
  <c r="L18" i="11" s="1"/>
  <c r="J19" i="11"/>
  <c r="L19" i="11" s="1"/>
  <c r="J20" i="11"/>
  <c r="L20" i="11" s="1"/>
  <c r="J21" i="11"/>
  <c r="J22" i="11"/>
  <c r="L22" i="11" s="1"/>
  <c r="J23" i="11"/>
  <c r="L23" i="11" s="1"/>
  <c r="J24" i="11"/>
  <c r="L24" i="11" s="1"/>
  <c r="J25" i="11"/>
  <c r="J26" i="11"/>
  <c r="L26" i="11" s="1"/>
  <c r="J27" i="11"/>
  <c r="L27" i="11" s="1"/>
  <c r="J3" i="11"/>
  <c r="L3" i="11" s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3" i="11"/>
  <c r="E4" i="11"/>
  <c r="G4" i="11" s="1"/>
  <c r="E5" i="11"/>
  <c r="G5" i="11" s="1"/>
  <c r="E6" i="11"/>
  <c r="G6" i="11" s="1"/>
  <c r="E7" i="11"/>
  <c r="E8" i="11"/>
  <c r="G8" i="11" s="1"/>
  <c r="E9" i="11"/>
  <c r="G9" i="11" s="1"/>
  <c r="E10" i="11"/>
  <c r="G10" i="11" s="1"/>
  <c r="E11" i="11"/>
  <c r="E12" i="11"/>
  <c r="G12" i="11" s="1"/>
  <c r="E13" i="11"/>
  <c r="G13" i="11" s="1"/>
  <c r="E14" i="11"/>
  <c r="G14" i="11" s="1"/>
  <c r="E15" i="11"/>
  <c r="E16" i="11"/>
  <c r="G16" i="11" s="1"/>
  <c r="E17" i="11"/>
  <c r="G17" i="11" s="1"/>
  <c r="E18" i="11"/>
  <c r="G18" i="11" s="1"/>
  <c r="E19" i="11"/>
  <c r="E20" i="11"/>
  <c r="G20" i="11" s="1"/>
  <c r="E21" i="11"/>
  <c r="G21" i="11" s="1"/>
  <c r="E22" i="11"/>
  <c r="G22" i="11" s="1"/>
  <c r="E23" i="11"/>
  <c r="E24" i="11"/>
  <c r="G24" i="11" s="1"/>
  <c r="E25" i="11"/>
  <c r="G25" i="11" s="1"/>
  <c r="E26" i="11"/>
  <c r="G26" i="11" s="1"/>
  <c r="E27" i="11"/>
  <c r="E3" i="11"/>
  <c r="G3" i="11" s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3" i="10"/>
  <c r="J4" i="10"/>
  <c r="J5" i="10"/>
  <c r="J6" i="10"/>
  <c r="L6" i="10" s="1"/>
  <c r="J7" i="10"/>
  <c r="L7" i="10" s="1"/>
  <c r="J8" i="10"/>
  <c r="J9" i="10"/>
  <c r="J10" i="10"/>
  <c r="L10" i="10" s="1"/>
  <c r="J11" i="10"/>
  <c r="L11" i="10" s="1"/>
  <c r="J12" i="10"/>
  <c r="J13" i="10"/>
  <c r="J14" i="10"/>
  <c r="L14" i="10" s="1"/>
  <c r="J15" i="10"/>
  <c r="L15" i="10" s="1"/>
  <c r="J16" i="10"/>
  <c r="J17" i="10"/>
  <c r="J18" i="10"/>
  <c r="L18" i="10" s="1"/>
  <c r="J19" i="10"/>
  <c r="L19" i="10" s="1"/>
  <c r="J20" i="10"/>
  <c r="J21" i="10"/>
  <c r="J22" i="10"/>
  <c r="L22" i="10" s="1"/>
  <c r="J23" i="10"/>
  <c r="L23" i="10" s="1"/>
  <c r="J24" i="10"/>
  <c r="J25" i="10"/>
  <c r="J26" i="10"/>
  <c r="L26" i="10" s="1"/>
  <c r="J27" i="10"/>
  <c r="L27" i="10" s="1"/>
  <c r="J28" i="10"/>
  <c r="J29" i="10"/>
  <c r="J30" i="10"/>
  <c r="L30" i="10" s="1"/>
  <c r="J31" i="10"/>
  <c r="L31" i="10" s="1"/>
  <c r="J32" i="10"/>
  <c r="J33" i="10"/>
  <c r="J34" i="10"/>
  <c r="L34" i="10" s="1"/>
  <c r="J35" i="10"/>
  <c r="L35" i="10" s="1"/>
  <c r="J36" i="10"/>
  <c r="J37" i="10"/>
  <c r="J38" i="10"/>
  <c r="L38" i="10" s="1"/>
  <c r="J39" i="10"/>
  <c r="L39" i="10" s="1"/>
  <c r="J40" i="10"/>
  <c r="J41" i="10"/>
  <c r="J42" i="10"/>
  <c r="L42" i="10" s="1"/>
  <c r="J43" i="10"/>
  <c r="L43" i="10" s="1"/>
  <c r="J44" i="10"/>
  <c r="J45" i="10"/>
  <c r="J46" i="10"/>
  <c r="L46" i="10" s="1"/>
  <c r="J47" i="10"/>
  <c r="L47" i="10" s="1"/>
  <c r="J48" i="10"/>
  <c r="J49" i="10"/>
  <c r="J50" i="10"/>
  <c r="L50" i="10" s="1"/>
  <c r="J51" i="10"/>
  <c r="L51" i="10" s="1"/>
  <c r="J52" i="10"/>
  <c r="J53" i="10"/>
  <c r="J54" i="10"/>
  <c r="L54" i="10" s="1"/>
  <c r="J55" i="10"/>
  <c r="L55" i="10" s="1"/>
  <c r="J56" i="10"/>
  <c r="J57" i="10"/>
  <c r="J58" i="10"/>
  <c r="L58" i="10" s="1"/>
  <c r="J59" i="10"/>
  <c r="L59" i="10" s="1"/>
  <c r="J60" i="10"/>
  <c r="J61" i="10"/>
  <c r="J62" i="10"/>
  <c r="L62" i="10" s="1"/>
  <c r="J63" i="10"/>
  <c r="L63" i="10" s="1"/>
  <c r="J64" i="10"/>
  <c r="J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3" i="10"/>
  <c r="E4" i="10"/>
  <c r="E5" i="10"/>
  <c r="E6" i="10"/>
  <c r="G6" i="10" s="1"/>
  <c r="E7" i="10"/>
  <c r="G7" i="10" s="1"/>
  <c r="E8" i="10"/>
  <c r="E9" i="10"/>
  <c r="E10" i="10"/>
  <c r="G10" i="10" s="1"/>
  <c r="E11" i="10"/>
  <c r="G11" i="10" s="1"/>
  <c r="E12" i="10"/>
  <c r="E13" i="10"/>
  <c r="E14" i="10"/>
  <c r="G14" i="10" s="1"/>
  <c r="E15" i="10"/>
  <c r="G15" i="10" s="1"/>
  <c r="E16" i="10"/>
  <c r="E17" i="10"/>
  <c r="E18" i="10"/>
  <c r="G18" i="10" s="1"/>
  <c r="E19" i="10"/>
  <c r="G19" i="10" s="1"/>
  <c r="E20" i="10"/>
  <c r="E21" i="10"/>
  <c r="E22" i="10"/>
  <c r="G22" i="10" s="1"/>
  <c r="E23" i="10"/>
  <c r="G23" i="10" s="1"/>
  <c r="E24" i="10"/>
  <c r="E25" i="10"/>
  <c r="E26" i="10"/>
  <c r="G26" i="10" s="1"/>
  <c r="E27" i="10"/>
  <c r="G27" i="10" s="1"/>
  <c r="E28" i="10"/>
  <c r="E29" i="10"/>
  <c r="E30" i="10"/>
  <c r="G30" i="10" s="1"/>
  <c r="E31" i="10"/>
  <c r="G31" i="10" s="1"/>
  <c r="E32" i="10"/>
  <c r="E33" i="10"/>
  <c r="E34" i="10"/>
  <c r="G34" i="10" s="1"/>
  <c r="E35" i="10"/>
  <c r="G35" i="10" s="1"/>
  <c r="E36" i="10"/>
  <c r="E37" i="10"/>
  <c r="E38" i="10"/>
  <c r="G38" i="10" s="1"/>
  <c r="E39" i="10"/>
  <c r="G39" i="10" s="1"/>
  <c r="E40" i="10"/>
  <c r="E41" i="10"/>
  <c r="E42" i="10"/>
  <c r="G42" i="10" s="1"/>
  <c r="E43" i="10"/>
  <c r="G43" i="10" s="1"/>
  <c r="E44" i="10"/>
  <c r="E45" i="10"/>
  <c r="E46" i="10"/>
  <c r="G46" i="10" s="1"/>
  <c r="E47" i="10"/>
  <c r="G47" i="10" s="1"/>
  <c r="E48" i="10"/>
  <c r="E49" i="10"/>
  <c r="E50" i="10"/>
  <c r="G50" i="10" s="1"/>
  <c r="E51" i="10"/>
  <c r="G51" i="10" s="1"/>
  <c r="E52" i="10"/>
  <c r="E53" i="10"/>
  <c r="E54" i="10"/>
  <c r="G54" i="10" s="1"/>
  <c r="E55" i="10"/>
  <c r="G55" i="10" s="1"/>
  <c r="E56" i="10"/>
  <c r="E57" i="10"/>
  <c r="E58" i="10"/>
  <c r="G58" i="10" s="1"/>
  <c r="E59" i="10"/>
  <c r="G59" i="10" s="1"/>
  <c r="E60" i="10"/>
  <c r="E61" i="10"/>
  <c r="E62" i="10"/>
  <c r="G62" i="10" s="1"/>
  <c r="E63" i="10"/>
  <c r="G63" i="10" s="1"/>
  <c r="E64" i="10"/>
  <c r="E3" i="10"/>
  <c r="K4" i="9"/>
  <c r="K3" i="9"/>
  <c r="J4" i="9"/>
  <c r="J3" i="9"/>
  <c r="F4" i="9"/>
  <c r="F3" i="9"/>
  <c r="E4" i="9"/>
  <c r="E3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3" i="8"/>
  <c r="J4" i="8"/>
  <c r="J5" i="8"/>
  <c r="J6" i="8"/>
  <c r="L6" i="8" s="1"/>
  <c r="J7" i="8"/>
  <c r="J8" i="8"/>
  <c r="J9" i="8"/>
  <c r="J10" i="8"/>
  <c r="L10" i="8" s="1"/>
  <c r="J11" i="8"/>
  <c r="J12" i="8"/>
  <c r="J13" i="8"/>
  <c r="J14" i="8"/>
  <c r="L14" i="8" s="1"/>
  <c r="J15" i="8"/>
  <c r="J16" i="8"/>
  <c r="J17" i="8"/>
  <c r="J18" i="8"/>
  <c r="L18" i="8" s="1"/>
  <c r="J19" i="8"/>
  <c r="J20" i="8"/>
  <c r="J21" i="8"/>
  <c r="J22" i="8"/>
  <c r="L22" i="8" s="1"/>
  <c r="J23" i="8"/>
  <c r="J24" i="8"/>
  <c r="J25" i="8"/>
  <c r="J26" i="8"/>
  <c r="L26" i="8" s="1"/>
  <c r="J27" i="8"/>
  <c r="J28" i="8"/>
  <c r="J29" i="8"/>
  <c r="J30" i="8"/>
  <c r="L30" i="8" s="1"/>
  <c r="J31" i="8"/>
  <c r="J32" i="8"/>
  <c r="J33" i="8"/>
  <c r="J34" i="8"/>
  <c r="L34" i="8" s="1"/>
  <c r="J35" i="8"/>
  <c r="J36" i="8"/>
  <c r="J37" i="8"/>
  <c r="J38" i="8"/>
  <c r="L38" i="8" s="1"/>
  <c r="J39" i="8"/>
  <c r="J40" i="8"/>
  <c r="J41" i="8"/>
  <c r="J42" i="8"/>
  <c r="L42" i="8" s="1"/>
  <c r="J43" i="8"/>
  <c r="J44" i="8"/>
  <c r="J45" i="8"/>
  <c r="J46" i="8"/>
  <c r="L46" i="8" s="1"/>
  <c r="J47" i="8"/>
  <c r="J48" i="8"/>
  <c r="J49" i="8"/>
  <c r="J50" i="8"/>
  <c r="L50" i="8" s="1"/>
  <c r="J51" i="8"/>
  <c r="J52" i="8"/>
  <c r="J53" i="8"/>
  <c r="J54" i="8"/>
  <c r="L54" i="8" s="1"/>
  <c r="J55" i="8"/>
  <c r="J56" i="8"/>
  <c r="J57" i="8"/>
  <c r="J58" i="8"/>
  <c r="L58" i="8" s="1"/>
  <c r="J59" i="8"/>
  <c r="J60" i="8"/>
  <c r="J61" i="8"/>
  <c r="J62" i="8"/>
  <c r="L62" i="8" s="1"/>
  <c r="J63" i="8"/>
  <c r="J64" i="8"/>
  <c r="J65" i="8"/>
  <c r="J66" i="8"/>
  <c r="L66" i="8" s="1"/>
  <c r="J67" i="8"/>
  <c r="J68" i="8"/>
  <c r="J69" i="8"/>
  <c r="J70" i="8"/>
  <c r="L70" i="8" s="1"/>
  <c r="J71" i="8"/>
  <c r="J72" i="8"/>
  <c r="J73" i="8"/>
  <c r="J74" i="8"/>
  <c r="L74" i="8" s="1"/>
  <c r="J75" i="8"/>
  <c r="J76" i="8"/>
  <c r="J77" i="8"/>
  <c r="J3" i="8"/>
  <c r="L3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3" i="8"/>
  <c r="E4" i="8"/>
  <c r="G4" i="8" s="1"/>
  <c r="E5" i="8"/>
  <c r="E6" i="8"/>
  <c r="E7" i="8"/>
  <c r="E8" i="8"/>
  <c r="G8" i="8" s="1"/>
  <c r="E9" i="8"/>
  <c r="E10" i="8"/>
  <c r="E11" i="8"/>
  <c r="E12" i="8"/>
  <c r="G12" i="8" s="1"/>
  <c r="E13" i="8"/>
  <c r="E14" i="8"/>
  <c r="E15" i="8"/>
  <c r="E16" i="8"/>
  <c r="G16" i="8" s="1"/>
  <c r="E17" i="8"/>
  <c r="E18" i="8"/>
  <c r="E19" i="8"/>
  <c r="E20" i="8"/>
  <c r="G20" i="8" s="1"/>
  <c r="E21" i="8"/>
  <c r="E22" i="8"/>
  <c r="E23" i="8"/>
  <c r="E24" i="8"/>
  <c r="G24" i="8" s="1"/>
  <c r="E25" i="8"/>
  <c r="E26" i="8"/>
  <c r="E27" i="8"/>
  <c r="E28" i="8"/>
  <c r="G28" i="8" s="1"/>
  <c r="E29" i="8"/>
  <c r="E30" i="8"/>
  <c r="E31" i="8"/>
  <c r="E32" i="8"/>
  <c r="G32" i="8" s="1"/>
  <c r="E33" i="8"/>
  <c r="E34" i="8"/>
  <c r="E35" i="8"/>
  <c r="E36" i="8"/>
  <c r="G36" i="8" s="1"/>
  <c r="E37" i="8"/>
  <c r="E38" i="8"/>
  <c r="E39" i="8"/>
  <c r="E40" i="8"/>
  <c r="G40" i="8" s="1"/>
  <c r="E41" i="8"/>
  <c r="E42" i="8"/>
  <c r="E43" i="8"/>
  <c r="E44" i="8"/>
  <c r="G44" i="8" s="1"/>
  <c r="E45" i="8"/>
  <c r="E46" i="8"/>
  <c r="E47" i="8"/>
  <c r="E48" i="8"/>
  <c r="G48" i="8" s="1"/>
  <c r="E49" i="8"/>
  <c r="E50" i="8"/>
  <c r="E51" i="8"/>
  <c r="E52" i="8"/>
  <c r="G52" i="8" s="1"/>
  <c r="E53" i="8"/>
  <c r="E54" i="8"/>
  <c r="E55" i="8"/>
  <c r="E56" i="8"/>
  <c r="G56" i="8" s="1"/>
  <c r="E57" i="8"/>
  <c r="E58" i="8"/>
  <c r="E59" i="8"/>
  <c r="E60" i="8"/>
  <c r="G60" i="8" s="1"/>
  <c r="E61" i="8"/>
  <c r="E62" i="8"/>
  <c r="E63" i="8"/>
  <c r="E64" i="8"/>
  <c r="G64" i="8" s="1"/>
  <c r="E65" i="8"/>
  <c r="E66" i="8"/>
  <c r="E67" i="8"/>
  <c r="E68" i="8"/>
  <c r="G68" i="8" s="1"/>
  <c r="E69" i="8"/>
  <c r="E70" i="8"/>
  <c r="E71" i="8"/>
  <c r="E72" i="8"/>
  <c r="G72" i="8" s="1"/>
  <c r="E73" i="8"/>
  <c r="E74" i="8"/>
  <c r="E75" i="8"/>
  <c r="E76" i="8"/>
  <c r="G76" i="8" s="1"/>
  <c r="E77" i="8"/>
  <c r="E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3" i="7"/>
  <c r="J4" i="7"/>
  <c r="L4" i="7" s="1"/>
  <c r="J5" i="7"/>
  <c r="J6" i="7"/>
  <c r="L6" i="7" s="1"/>
  <c r="J7" i="7"/>
  <c r="L7" i="7" s="1"/>
  <c r="J8" i="7"/>
  <c r="L8" i="7" s="1"/>
  <c r="J9" i="7"/>
  <c r="J10" i="7"/>
  <c r="L10" i="7" s="1"/>
  <c r="J11" i="7"/>
  <c r="L11" i="7" s="1"/>
  <c r="J12" i="7"/>
  <c r="L12" i="7" s="1"/>
  <c r="J13" i="7"/>
  <c r="J14" i="7"/>
  <c r="L14" i="7" s="1"/>
  <c r="J15" i="7"/>
  <c r="L15" i="7" s="1"/>
  <c r="J16" i="7"/>
  <c r="L16" i="7" s="1"/>
  <c r="J17" i="7"/>
  <c r="J18" i="7"/>
  <c r="L18" i="7" s="1"/>
  <c r="J19" i="7"/>
  <c r="L19" i="7" s="1"/>
  <c r="J20" i="7"/>
  <c r="L20" i="7" s="1"/>
  <c r="J21" i="7"/>
  <c r="J22" i="7"/>
  <c r="L22" i="7" s="1"/>
  <c r="J23" i="7"/>
  <c r="L23" i="7" s="1"/>
  <c r="J24" i="7"/>
  <c r="L24" i="7" s="1"/>
  <c r="J25" i="7"/>
  <c r="J26" i="7"/>
  <c r="L26" i="7" s="1"/>
  <c r="J27" i="7"/>
  <c r="L27" i="7" s="1"/>
  <c r="J28" i="7"/>
  <c r="L28" i="7" s="1"/>
  <c r="J29" i="7"/>
  <c r="J30" i="7"/>
  <c r="L30" i="7" s="1"/>
  <c r="J31" i="7"/>
  <c r="L31" i="7" s="1"/>
  <c r="J32" i="7"/>
  <c r="L32" i="7" s="1"/>
  <c r="J33" i="7"/>
  <c r="J34" i="7"/>
  <c r="L34" i="7" s="1"/>
  <c r="J35" i="7"/>
  <c r="L35" i="7" s="1"/>
  <c r="J36" i="7"/>
  <c r="L36" i="7" s="1"/>
  <c r="J37" i="7"/>
  <c r="J38" i="7"/>
  <c r="L38" i="7" s="1"/>
  <c r="J39" i="7"/>
  <c r="L39" i="7" s="1"/>
  <c r="J3" i="7"/>
  <c r="L3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3" i="7"/>
  <c r="E4" i="7"/>
  <c r="G4" i="7" s="1"/>
  <c r="E5" i="7"/>
  <c r="G5" i="7" s="1"/>
  <c r="E6" i="7"/>
  <c r="G6" i="7" s="1"/>
  <c r="E7" i="7"/>
  <c r="E8" i="7"/>
  <c r="G8" i="7" s="1"/>
  <c r="E9" i="7"/>
  <c r="G9" i="7" s="1"/>
  <c r="E10" i="7"/>
  <c r="G10" i="7" s="1"/>
  <c r="E11" i="7"/>
  <c r="E12" i="7"/>
  <c r="G12" i="7" s="1"/>
  <c r="E13" i="7"/>
  <c r="G13" i="7" s="1"/>
  <c r="E14" i="7"/>
  <c r="G14" i="7" s="1"/>
  <c r="E15" i="7"/>
  <c r="E16" i="7"/>
  <c r="G16" i="7" s="1"/>
  <c r="E17" i="7"/>
  <c r="G17" i="7" s="1"/>
  <c r="E18" i="7"/>
  <c r="G18" i="7" s="1"/>
  <c r="E19" i="7"/>
  <c r="E20" i="7"/>
  <c r="G20" i="7" s="1"/>
  <c r="E21" i="7"/>
  <c r="G21" i="7" s="1"/>
  <c r="E22" i="7"/>
  <c r="G22" i="7" s="1"/>
  <c r="E23" i="7"/>
  <c r="E24" i="7"/>
  <c r="G24" i="7" s="1"/>
  <c r="E25" i="7"/>
  <c r="G25" i="7" s="1"/>
  <c r="E26" i="7"/>
  <c r="G26" i="7" s="1"/>
  <c r="E27" i="7"/>
  <c r="E28" i="7"/>
  <c r="G28" i="7" s="1"/>
  <c r="E29" i="7"/>
  <c r="G29" i="7" s="1"/>
  <c r="E30" i="7"/>
  <c r="G30" i="7" s="1"/>
  <c r="E31" i="7"/>
  <c r="E32" i="7"/>
  <c r="G32" i="7" s="1"/>
  <c r="E33" i="7"/>
  <c r="G33" i="7" s="1"/>
  <c r="E34" i="7"/>
  <c r="G34" i="7" s="1"/>
  <c r="E35" i="7"/>
  <c r="E36" i="7"/>
  <c r="G36" i="7" s="1"/>
  <c r="E37" i="7"/>
  <c r="G37" i="7" s="1"/>
  <c r="E38" i="7"/>
  <c r="G38" i="7" s="1"/>
  <c r="E39" i="7"/>
  <c r="E3" i="7"/>
  <c r="G3" i="7" s="1"/>
  <c r="K4" i="6"/>
  <c r="K5" i="6"/>
  <c r="K6" i="6"/>
  <c r="K7" i="6"/>
  <c r="K8" i="6"/>
  <c r="K9" i="6"/>
  <c r="K10" i="6"/>
  <c r="K11" i="6"/>
  <c r="K12" i="6"/>
  <c r="K13" i="6"/>
  <c r="K14" i="6"/>
  <c r="K15" i="6"/>
  <c r="K3" i="6"/>
  <c r="J4" i="6"/>
  <c r="L4" i="6" s="1"/>
  <c r="J5" i="6"/>
  <c r="J6" i="6"/>
  <c r="L6" i="6" s="1"/>
  <c r="J7" i="6"/>
  <c r="L7" i="6" s="1"/>
  <c r="J8" i="6"/>
  <c r="L8" i="6" s="1"/>
  <c r="J9" i="6"/>
  <c r="J10" i="6"/>
  <c r="L10" i="6" s="1"/>
  <c r="J11" i="6"/>
  <c r="L11" i="6" s="1"/>
  <c r="J12" i="6"/>
  <c r="L12" i="6" s="1"/>
  <c r="J13" i="6"/>
  <c r="J14" i="6"/>
  <c r="L14" i="6" s="1"/>
  <c r="J15" i="6"/>
  <c r="L15" i="6" s="1"/>
  <c r="J3" i="6"/>
  <c r="L3" i="6" s="1"/>
  <c r="F4" i="6"/>
  <c r="F5" i="6"/>
  <c r="F6" i="6"/>
  <c r="F7" i="6"/>
  <c r="F8" i="6"/>
  <c r="F9" i="6"/>
  <c r="F10" i="6"/>
  <c r="F11" i="6"/>
  <c r="F12" i="6"/>
  <c r="F13" i="6"/>
  <c r="F14" i="6"/>
  <c r="F15" i="6"/>
  <c r="F3" i="6"/>
  <c r="E4" i="6"/>
  <c r="G4" i="6" s="1"/>
  <c r="E5" i="6"/>
  <c r="G5" i="6" s="1"/>
  <c r="E6" i="6"/>
  <c r="G6" i="6" s="1"/>
  <c r="E7" i="6"/>
  <c r="E8" i="6"/>
  <c r="G8" i="6" s="1"/>
  <c r="E9" i="6"/>
  <c r="G9" i="6" s="1"/>
  <c r="E10" i="6"/>
  <c r="G10" i="6" s="1"/>
  <c r="E11" i="6"/>
  <c r="E12" i="6"/>
  <c r="G12" i="6" s="1"/>
  <c r="E13" i="6"/>
  <c r="G13" i="6" s="1"/>
  <c r="E14" i="6"/>
  <c r="G14" i="6" s="1"/>
  <c r="E15" i="6"/>
  <c r="E3" i="6"/>
  <c r="G3" i="6" s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" i="5"/>
  <c r="J4" i="5"/>
  <c r="L4" i="5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J15" i="5"/>
  <c r="L15" i="5" s="1"/>
  <c r="J16" i="5"/>
  <c r="L16" i="5" s="1"/>
  <c r="J17" i="5"/>
  <c r="L17" i="5" s="1"/>
  <c r="J18" i="5"/>
  <c r="L18" i="5" s="1"/>
  <c r="J19" i="5"/>
  <c r="L19" i="5" s="1"/>
  <c r="J20" i="5"/>
  <c r="L20" i="5" s="1"/>
  <c r="J21" i="5"/>
  <c r="L21" i="5" s="1"/>
  <c r="J22" i="5"/>
  <c r="L22" i="5" s="1"/>
  <c r="J23" i="5"/>
  <c r="L23" i="5" s="1"/>
  <c r="J24" i="5"/>
  <c r="L24" i="5" s="1"/>
  <c r="J25" i="5"/>
  <c r="L25" i="5" s="1"/>
  <c r="J26" i="5"/>
  <c r="L26" i="5" s="1"/>
  <c r="J27" i="5"/>
  <c r="L27" i="5" s="1"/>
  <c r="J28" i="5"/>
  <c r="L28" i="5" s="1"/>
  <c r="J29" i="5"/>
  <c r="L29" i="5" s="1"/>
  <c r="J30" i="5"/>
  <c r="L30" i="5" s="1"/>
  <c r="J31" i="5"/>
  <c r="L31" i="5" s="1"/>
  <c r="J32" i="5"/>
  <c r="L32" i="5" s="1"/>
  <c r="J33" i="5"/>
  <c r="L33" i="5" s="1"/>
  <c r="J34" i="5"/>
  <c r="L34" i="5" s="1"/>
  <c r="J35" i="5"/>
  <c r="L35" i="5" s="1"/>
  <c r="J36" i="5"/>
  <c r="L36" i="5" s="1"/>
  <c r="J37" i="5"/>
  <c r="L37" i="5" s="1"/>
  <c r="J38" i="5"/>
  <c r="L38" i="5" s="1"/>
  <c r="J3" i="5"/>
  <c r="L3" i="5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" i="5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E11" i="5"/>
  <c r="G11" i="5" s="1"/>
  <c r="E12" i="5"/>
  <c r="G12" i="5" s="1"/>
  <c r="E13" i="5"/>
  <c r="G13" i="5" s="1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G37" i="5" s="1"/>
  <c r="E38" i="5"/>
  <c r="G38" i="5" s="1"/>
  <c r="E3" i="5"/>
  <c r="G3" i="5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4"/>
  <c r="E4" i="4"/>
  <c r="E5" i="4"/>
  <c r="E6" i="4"/>
  <c r="G6" i="4" s="1"/>
  <c r="E7" i="4"/>
  <c r="E8" i="4"/>
  <c r="E9" i="4"/>
  <c r="E10" i="4"/>
  <c r="G10" i="4" s="1"/>
  <c r="E11" i="4"/>
  <c r="E12" i="4"/>
  <c r="E13" i="4"/>
  <c r="E14" i="4"/>
  <c r="G14" i="4" s="1"/>
  <c r="E15" i="4"/>
  <c r="E16" i="4"/>
  <c r="E17" i="4"/>
  <c r="E3" i="4"/>
  <c r="G3" i="4" s="1"/>
  <c r="K4" i="2"/>
  <c r="K5" i="2"/>
  <c r="K6" i="2"/>
  <c r="K7" i="2"/>
  <c r="K8" i="2"/>
  <c r="K9" i="2"/>
  <c r="K10" i="2"/>
  <c r="K11" i="2"/>
  <c r="K12" i="2"/>
  <c r="K13" i="2"/>
  <c r="K3" i="2"/>
  <c r="J4" i="2"/>
  <c r="L4" i="2" s="1"/>
  <c r="J5" i="2"/>
  <c r="L5" i="2" s="1"/>
  <c r="J6" i="2"/>
  <c r="J7" i="2"/>
  <c r="J8" i="2"/>
  <c r="L8" i="2" s="1"/>
  <c r="J9" i="2"/>
  <c r="L9" i="2" s="1"/>
  <c r="J10" i="2"/>
  <c r="J11" i="2"/>
  <c r="J12" i="2"/>
  <c r="L12" i="2" s="1"/>
  <c r="J13" i="2"/>
  <c r="L13" i="2" s="1"/>
  <c r="J3" i="2"/>
  <c r="F4" i="2"/>
  <c r="F5" i="2"/>
  <c r="F6" i="2"/>
  <c r="F7" i="2"/>
  <c r="F8" i="2"/>
  <c r="F9" i="2"/>
  <c r="F10" i="2"/>
  <c r="F11" i="2"/>
  <c r="F12" i="2"/>
  <c r="F13" i="2"/>
  <c r="F3" i="2"/>
  <c r="E4" i="2"/>
  <c r="E5" i="2"/>
  <c r="E6" i="2"/>
  <c r="G6" i="2" s="1"/>
  <c r="E7" i="2"/>
  <c r="G7" i="2" s="1"/>
  <c r="E8" i="2"/>
  <c r="E9" i="2"/>
  <c r="E10" i="2"/>
  <c r="G10" i="2" s="1"/>
  <c r="E11" i="2"/>
  <c r="G11" i="2" s="1"/>
  <c r="E12" i="2"/>
  <c r="E13" i="2"/>
  <c r="E3" i="2"/>
  <c r="G3" i="2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3" i="1"/>
  <c r="L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G4" i="1" s="1"/>
  <c r="E5" i="1"/>
  <c r="G5" i="1" s="1"/>
  <c r="E6" i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3" i="1"/>
  <c r="G3" i="1" s="1"/>
  <c r="G6" i="1" l="1"/>
  <c r="G10" i="13"/>
  <c r="G13" i="2"/>
  <c r="G5" i="2"/>
  <c r="L11" i="2"/>
  <c r="G13" i="4"/>
  <c r="G5" i="4"/>
  <c r="G71" i="8"/>
  <c r="G63" i="8"/>
  <c r="G55" i="8"/>
  <c r="G47" i="8"/>
  <c r="G39" i="8"/>
  <c r="G31" i="8"/>
  <c r="G23" i="8"/>
  <c r="G15" i="8"/>
  <c r="G7" i="8"/>
  <c r="L73" i="8"/>
  <c r="L65" i="8"/>
  <c r="L57" i="8"/>
  <c r="L49" i="8"/>
  <c r="L41" i="8"/>
  <c r="L33" i="8"/>
  <c r="L25" i="8"/>
  <c r="L17" i="8"/>
  <c r="L9" i="8"/>
  <c r="G14" i="14"/>
  <c r="G12" i="2"/>
  <c r="G8" i="2"/>
  <c r="G4" i="2"/>
  <c r="L3" i="2"/>
  <c r="L10" i="2"/>
  <c r="L6" i="2"/>
  <c r="L16" i="2" s="1"/>
  <c r="G16" i="4"/>
  <c r="G12" i="4"/>
  <c r="G8" i="4"/>
  <c r="G4" i="4"/>
  <c r="G3" i="8"/>
  <c r="G74" i="8"/>
  <c r="G70" i="8"/>
  <c r="G66" i="8"/>
  <c r="G62" i="8"/>
  <c r="G58" i="8"/>
  <c r="G54" i="8"/>
  <c r="G50" i="8"/>
  <c r="G46" i="8"/>
  <c r="G42" i="8"/>
  <c r="G38" i="8"/>
  <c r="G34" i="8"/>
  <c r="G30" i="8"/>
  <c r="G26" i="8"/>
  <c r="G22" i="8"/>
  <c r="G18" i="8"/>
  <c r="G14" i="8"/>
  <c r="G10" i="8"/>
  <c r="G6" i="8"/>
  <c r="G9" i="2"/>
  <c r="G16" i="2" s="1"/>
  <c r="L7" i="2"/>
  <c r="G17" i="4"/>
  <c r="G9" i="4"/>
  <c r="G75" i="8"/>
  <c r="G67" i="8"/>
  <c r="G59" i="8"/>
  <c r="G51" i="8"/>
  <c r="G43" i="8"/>
  <c r="G35" i="8"/>
  <c r="G27" i="8"/>
  <c r="G19" i="8"/>
  <c r="G11" i="8"/>
  <c r="L77" i="8"/>
  <c r="L69" i="8"/>
  <c r="L61" i="8"/>
  <c r="L53" i="8"/>
  <c r="L45" i="8"/>
  <c r="L37" i="8"/>
  <c r="L29" i="8"/>
  <c r="L21" i="8"/>
  <c r="L13" i="8"/>
  <c r="L5" i="8"/>
  <c r="G15" i="4"/>
  <c r="G11" i="4"/>
  <c r="G7" i="4"/>
  <c r="G15" i="6"/>
  <c r="G11" i="6"/>
  <c r="G7" i="6"/>
  <c r="L13" i="6"/>
  <c r="L17" i="6" s="1"/>
  <c r="L9" i="6"/>
  <c r="L5" i="6"/>
  <c r="G39" i="7"/>
  <c r="G35" i="7"/>
  <c r="G31" i="7"/>
  <c r="G27" i="7"/>
  <c r="G23" i="7"/>
  <c r="G19" i="7"/>
  <c r="G41" i="7" s="1"/>
  <c r="G15" i="7"/>
  <c r="G11" i="7"/>
  <c r="G7" i="7"/>
  <c r="L37" i="7"/>
  <c r="L33" i="7"/>
  <c r="L29" i="7"/>
  <c r="L25" i="7"/>
  <c r="L21" i="7"/>
  <c r="L17" i="7"/>
  <c r="L76" i="8"/>
  <c r="L72" i="8"/>
  <c r="L68" i="8"/>
  <c r="L64" i="8"/>
  <c r="L60" i="8"/>
  <c r="L56" i="8"/>
  <c r="L52" i="8"/>
  <c r="L48" i="8"/>
  <c r="L44" i="8"/>
  <c r="L40" i="8"/>
  <c r="L36" i="8"/>
  <c r="L32" i="8"/>
  <c r="L28" i="8"/>
  <c r="L24" i="8"/>
  <c r="L20" i="8"/>
  <c r="L16" i="8"/>
  <c r="L12" i="8"/>
  <c r="L8" i="8"/>
  <c r="L4" i="8"/>
  <c r="L80" i="8" s="1"/>
  <c r="G3" i="9"/>
  <c r="L3" i="9"/>
  <c r="G3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G9" i="10"/>
  <c r="G5" i="10"/>
  <c r="L3" i="10"/>
  <c r="L61" i="10"/>
  <c r="L57" i="10"/>
  <c r="L53" i="10"/>
  <c r="L49" i="10"/>
  <c r="L45" i="10"/>
  <c r="L41" i="10"/>
  <c r="L37" i="10"/>
  <c r="L33" i="10"/>
  <c r="L29" i="10"/>
  <c r="L25" i="10"/>
  <c r="L21" i="10"/>
  <c r="L17" i="10"/>
  <c r="L13" i="10"/>
  <c r="L67" i="10" s="1"/>
  <c r="L9" i="10"/>
  <c r="L5" i="10"/>
  <c r="L13" i="7"/>
  <c r="L9" i="7"/>
  <c r="L5" i="7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L75" i="8"/>
  <c r="L71" i="8"/>
  <c r="L67" i="8"/>
  <c r="L63" i="8"/>
  <c r="L59" i="8"/>
  <c r="L55" i="8"/>
  <c r="L51" i="8"/>
  <c r="L47" i="8"/>
  <c r="L43" i="8"/>
  <c r="L39" i="8"/>
  <c r="L35" i="8"/>
  <c r="L31" i="8"/>
  <c r="L27" i="8"/>
  <c r="L23" i="8"/>
  <c r="L19" i="8"/>
  <c r="L15" i="8"/>
  <c r="L11" i="8"/>
  <c r="L7" i="8"/>
  <c r="G4" i="9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8" i="10"/>
  <c r="G4" i="10"/>
  <c r="L64" i="10"/>
  <c r="L60" i="10"/>
  <c r="L56" i="10"/>
  <c r="L52" i="10"/>
  <c r="L48" i="10"/>
  <c r="L44" i="10"/>
  <c r="L40" i="10"/>
  <c r="L36" i="10"/>
  <c r="L32" i="10"/>
  <c r="L28" i="10"/>
  <c r="L24" i="10"/>
  <c r="L20" i="10"/>
  <c r="L16" i="10"/>
  <c r="L12" i="10"/>
  <c r="L8" i="10"/>
  <c r="L4" i="10"/>
  <c r="G27" i="11"/>
  <c r="G23" i="11"/>
  <c r="G19" i="11"/>
  <c r="G15" i="11"/>
  <c r="G11" i="11"/>
  <c r="G7" i="11"/>
  <c r="L25" i="11"/>
  <c r="L21" i="11"/>
  <c r="L17" i="11"/>
  <c r="L13" i="11"/>
  <c r="L9" i="11"/>
  <c r="L5" i="11"/>
  <c r="G21" i="1"/>
  <c r="G20" i="1"/>
  <c r="L21" i="1"/>
  <c r="L20" i="1"/>
  <c r="L22" i="1" s="1"/>
  <c r="L41" i="7"/>
  <c r="L42" i="7"/>
  <c r="L30" i="11"/>
  <c r="L29" i="11"/>
  <c r="L31" i="11" s="1"/>
  <c r="G41" i="5"/>
  <c r="G40" i="5"/>
  <c r="G42" i="5" s="1"/>
  <c r="L40" i="5"/>
  <c r="L41" i="5"/>
  <c r="G18" i="6"/>
  <c r="G17" i="6"/>
  <c r="G19" i="6" s="1"/>
  <c r="G79" i="8"/>
  <c r="G80" i="8"/>
  <c r="G6" i="9"/>
  <c r="G7" i="9"/>
  <c r="G66" i="10"/>
  <c r="G67" i="10"/>
  <c r="G30" i="11"/>
  <c r="G29" i="11"/>
  <c r="G100" i="12"/>
  <c r="G102" i="12" s="1"/>
  <c r="G101" i="12"/>
  <c r="L4" i="9"/>
  <c r="L15" i="2" l="1"/>
  <c r="G15" i="2"/>
  <c r="G17" i="2" s="1"/>
  <c r="L66" i="10"/>
  <c r="L68" i="10" s="1"/>
  <c r="G42" i="7"/>
  <c r="G43" i="7" s="1"/>
  <c r="L79" i="8"/>
  <c r="L81" i="8" s="1"/>
  <c r="L18" i="6"/>
  <c r="G68" i="10"/>
  <c r="G22" i="1"/>
  <c r="L42" i="5"/>
  <c r="L17" i="2"/>
  <c r="L19" i="6"/>
  <c r="G31" i="11"/>
  <c r="G81" i="8"/>
  <c r="L43" i="7"/>
</calcChain>
</file>

<file path=xl/sharedStrings.xml><?xml version="1.0" encoding="utf-8"?>
<sst xmlns="http://schemas.openxmlformats.org/spreadsheetml/2006/main" count="1063" uniqueCount="344">
  <si>
    <t>st_cvg(CO)</t>
  </si>
  <si>
    <t>st_cvg(CR)</t>
  </si>
  <si>
    <t>ts_cvg(CO)</t>
  </si>
  <si>
    <t>ts_cvg(CR)</t>
  </si>
  <si>
    <t>1.2.0</t>
  </si>
  <si>
    <t>1.2.1</t>
  </si>
  <si>
    <t>1.2.2</t>
  </si>
  <si>
    <t>1.3.0</t>
  </si>
  <si>
    <t>1.4.0</t>
  </si>
  <si>
    <t>1.4.1</t>
  </si>
  <si>
    <t>1.4.3</t>
  </si>
  <si>
    <t>2.0.0</t>
  </si>
  <si>
    <t>2.1.0</t>
  </si>
  <si>
    <t>2.2.0</t>
  </si>
  <si>
    <t>2.2.1</t>
  </si>
  <si>
    <t>2.3.0</t>
  </si>
  <si>
    <t>2.4.0</t>
  </si>
  <si>
    <t>2.5.0</t>
  </si>
  <si>
    <t>2.6.0</t>
  </si>
  <si>
    <t>2.7.0</t>
  </si>
  <si>
    <t>2.8.0</t>
  </si>
  <si>
    <t>2.9.0</t>
  </si>
  <si>
    <t>CO</t>
  </si>
  <si>
    <t>CR</t>
  </si>
  <si>
    <t>2.0.6</t>
  </si>
  <si>
    <t>2.0.8</t>
  </si>
  <si>
    <t>2.0.9</t>
  </si>
  <si>
    <t>2.0.11</t>
  </si>
  <si>
    <t>2.0.12</t>
  </si>
  <si>
    <t>2.2.3</t>
  </si>
  <si>
    <t>2.3.1</t>
  </si>
  <si>
    <t>2.3.3</t>
  </si>
  <si>
    <t>2.3.4</t>
  </si>
  <si>
    <t>2.3.7</t>
  </si>
  <si>
    <t>2.3.8</t>
  </si>
  <si>
    <t>2.0.5</t>
  </si>
  <si>
    <t>Struts</t>
  </si>
  <si>
    <t>1.1.0</t>
  </si>
  <si>
    <t>1.3.1</t>
  </si>
  <si>
    <t>1.5.0</t>
  </si>
  <si>
    <t>1.6.0</t>
  </si>
  <si>
    <t>1.7.0</t>
  </si>
  <si>
    <t>1.7.1</t>
  </si>
  <si>
    <t>1.8.0</t>
  </si>
  <si>
    <t>1.8.1</t>
  </si>
  <si>
    <t>1.8.2</t>
  </si>
  <si>
    <t>1.8.3</t>
  </si>
  <si>
    <t>1.8.4</t>
  </si>
  <si>
    <t>1.8.5</t>
  </si>
  <si>
    <t>1.8.6</t>
  </si>
  <si>
    <t>1.0.0</t>
  </si>
  <si>
    <t>PDFBox</t>
  </si>
  <si>
    <t>0.8.1</t>
  </si>
  <si>
    <t>0.8.2</t>
  </si>
  <si>
    <t>0.8.3</t>
  </si>
  <si>
    <t>0.8.4</t>
  </si>
  <si>
    <t>1.0.1</t>
  </si>
  <si>
    <t>1.0.2</t>
  </si>
  <si>
    <t>1.0.3</t>
  </si>
  <si>
    <t>1.0.4</t>
  </si>
  <si>
    <t>1.0.5</t>
  </si>
  <si>
    <t>1.0.8</t>
  </si>
  <si>
    <t>1.0.9</t>
  </si>
  <si>
    <t>1.0.10</t>
  </si>
  <si>
    <t>1.1.1</t>
  </si>
  <si>
    <t>1.1.2</t>
  </si>
  <si>
    <t>1.1.3</t>
  </si>
  <si>
    <t>1.1.4</t>
  </si>
  <si>
    <t>1.1.5</t>
  </si>
  <si>
    <t>1.1.6</t>
  </si>
  <si>
    <t>1.1.7</t>
  </si>
  <si>
    <t>2.0.0-M1</t>
  </si>
  <si>
    <t>2.0.0-M2</t>
  </si>
  <si>
    <t>2.0.0-M3</t>
  </si>
  <si>
    <t>2.0.0-M4</t>
  </si>
  <si>
    <t>2.0.0-M5</t>
  </si>
  <si>
    <t>2.0.0-M6</t>
  </si>
  <si>
    <t>2.0.0-rc1</t>
  </si>
  <si>
    <t>2.0.1</t>
  </si>
  <si>
    <t>2.0.2</t>
  </si>
  <si>
    <t>2.0.3</t>
  </si>
  <si>
    <t>2.0.4</t>
  </si>
  <si>
    <t>2.0.7</t>
  </si>
  <si>
    <t>0.8.0</t>
  </si>
  <si>
    <t>Mina</t>
  </si>
  <si>
    <t>3.2.0</t>
  </si>
  <si>
    <t>3.3.0</t>
  </si>
  <si>
    <t>3.4.0</t>
  </si>
  <si>
    <t>3.5.0</t>
  </si>
  <si>
    <t>3.6.0</t>
  </si>
  <si>
    <t>4.0.0-alpha</t>
  </si>
  <si>
    <t>4.0.0-beta</t>
  </si>
  <si>
    <t>4.0.0</t>
  </si>
  <si>
    <t>4.3.0</t>
  </si>
  <si>
    <t>4.3.1</t>
  </si>
  <si>
    <t>4.4.0</t>
  </si>
  <si>
    <t>4.5.0</t>
  </si>
  <si>
    <t>4.5.1</t>
  </si>
  <si>
    <t>4.6.0</t>
  </si>
  <si>
    <t>4.6.1</t>
  </si>
  <si>
    <t>Lucene</t>
  </si>
  <si>
    <t>1.2.3</t>
  </si>
  <si>
    <t>1.2.4</t>
  </si>
  <si>
    <t>1.2.5</t>
  </si>
  <si>
    <t>1.2.6</t>
  </si>
  <si>
    <t>1.2.7</t>
  </si>
  <si>
    <t>1.2.8</t>
  </si>
  <si>
    <t>1.2.9</t>
  </si>
  <si>
    <t>1.2.11</t>
  </si>
  <si>
    <t>1.2.12</t>
  </si>
  <si>
    <t>1.2.13</t>
  </si>
  <si>
    <t>1.2.14</t>
  </si>
  <si>
    <t>1.2.15</t>
  </si>
  <si>
    <t>1.2.16</t>
  </si>
  <si>
    <t>1.2.17</t>
  </si>
  <si>
    <t>1.3.0-alpha1</t>
  </si>
  <si>
    <t>1.3.0-alpha3</t>
  </si>
  <si>
    <t>1.3.0-alpha5</t>
  </si>
  <si>
    <t>1.3.0-alpha6</t>
  </si>
  <si>
    <t>1.3.0-alpha7</t>
  </si>
  <si>
    <t>2.0.0-alpha1</t>
  </si>
  <si>
    <t>2.0.0-alpha2</t>
  </si>
  <si>
    <t>2.0.0-beta1</t>
  </si>
  <si>
    <t>2.0.0-beta2</t>
  </si>
  <si>
    <t>2.0.0-beta3</t>
  </si>
  <si>
    <t>2.0.0-beta4</t>
  </si>
  <si>
    <t>2.0.0-beta5</t>
  </si>
  <si>
    <t>2.0.0-beta6</t>
  </si>
  <si>
    <t>2.0.0-beta7</t>
  </si>
  <si>
    <t>2.0.0-beta8</t>
  </si>
  <si>
    <t>2.0.0-beta9</t>
  </si>
  <si>
    <t>2.0.0-rc2</t>
  </si>
  <si>
    <t>1.3.3</t>
  </si>
  <si>
    <t>1.3.4</t>
  </si>
  <si>
    <t>1.5.2</t>
  </si>
  <si>
    <t>1.5.3</t>
  </si>
  <si>
    <t>1.5.4</t>
  </si>
  <si>
    <t>1.5.5</t>
  </si>
  <si>
    <t>1.5.6</t>
  </si>
  <si>
    <t>1.5.7</t>
  </si>
  <si>
    <t>1.6.1</t>
  </si>
  <si>
    <t>1.6.2</t>
  </si>
  <si>
    <t>1.6.4</t>
  </si>
  <si>
    <t>1.6.5</t>
  </si>
  <si>
    <t>2.1.1</t>
  </si>
  <si>
    <t>2.1.2</t>
  </si>
  <si>
    <t>2.1.3</t>
  </si>
  <si>
    <t>2.1.5</t>
  </si>
  <si>
    <t>2.1.6</t>
  </si>
  <si>
    <t>2.2.2</t>
  </si>
  <si>
    <t>2.2.4</t>
  </si>
  <si>
    <t>2.2.5</t>
  </si>
  <si>
    <t>2.2.7</t>
  </si>
  <si>
    <t>2.2.8</t>
  </si>
  <si>
    <t>2.2.9</t>
  </si>
  <si>
    <t>2.2.10</t>
  </si>
  <si>
    <t>2.2.11</t>
  </si>
  <si>
    <t>2.2.12</t>
  </si>
  <si>
    <t>2.2.13</t>
  </si>
  <si>
    <t>2.3.2</t>
  </si>
  <si>
    <t>2.3.5</t>
  </si>
  <si>
    <t>2.3.6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</si>
  <si>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</si>
  <si>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</si>
  <si>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</si>
  <si>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</si>
  <si>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</si>
  <si>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</si>
  <si>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</si>
  <si>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</si>
  <si>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2.6.1</t>
  </si>
  <si>
    <t>2.6.2</t>
  </si>
  <si>
    <t>2.6.3</t>
  </si>
  <si>
    <t>2.6.4</t>
  </si>
  <si>
    <t>2.6.5</t>
  </si>
  <si>
    <t>2.7.1</t>
  </si>
  <si>
    <t>2.7.2</t>
  </si>
  <si>
    <t>2.7.3</t>
  </si>
  <si>
    <t>2.7.4</t>
  </si>
  <si>
    <t>Ivy</t>
  </si>
  <si>
    <t>0.1.0</t>
  </si>
  <si>
    <t>0.1.1</t>
  </si>
  <si>
    <t>0.2.0</t>
  </si>
  <si>
    <t>0.2.1</t>
  </si>
  <si>
    <t>0.3.0</t>
  </si>
  <si>
    <t>0.3.1</t>
  </si>
  <si>
    <t>0.4.0</t>
  </si>
  <si>
    <t>0.5.0</t>
  </si>
  <si>
    <t>0.6.0</t>
  </si>
  <si>
    <t>0.6.1</t>
  </si>
  <si>
    <t>0.6.2</t>
  </si>
  <si>
    <t>0.7.0</t>
  </si>
  <si>
    <t>0.7.1</t>
  </si>
  <si>
    <t>0.9.0</t>
  </si>
  <si>
    <t>0.9.1</t>
  </si>
  <si>
    <t>0.9.2</t>
  </si>
  <si>
    <t>0.10.0</t>
  </si>
  <si>
    <t>0.10.1</t>
  </si>
  <si>
    <t>0.11.0</t>
  </si>
  <si>
    <t>0.11.1</t>
  </si>
  <si>
    <t>0.11.2</t>
  </si>
  <si>
    <t>0.12.0</t>
  </si>
  <si>
    <t>0.12.1</t>
  </si>
  <si>
    <t>0.12.3</t>
  </si>
  <si>
    <t>0.13.0</t>
  </si>
  <si>
    <t>0.13.1</t>
  </si>
  <si>
    <t>0.14.0</t>
  </si>
  <si>
    <t>0.14.1</t>
  </si>
  <si>
    <t>0.14.2</t>
  </si>
  <si>
    <t>0.14.3</t>
  </si>
  <si>
    <t>0.14.4</t>
  </si>
  <si>
    <t>0.15.0</t>
  </si>
  <si>
    <t>0.15.1</t>
  </si>
  <si>
    <t>0.15.2</t>
  </si>
  <si>
    <t>0.15.3</t>
  </si>
  <si>
    <t>0.16.0</t>
  </si>
  <si>
    <t>0.16.1</t>
  </si>
  <si>
    <t>0.16.2</t>
  </si>
  <si>
    <t>0.16.3</t>
  </si>
  <si>
    <t>0.16.4</t>
  </si>
  <si>
    <t>0.17.0</t>
  </si>
  <si>
    <t>0.17.1</t>
  </si>
  <si>
    <t>0.17.2</t>
  </si>
  <si>
    <t>0.18.0</t>
  </si>
  <si>
    <t>0.18.1</t>
  </si>
  <si>
    <t>0.18.2</t>
  </si>
  <si>
    <t>0.18.3</t>
  </si>
  <si>
    <t>0.19.0</t>
  </si>
  <si>
    <t>0.19.1</t>
  </si>
  <si>
    <t>0.19.2</t>
  </si>
  <si>
    <t>0.20.0</t>
  </si>
  <si>
    <t>0.20.1</t>
  </si>
  <si>
    <t>0.20.2</t>
  </si>
  <si>
    <t>2.2.20</t>
  </si>
  <si>
    <t>2.2.28</t>
  </si>
  <si>
    <t>2.2.33</t>
  </si>
  <si>
    <t>2.4.56</t>
  </si>
  <si>
    <t>2.4.69</t>
  </si>
  <si>
    <t>2.4.71</t>
  </si>
  <si>
    <t>2.4.87</t>
  </si>
  <si>
    <t>2.4.100</t>
  </si>
  <si>
    <t>2.4.102</t>
  </si>
  <si>
    <t>2.4.103</t>
  </si>
  <si>
    <t>2.4.104</t>
  </si>
  <si>
    <t>2.6.0-rc1</t>
  </si>
  <si>
    <t>2.8.0-alpha1</t>
  </si>
  <si>
    <t>2.8.0-beta1</t>
  </si>
  <si>
    <t>2.8.1</t>
  </si>
  <si>
    <t>2.8.2</t>
  </si>
  <si>
    <t>2.8.3</t>
  </si>
  <si>
    <t>JSPWiki</t>
  </si>
  <si>
    <t>0.6.0-beta2</t>
  </si>
  <si>
    <t>0.6.0-beta3</t>
  </si>
  <si>
    <t>0.6.0-rc1</t>
  </si>
  <si>
    <t>0.6.3</t>
  </si>
  <si>
    <t>0.6.4</t>
  </si>
  <si>
    <t>0.6.5</t>
  </si>
  <si>
    <t>0.6.6</t>
  </si>
  <si>
    <t>0.6.7</t>
  </si>
  <si>
    <t>0.6.8</t>
  </si>
  <si>
    <t>0.6.9</t>
  </si>
  <si>
    <t>0.6.10</t>
  </si>
  <si>
    <t>0.6.11</t>
  </si>
  <si>
    <t>0.6.12</t>
  </si>
  <si>
    <t>0.6.13</t>
  </si>
  <si>
    <t>0.7.0-beta1</t>
  </si>
  <si>
    <t>0.7.0-beta2</t>
  </si>
  <si>
    <t>0.7.0-beta3</t>
  </si>
  <si>
    <t>0.7.2</t>
  </si>
  <si>
    <t>0.7.3</t>
  </si>
  <si>
    <t>0.7.4</t>
  </si>
  <si>
    <t>0.7.5</t>
  </si>
  <si>
    <t>0.7.6</t>
  </si>
  <si>
    <t>0.7.7</t>
  </si>
  <si>
    <t>0.7.8</t>
  </si>
  <si>
    <t>0.7.9</t>
  </si>
  <si>
    <t>0.7.10</t>
  </si>
  <si>
    <t>0.8.0-beta1</t>
  </si>
  <si>
    <t>0.8.0-beta2</t>
  </si>
  <si>
    <t>0.8.0-rc1</t>
  </si>
  <si>
    <t>0.8.5</t>
  </si>
  <si>
    <t>0.8.6</t>
  </si>
  <si>
    <t>0.8.7</t>
  </si>
  <si>
    <t>0.8.8</t>
  </si>
  <si>
    <t>0.8.9</t>
  </si>
  <si>
    <t>0.8.10</t>
  </si>
  <si>
    <t>1.0.6</t>
  </si>
  <si>
    <t>1.0.7</t>
  </si>
  <si>
    <t>1.0.11</t>
  </si>
  <si>
    <t>1.0.12</t>
  </si>
  <si>
    <t>1.1.0-beta1</t>
  </si>
  <si>
    <t>1.1.0-beta2</t>
  </si>
  <si>
    <t>1.1.0-rc1</t>
  </si>
  <si>
    <t>1.1.8</t>
  </si>
  <si>
    <t>1.1.9</t>
  </si>
  <si>
    <t>1.1.10</t>
  </si>
  <si>
    <t>1.1.11</t>
  </si>
  <si>
    <t>1.1.12</t>
  </si>
  <si>
    <t>1.2.0-beta1</t>
  </si>
  <si>
    <t>1.2.0-beta2</t>
  </si>
  <si>
    <t>1.2.0-beta3</t>
  </si>
  <si>
    <t>1.2.0-rc1</t>
  </si>
  <si>
    <t>1.2.0-rc2</t>
  </si>
  <si>
    <t>1.2.10</t>
  </si>
  <si>
    <t>0.5.0-rc0</t>
  </si>
  <si>
    <t>0.5.0-rc1</t>
  </si>
  <si>
    <t>0.5.0-rc2</t>
  </si>
  <si>
    <t>0.5.0-rc3</t>
  </si>
  <si>
    <t>2.10.0</t>
  </si>
  <si>
    <t>2.10.1</t>
  </si>
  <si>
    <t>2.11.0</t>
  </si>
  <si>
    <t>2.11.1</t>
  </si>
  <si>
    <t>2.11.2</t>
  </si>
  <si>
    <t>2.12.0</t>
  </si>
  <si>
    <t>Jena</t>
  </si>
  <si>
    <t>Sim</t>
  </si>
  <si>
    <t>Total of similar trends</t>
  </si>
  <si>
    <t>Total trends</t>
  </si>
  <si>
    <t>% of similar trends</t>
  </si>
  <si>
    <t>System</t>
  </si>
  <si>
    <t>Total of trends</t>
  </si>
  <si>
    <t>No. of similar trends</t>
  </si>
  <si>
    <t>ActiveMQ</t>
  </si>
  <si>
    <t>Cassandra</t>
  </si>
  <si>
    <t>Chukwa</t>
  </si>
  <si>
    <t>Hadoop</t>
  </si>
  <si>
    <t>JackRabbit</t>
  </si>
  <si>
    <t>Log4J</t>
  </si>
  <si>
    <t>Xerces</t>
  </si>
  <si>
    <t>(s,t)</t>
  </si>
  <si>
    <t>(t,s)</t>
  </si>
  <si>
    <t>Version pair</t>
  </si>
  <si>
    <t xml:space="preserve">Cluster files </t>
  </si>
  <si>
    <t>O</t>
  </si>
  <si>
    <t>Original study</t>
  </si>
  <si>
    <t>R</t>
  </si>
  <si>
    <t>Replication</t>
  </si>
  <si>
    <t>C</t>
  </si>
  <si>
    <t>cvg values for (s,t) pairs using C used in the O</t>
  </si>
  <si>
    <t>cvg values for (s,t) pairs using C used in the R</t>
  </si>
  <si>
    <t>Trend in cvg values (using C used in O)</t>
  </si>
  <si>
    <t>Trend in cvg values (using C used in the R)</t>
  </si>
  <si>
    <t>Similarity between the trends in CO and CR (1= Same, 0= Not same)</t>
  </si>
  <si>
    <t>Note: Check the first sheet (Xerces) for details of column headings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</si>
</sst>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43" fontId="0" fillId="0" borderId="0" xfId="1" applyFont="1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3" fontId="3" fillId="0" borderId="7" xfId="1" applyFont="1" applyBorder="1" applyAlignment="1">
      <alignment horizontal="center" vertical="center" wrapText="1"/>
    </xf>
    <xf numFmtId="43" fontId="3" fillId="0" borderId="8" xfId="1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9" xfId="0" applyBorder="1"/>
    <xf numFmtId="43" fontId="0" fillId="0" borderId="3" xfId="1" applyFont="1" applyBorder="1"/>
    <xf numFmtId="0" fontId="0" fillId="0" borderId="3" xfId="0" applyBorder="1"/>
    <xf numFmtId="43" fontId="0" fillId="0" borderId="1" xfId="1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43" fontId="0" fillId="0" borderId="4" xfId="1" applyFont="1" applyBorder="1"/>
    <xf numFmtId="43" fontId="0" fillId="0" borderId="10" xfId="1" applyFont="1" applyBorder="1"/>
    <xf numFmtId="0" fontId="3" fillId="0" borderId="11" xfId="0" applyFont="1" applyBorder="1"/>
    <xf numFmtId="43" fontId="3" fillId="0" borderId="11" xfId="1" applyFont="1" applyBorder="1"/>
    <xf numFmtId="0" fontId="0" fillId="0" borderId="11" xfId="0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11" xfId="0" applyBorder="1"/>
    <xf numFmtId="0" fontId="4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2" fontId="0" fillId="0" borderId="1" xfId="1" applyNumberFormat="1" applyFont="1" applyBorder="1"/>
    <xf numFmtId="0" fontId="4" fillId="0" borderId="3" xfId="0" applyFont="1" applyBorder="1" applyAlignment="1">
      <alignment horizontal="center"/>
    </xf>
    <xf numFmtId="2" fontId="0" fillId="0" borderId="3" xfId="1" applyNumberFormat="1" applyFont="1" applyBorder="1"/>
    <xf numFmtId="0" fontId="4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3" fontId="0" fillId="0" borderId="11" xfId="1" applyFont="1" applyBorder="1"/>
    <xf numFmtId="0" fontId="0" fillId="0" borderId="11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3DE3-93F8-400D-BE4A-D9E7A18F82DD}">
  <dimension ref="A1:O22"/>
  <sheetViews>
    <sheetView topLeftCell="D1" workbookViewId="0">
      <selection activeCell="N2" sqref="N2:P11"/>
    </sheetView>
  </sheetViews>
  <sheetFormatPr defaultRowHeight="15" x14ac:dyDescent="0.25"/>
  <cols>
    <col min="2" max="2" width="6.85546875" customWidth="1"/>
    <col min="3" max="3" width="12.7109375" customWidth="1"/>
    <col min="4" max="4" width="13.140625" customWidth="1"/>
    <col min="5" max="5" width="10.7109375" customWidth="1"/>
    <col min="6" max="6" width="8" customWidth="1"/>
    <col min="7" max="7" width="8" style="7" customWidth="1"/>
    <col min="8" max="8" width="13.5703125" customWidth="1"/>
    <col min="9" max="9" width="11.7109375" customWidth="1"/>
    <col min="14" max="14" width="13.42578125" customWidth="1"/>
    <col min="15" max="15" width="53.5703125" customWidth="1"/>
  </cols>
  <sheetData>
    <row r="1" spans="1:15" x14ac:dyDescent="0.25">
      <c r="A1" s="36" t="s">
        <v>331</v>
      </c>
      <c r="B1" s="37"/>
      <c r="C1" s="38" t="s">
        <v>0</v>
      </c>
      <c r="D1" s="39" t="s">
        <v>1</v>
      </c>
      <c r="E1" s="39" t="s">
        <v>22</v>
      </c>
      <c r="F1" s="39" t="s">
        <v>23</v>
      </c>
      <c r="G1" s="39" t="s">
        <v>315</v>
      </c>
      <c r="H1" s="38" t="s">
        <v>2</v>
      </c>
      <c r="I1" s="39" t="s">
        <v>3</v>
      </c>
      <c r="J1" s="40" t="s">
        <v>22</v>
      </c>
      <c r="K1" s="40" t="s">
        <v>23</v>
      </c>
      <c r="L1" s="41"/>
    </row>
    <row r="2" spans="1:15" x14ac:dyDescent="0.25">
      <c r="A2" s="2" t="s">
        <v>4</v>
      </c>
      <c r="B2" s="3" t="s">
        <v>5</v>
      </c>
      <c r="C2" s="1">
        <v>76.923076923076934</v>
      </c>
      <c r="D2" s="1">
        <v>100</v>
      </c>
      <c r="E2" s="42"/>
      <c r="F2" s="42"/>
      <c r="G2" s="42"/>
      <c r="H2" s="42">
        <v>76.923076923076934</v>
      </c>
      <c r="I2" s="42">
        <v>100</v>
      </c>
      <c r="J2" s="43"/>
      <c r="K2" s="43"/>
      <c r="L2" s="43"/>
      <c r="N2" t="s">
        <v>333</v>
      </c>
      <c r="O2" t="s">
        <v>334</v>
      </c>
    </row>
    <row r="3" spans="1:15" x14ac:dyDescent="0.25">
      <c r="A3" s="3" t="s">
        <v>5</v>
      </c>
      <c r="B3" s="3" t="s">
        <v>6</v>
      </c>
      <c r="C3" s="1">
        <v>100</v>
      </c>
      <c r="D3" s="1">
        <v>100</v>
      </c>
      <c r="E3" s="3" t="str">
        <f>_xlfn.IFS(C3&gt;C2,"Up",C3&lt;C2,"Down",C3=C2,"Same")</f>
        <v>Up</v>
      </c>
      <c r="F3" s="3" t="str">
        <f>_xlfn.IFS(D3&gt;D2,"Up",D3&lt;D2,"Down",D3=D2,"Same")</f>
        <v>Same</v>
      </c>
      <c r="G3" s="12">
        <f t="shared" ref="G3:G18" si="0">IF(E3=F3,1,0)</f>
        <v>0</v>
      </c>
      <c r="H3" s="44">
        <v>100</v>
      </c>
      <c r="I3" s="44">
        <v>100</v>
      </c>
      <c r="J3" s="3" t="str">
        <f>_xlfn.IFS(H3&gt;H2,"Up",H3&lt;H2,"Down",H3=H2,"Same")</f>
        <v>Up</v>
      </c>
      <c r="K3" s="3" t="str">
        <f>_xlfn.IFS(I3&gt;I2,"Up",I3&lt;I2,"Down",I3=I2,"Same")</f>
        <v>Same</v>
      </c>
      <c r="L3" s="12">
        <f>IF(J3=K3,1,0)</f>
        <v>0</v>
      </c>
      <c r="N3" t="s">
        <v>335</v>
      </c>
      <c r="O3" t="s">
        <v>336</v>
      </c>
    </row>
    <row r="4" spans="1:15" x14ac:dyDescent="0.25">
      <c r="A4" s="3" t="s">
        <v>6</v>
      </c>
      <c r="B4" s="3" t="s">
        <v>7</v>
      </c>
      <c r="C4" s="1">
        <v>84.615384615384613</v>
      </c>
      <c r="D4" s="1">
        <v>86.206896551724128</v>
      </c>
      <c r="E4" s="3" t="str">
        <f t="shared" ref="E4:E18" si="1">_xlfn.IFS(C4&gt;C3,"Up",C4&lt;C3,"Down",C4=C3,"Same")</f>
        <v>Down</v>
      </c>
      <c r="F4" s="3" t="str">
        <f t="shared" ref="F4:F18" si="2">_xlfn.IFS(D4&gt;D3,"Up",D4&lt;D3,"Down",D4=D3,"Same")</f>
        <v>Down</v>
      </c>
      <c r="G4" s="12">
        <f t="shared" si="0"/>
        <v>1</v>
      </c>
      <c r="H4" s="44">
        <v>73.333333333333329</v>
      </c>
      <c r="I4" s="44">
        <v>65.789473684210535</v>
      </c>
      <c r="J4" s="3" t="str">
        <f t="shared" ref="J4:J18" si="3">_xlfn.IFS(H4&gt;H3,"Up",H4&lt;H3,"Down",H4=H3,"Same")</f>
        <v>Down</v>
      </c>
      <c r="K4" s="3" t="str">
        <f t="shared" ref="K4:K18" si="4">_xlfn.IFS(I4&gt;I3,"Up",I4&lt;I3,"Down",I4=I3,"Same")</f>
        <v>Down</v>
      </c>
      <c r="L4" s="12">
        <f t="shared" ref="L4:L18" si="5">IF(J4=K4,1,0)</f>
        <v>1</v>
      </c>
      <c r="N4" t="s">
        <v>337</v>
      </c>
      <c r="O4" t="s">
        <v>332</v>
      </c>
    </row>
    <row r="5" spans="1:15" x14ac:dyDescent="0.25">
      <c r="A5" s="3" t="s">
        <v>7</v>
      </c>
      <c r="B5" s="3" t="s">
        <v>8</v>
      </c>
      <c r="C5" s="1">
        <v>73.333333333333329</v>
      </c>
      <c r="D5" s="1">
        <v>92.10526315789474</v>
      </c>
      <c r="E5" s="3" t="str">
        <f t="shared" si="1"/>
        <v>Down</v>
      </c>
      <c r="F5" s="3" t="str">
        <f t="shared" si="2"/>
        <v>Up</v>
      </c>
      <c r="G5" s="12">
        <f t="shared" si="0"/>
        <v>0</v>
      </c>
      <c r="H5" s="44">
        <v>73.333333333333329</v>
      </c>
      <c r="I5" s="44">
        <v>81.395348837209298</v>
      </c>
      <c r="J5" s="3" t="str">
        <f t="shared" si="3"/>
        <v>Same</v>
      </c>
      <c r="K5" s="3" t="str">
        <f t="shared" si="4"/>
        <v>Up</v>
      </c>
      <c r="L5" s="12">
        <f t="shared" si="5"/>
        <v>0</v>
      </c>
      <c r="O5" s="25"/>
    </row>
    <row r="6" spans="1:15" x14ac:dyDescent="0.25">
      <c r="A6" s="3" t="s">
        <v>8</v>
      </c>
      <c r="B6" s="3" t="s">
        <v>9</v>
      </c>
      <c r="C6" s="1">
        <v>93.333333333333329</v>
      </c>
      <c r="D6" s="1">
        <v>100</v>
      </c>
      <c r="E6" s="3" t="str">
        <f t="shared" si="1"/>
        <v>Up</v>
      </c>
      <c r="F6" s="3" t="str">
        <f t="shared" si="2"/>
        <v>Up</v>
      </c>
      <c r="G6" s="12">
        <f t="shared" si="0"/>
        <v>1</v>
      </c>
      <c r="H6" s="44">
        <v>93.333333333333329</v>
      </c>
      <c r="I6" s="44">
        <v>100</v>
      </c>
      <c r="J6" s="3" t="str">
        <f t="shared" si="3"/>
        <v>Up</v>
      </c>
      <c r="K6" s="3" t="str">
        <f t="shared" si="4"/>
        <v>Up</v>
      </c>
      <c r="L6" s="12">
        <f t="shared" si="5"/>
        <v>1</v>
      </c>
      <c r="N6" t="s">
        <v>0</v>
      </c>
      <c r="O6" t="s">
        <v>338</v>
      </c>
    </row>
    <row r="7" spans="1:15" x14ac:dyDescent="0.25">
      <c r="A7" s="3" t="s">
        <v>9</v>
      </c>
      <c r="B7" s="3" t="s">
        <v>10</v>
      </c>
      <c r="C7" s="1">
        <v>100</v>
      </c>
      <c r="D7" s="1">
        <v>100</v>
      </c>
      <c r="E7" s="3" t="str">
        <f t="shared" si="1"/>
        <v>Up</v>
      </c>
      <c r="F7" s="3" t="str">
        <f t="shared" si="2"/>
        <v>Same</v>
      </c>
      <c r="G7" s="12">
        <f t="shared" si="0"/>
        <v>0</v>
      </c>
      <c r="H7" s="44">
        <v>100</v>
      </c>
      <c r="I7" s="44">
        <v>100</v>
      </c>
      <c r="J7" s="3" t="str">
        <f t="shared" si="3"/>
        <v>Up</v>
      </c>
      <c r="K7" s="3" t="str">
        <f t="shared" si="4"/>
        <v>Same</v>
      </c>
      <c r="L7" s="12">
        <f t="shared" si="5"/>
        <v>0</v>
      </c>
      <c r="N7" t="s">
        <v>1</v>
      </c>
      <c r="O7" s="25" t="s">
        <v>339</v>
      </c>
    </row>
    <row r="8" spans="1:15" x14ac:dyDescent="0.25">
      <c r="A8" s="3" t="s">
        <v>10</v>
      </c>
      <c r="B8" s="3" t="s">
        <v>11</v>
      </c>
      <c r="C8" s="1">
        <v>20</v>
      </c>
      <c r="D8" s="1">
        <v>100</v>
      </c>
      <c r="E8" s="3" t="str">
        <f t="shared" si="1"/>
        <v>Down</v>
      </c>
      <c r="F8" s="3" t="str">
        <f t="shared" si="2"/>
        <v>Same</v>
      </c>
      <c r="G8" s="12">
        <f t="shared" si="0"/>
        <v>0</v>
      </c>
      <c r="H8" s="44">
        <v>15.789473684210531</v>
      </c>
      <c r="I8" s="44">
        <v>100</v>
      </c>
      <c r="J8" s="3" t="str">
        <f t="shared" si="3"/>
        <v>Down</v>
      </c>
      <c r="K8" s="3" t="str">
        <f t="shared" si="4"/>
        <v>Same</v>
      </c>
      <c r="L8" s="12">
        <f t="shared" si="5"/>
        <v>0</v>
      </c>
      <c r="N8" t="s">
        <v>22</v>
      </c>
      <c r="O8" t="s">
        <v>340</v>
      </c>
    </row>
    <row r="9" spans="1:15" x14ac:dyDescent="0.25">
      <c r="A9" s="3" t="s">
        <v>11</v>
      </c>
      <c r="B9" s="3" t="s">
        <v>12</v>
      </c>
      <c r="C9" s="1">
        <v>63.157894736842103</v>
      </c>
      <c r="D9" s="1">
        <v>74.418604651162795</v>
      </c>
      <c r="E9" s="3" t="str">
        <f t="shared" si="1"/>
        <v>Up</v>
      </c>
      <c r="F9" s="3" t="str">
        <f t="shared" si="2"/>
        <v>Down</v>
      </c>
      <c r="G9" s="12">
        <f t="shared" si="0"/>
        <v>0</v>
      </c>
      <c r="H9" s="44">
        <v>60</v>
      </c>
      <c r="I9" s="44">
        <v>42.6666666666667</v>
      </c>
      <c r="J9" s="3" t="str">
        <f t="shared" si="3"/>
        <v>Up</v>
      </c>
      <c r="K9" s="3" t="str">
        <f t="shared" si="4"/>
        <v>Down</v>
      </c>
      <c r="L9" s="12">
        <f t="shared" si="5"/>
        <v>0</v>
      </c>
      <c r="N9" t="s">
        <v>23</v>
      </c>
      <c r="O9" s="25" t="s">
        <v>341</v>
      </c>
    </row>
    <row r="10" spans="1:15" x14ac:dyDescent="0.25">
      <c r="A10" s="3" t="s">
        <v>12</v>
      </c>
      <c r="B10" s="3" t="s">
        <v>13</v>
      </c>
      <c r="C10" s="1">
        <v>100</v>
      </c>
      <c r="D10" s="1">
        <v>73.333333333333329</v>
      </c>
      <c r="E10" s="3" t="str">
        <f t="shared" si="1"/>
        <v>Up</v>
      </c>
      <c r="F10" s="3" t="str">
        <f t="shared" si="2"/>
        <v>Down</v>
      </c>
      <c r="G10" s="12">
        <f t="shared" si="0"/>
        <v>0</v>
      </c>
      <c r="H10" s="44">
        <v>100</v>
      </c>
      <c r="I10" s="44">
        <v>54.455445544554458</v>
      </c>
      <c r="J10" s="3" t="str">
        <f t="shared" si="3"/>
        <v>Up</v>
      </c>
      <c r="K10" s="3" t="str">
        <f t="shared" si="4"/>
        <v>Up</v>
      </c>
      <c r="L10" s="12">
        <f t="shared" si="5"/>
        <v>1</v>
      </c>
    </row>
    <row r="11" spans="1:15" x14ac:dyDescent="0.25">
      <c r="A11" s="3" t="s">
        <v>13</v>
      </c>
      <c r="B11" s="3" t="s">
        <v>14</v>
      </c>
      <c r="C11" s="1">
        <v>100</v>
      </c>
      <c r="D11" s="1">
        <v>100</v>
      </c>
      <c r="E11" s="3" t="str">
        <f t="shared" si="1"/>
        <v>Same</v>
      </c>
      <c r="F11" s="3" t="str">
        <f t="shared" si="2"/>
        <v>Up</v>
      </c>
      <c r="G11" s="12">
        <f t="shared" si="0"/>
        <v>0</v>
      </c>
      <c r="H11" s="44">
        <v>100</v>
      </c>
      <c r="I11" s="44">
        <v>100</v>
      </c>
      <c r="J11" s="3" t="str">
        <f t="shared" si="3"/>
        <v>Same</v>
      </c>
      <c r="K11" s="3" t="str">
        <f t="shared" si="4"/>
        <v>Up</v>
      </c>
      <c r="L11" s="12">
        <f t="shared" si="5"/>
        <v>0</v>
      </c>
      <c r="N11" t="s">
        <v>315</v>
      </c>
      <c r="O11" t="s">
        <v>342</v>
      </c>
    </row>
    <row r="12" spans="1:15" x14ac:dyDescent="0.25">
      <c r="A12" s="3" t="s">
        <v>14</v>
      </c>
      <c r="B12" s="3" t="s">
        <v>15</v>
      </c>
      <c r="C12" s="1">
        <v>90</v>
      </c>
      <c r="D12" s="1">
        <v>98.019801980198025</v>
      </c>
      <c r="E12" s="3" t="str">
        <f t="shared" si="1"/>
        <v>Down</v>
      </c>
      <c r="F12" s="3" t="str">
        <f t="shared" si="2"/>
        <v>Down</v>
      </c>
      <c r="G12" s="12">
        <f t="shared" si="0"/>
        <v>1</v>
      </c>
      <c r="H12" s="44">
        <v>85.714285714285708</v>
      </c>
      <c r="I12" s="44">
        <v>95.192307692307693</v>
      </c>
      <c r="J12" s="3" t="str">
        <f t="shared" si="3"/>
        <v>Down</v>
      </c>
      <c r="K12" s="3" t="str">
        <f t="shared" si="4"/>
        <v>Down</v>
      </c>
      <c r="L12" s="12">
        <f t="shared" si="5"/>
        <v>1</v>
      </c>
    </row>
    <row r="13" spans="1:15" x14ac:dyDescent="0.25">
      <c r="A13" s="3" t="s">
        <v>15</v>
      </c>
      <c r="B13" s="3" t="s">
        <v>16</v>
      </c>
      <c r="C13" s="1">
        <v>100</v>
      </c>
      <c r="D13" s="1">
        <v>99.038461538461547</v>
      </c>
      <c r="E13" s="3" t="str">
        <f t="shared" si="1"/>
        <v>Up</v>
      </c>
      <c r="F13" s="3" t="str">
        <f t="shared" si="2"/>
        <v>Up</v>
      </c>
      <c r="G13" s="12">
        <f t="shared" si="0"/>
        <v>1</v>
      </c>
      <c r="H13" s="44">
        <v>100</v>
      </c>
      <c r="I13" s="44">
        <v>99.038461538461547</v>
      </c>
      <c r="J13" s="3" t="str">
        <f t="shared" si="3"/>
        <v>Up</v>
      </c>
      <c r="K13" s="3" t="str">
        <f t="shared" si="4"/>
        <v>Up</v>
      </c>
      <c r="L13" s="12">
        <f t="shared" si="5"/>
        <v>1</v>
      </c>
    </row>
    <row r="14" spans="1:15" x14ac:dyDescent="0.25">
      <c r="A14" s="3" t="s">
        <v>16</v>
      </c>
      <c r="B14" s="3" t="s">
        <v>17</v>
      </c>
      <c r="C14" s="1">
        <v>95.238095238095227</v>
      </c>
      <c r="D14" s="1">
        <v>100</v>
      </c>
      <c r="E14" s="3" t="str">
        <f t="shared" si="1"/>
        <v>Down</v>
      </c>
      <c r="F14" s="3" t="str">
        <f t="shared" si="2"/>
        <v>Up</v>
      </c>
      <c r="G14" s="12">
        <f t="shared" si="0"/>
        <v>0</v>
      </c>
      <c r="H14" s="44">
        <v>95.238095238095227</v>
      </c>
      <c r="I14" s="44">
        <v>100</v>
      </c>
      <c r="J14" s="3" t="str">
        <f t="shared" si="3"/>
        <v>Down</v>
      </c>
      <c r="K14" s="3" t="str">
        <f t="shared" si="4"/>
        <v>Up</v>
      </c>
      <c r="L14" s="12">
        <f t="shared" si="5"/>
        <v>0</v>
      </c>
    </row>
    <row r="15" spans="1:15" x14ac:dyDescent="0.25">
      <c r="A15" s="3" t="s">
        <v>17</v>
      </c>
      <c r="B15" s="3" t="s">
        <v>18</v>
      </c>
      <c r="C15" s="1">
        <v>95.238095238095227</v>
      </c>
      <c r="D15" s="1">
        <v>99.038461538461547</v>
      </c>
      <c r="E15" s="3" t="str">
        <f t="shared" si="1"/>
        <v>Same</v>
      </c>
      <c r="F15" s="3" t="str">
        <f t="shared" si="2"/>
        <v>Down</v>
      </c>
      <c r="G15" s="12">
        <f t="shared" si="0"/>
        <v>0</v>
      </c>
      <c r="H15" s="44">
        <v>95.238095238095227</v>
      </c>
      <c r="I15" s="44">
        <v>99.038461538461547</v>
      </c>
      <c r="J15" s="3" t="str">
        <f t="shared" si="3"/>
        <v>Same</v>
      </c>
      <c r="K15" s="3" t="str">
        <f t="shared" si="4"/>
        <v>Down</v>
      </c>
      <c r="L15" s="12">
        <f t="shared" si="5"/>
        <v>0</v>
      </c>
    </row>
    <row r="16" spans="1:15" x14ac:dyDescent="0.25">
      <c r="A16" s="3" t="s">
        <v>18</v>
      </c>
      <c r="B16" s="3" t="s">
        <v>19</v>
      </c>
      <c r="C16" s="1">
        <v>61.904761904761905</v>
      </c>
      <c r="D16" s="1">
        <v>98.076923076923066</v>
      </c>
      <c r="E16" s="3" t="str">
        <f t="shared" si="1"/>
        <v>Down</v>
      </c>
      <c r="F16" s="3" t="str">
        <f t="shared" si="2"/>
        <v>Down</v>
      </c>
      <c r="G16" s="12">
        <f t="shared" si="0"/>
        <v>1</v>
      </c>
      <c r="H16" s="44">
        <v>52</v>
      </c>
      <c r="I16" s="44">
        <v>89.473684210526315</v>
      </c>
      <c r="J16" s="3" t="str">
        <f t="shared" si="3"/>
        <v>Down</v>
      </c>
      <c r="K16" s="3" t="str">
        <f t="shared" si="4"/>
        <v>Down</v>
      </c>
      <c r="L16" s="12">
        <f t="shared" si="5"/>
        <v>1</v>
      </c>
    </row>
    <row r="17" spans="1:12" x14ac:dyDescent="0.25">
      <c r="A17" s="3" t="s">
        <v>19</v>
      </c>
      <c r="B17" s="3" t="s">
        <v>20</v>
      </c>
      <c r="C17" s="1">
        <v>100</v>
      </c>
      <c r="D17" s="1">
        <v>69.298245614035096</v>
      </c>
      <c r="E17" s="3" t="str">
        <f t="shared" si="1"/>
        <v>Up</v>
      </c>
      <c r="F17" s="3" t="str">
        <f t="shared" si="2"/>
        <v>Down</v>
      </c>
      <c r="G17" s="12">
        <f t="shared" si="0"/>
        <v>0</v>
      </c>
      <c r="H17" s="44">
        <v>100</v>
      </c>
      <c r="I17" s="44">
        <v>71.818181818181813</v>
      </c>
      <c r="J17" s="3" t="str">
        <f t="shared" si="3"/>
        <v>Up</v>
      </c>
      <c r="K17" s="3" t="str">
        <f t="shared" si="4"/>
        <v>Down</v>
      </c>
      <c r="L17" s="12">
        <f t="shared" si="5"/>
        <v>0</v>
      </c>
    </row>
    <row r="18" spans="1:12" x14ac:dyDescent="0.25">
      <c r="A18" s="3" t="s">
        <v>20</v>
      </c>
      <c r="B18" s="3" t="s">
        <v>21</v>
      </c>
      <c r="C18" s="1">
        <v>100</v>
      </c>
      <c r="D18" s="48">
        <v>98.181818181818187</v>
      </c>
      <c r="E18" s="45" t="str">
        <f t="shared" si="1"/>
        <v>Same</v>
      </c>
      <c r="F18" s="45" t="str">
        <f t="shared" si="2"/>
        <v>Up</v>
      </c>
      <c r="G18" s="46">
        <f t="shared" si="0"/>
        <v>0</v>
      </c>
      <c r="H18" s="47">
        <v>100</v>
      </c>
      <c r="I18" s="47">
        <v>96.428571428571431</v>
      </c>
      <c r="J18" s="45" t="str">
        <f t="shared" si="3"/>
        <v>Same</v>
      </c>
      <c r="K18" s="45" t="str">
        <f t="shared" si="4"/>
        <v>Up</v>
      </c>
      <c r="L18" s="46">
        <f t="shared" si="5"/>
        <v>0</v>
      </c>
    </row>
    <row r="19" spans="1:12" x14ac:dyDescent="0.25">
      <c r="A19" s="3"/>
    </row>
    <row r="20" spans="1:12" x14ac:dyDescent="0.25">
      <c r="D20" s="8" t="s">
        <v>316</v>
      </c>
      <c r="E20" s="7"/>
      <c r="G20" s="10">
        <f>COUNTIF(G3:G18,1)</f>
        <v>5</v>
      </c>
      <c r="I20" s="8" t="s">
        <v>316</v>
      </c>
      <c r="J20" s="7"/>
      <c r="L20" s="10">
        <f>COUNTIF(L3:L18,1)</f>
        <v>6</v>
      </c>
    </row>
    <row r="21" spans="1:12" x14ac:dyDescent="0.25">
      <c r="D21" s="8" t="s">
        <v>317</v>
      </c>
      <c r="E21" s="7"/>
      <c r="G21" s="10">
        <f>COUNT(G3:G18)</f>
        <v>16</v>
      </c>
      <c r="I21" s="8" t="s">
        <v>317</v>
      </c>
      <c r="J21" s="7"/>
      <c r="L21" s="10">
        <f>COUNT(L3:L18)</f>
        <v>16</v>
      </c>
    </row>
    <row r="22" spans="1:12" x14ac:dyDescent="0.25">
      <c r="D22" s="26" t="s">
        <v>318</v>
      </c>
      <c r="E22" s="26"/>
      <c r="G22" s="7">
        <f>(G20/G21)*100</f>
        <v>31.25</v>
      </c>
      <c r="I22" s="26" t="s">
        <v>318</v>
      </c>
      <c r="J22" s="26"/>
      <c r="L22" s="7">
        <f>(L20/L21)*100</f>
        <v>37.5</v>
      </c>
    </row>
  </sheetData>
  <mergeCells count="3">
    <mergeCell ref="A1:B1"/>
    <mergeCell ref="D22:E22"/>
    <mergeCell ref="I22:J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E789-E6FB-4ACD-8FF4-2CF551679AEE}">
  <dimension ref="A1:N31"/>
  <sheetViews>
    <sheetView workbookViewId="0">
      <selection activeCell="N17" sqref="N17"/>
    </sheetView>
  </sheetViews>
  <sheetFormatPr defaultRowHeight="15" x14ac:dyDescent="0.25"/>
  <cols>
    <col min="1" max="1" width="14.140625" customWidth="1"/>
    <col min="2" max="2" width="12.7109375" customWidth="1"/>
    <col min="3" max="4" width="11.7109375" style="1" customWidth="1"/>
    <col min="5" max="5" width="9.7109375" style="1" customWidth="1"/>
    <col min="6" max="7" width="10.7109375" style="1" customWidth="1"/>
    <col min="8" max="9" width="11.7109375" style="1" customWidth="1"/>
    <col min="14" max="14" width="46.85546875" customWidth="1"/>
  </cols>
  <sheetData>
    <row r="1" spans="1:14" x14ac:dyDescent="0.25">
      <c r="A1" s="49" t="s">
        <v>331</v>
      </c>
      <c r="B1" s="49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2" t="s">
        <v>8</v>
      </c>
      <c r="B2" s="52" t="s">
        <v>39</v>
      </c>
      <c r="C2" s="42">
        <v>100</v>
      </c>
      <c r="D2" s="42">
        <v>100</v>
      </c>
      <c r="E2" s="42"/>
      <c r="F2" s="42"/>
      <c r="G2" s="42"/>
      <c r="H2" s="42">
        <v>100</v>
      </c>
      <c r="I2" s="42">
        <v>100</v>
      </c>
      <c r="J2" s="43"/>
      <c r="K2" s="43"/>
      <c r="L2" s="43"/>
    </row>
    <row r="3" spans="1:14" x14ac:dyDescent="0.25">
      <c r="A3" s="4" t="s">
        <v>39</v>
      </c>
      <c r="B3" s="9" t="s">
        <v>41</v>
      </c>
      <c r="C3" s="58">
        <v>0</v>
      </c>
      <c r="D3" s="44">
        <v>95</v>
      </c>
      <c r="E3" s="3" t="str">
        <f>_xlfn.IFS(C3&gt;C2,"Up",C3&lt;C2,"Down",C3=C2,"Same")</f>
        <v>Down</v>
      </c>
      <c r="F3" s="3" t="str">
        <f>_xlfn.IFS(D3&gt;D2,"Up",D3&lt;D2,"Down",D3=D2,"Same")</f>
        <v>Down</v>
      </c>
      <c r="G3" s="12">
        <f>IF(E3=F3,1,0)</f>
        <v>1</v>
      </c>
      <c r="H3" s="58">
        <v>0</v>
      </c>
      <c r="I3" s="44">
        <v>82.608695652173907</v>
      </c>
      <c r="J3" s="3" t="str">
        <f>_xlfn.IFS(H3&gt;H2,"Up",H3&lt;H2,"Down",H3=H2,"Same")</f>
        <v>Down</v>
      </c>
      <c r="K3" s="3" t="str">
        <f>_xlfn.IFS(I3&gt;I2,"Up",I3&lt;I2,"Down",I3=I2,"Same")</f>
        <v>Down</v>
      </c>
      <c r="L3" s="12">
        <f>IF(J3=K3,1,0)</f>
        <v>1</v>
      </c>
      <c r="N3" s="25" t="s">
        <v>343</v>
      </c>
    </row>
    <row r="4" spans="1:14" x14ac:dyDescent="0.25">
      <c r="A4" s="9" t="s">
        <v>41</v>
      </c>
      <c r="B4" s="9" t="s">
        <v>43</v>
      </c>
      <c r="C4" s="44">
        <v>100</v>
      </c>
      <c r="D4" s="44">
        <v>100</v>
      </c>
      <c r="E4" s="3" t="str">
        <f t="shared" ref="E4:E27" si="0">_xlfn.IFS(C4&gt;C3,"Up",C4&lt;C3,"Down",C4=C3,"Same")</f>
        <v>Up</v>
      </c>
      <c r="F4" s="3" t="str">
        <f t="shared" ref="F4:F27" si="1">_xlfn.IFS(D4&gt;D3,"Up",D4&lt;D3,"Down",D4=D3,"Same")</f>
        <v>Up</v>
      </c>
      <c r="G4" s="12">
        <f t="shared" ref="G4:G27" si="2">IF(E4=F4,1,0)</f>
        <v>1</v>
      </c>
      <c r="H4" s="44">
        <v>100</v>
      </c>
      <c r="I4" s="44">
        <v>100</v>
      </c>
      <c r="J4" s="3" t="str">
        <f t="shared" ref="J4:J27" si="3">_xlfn.IFS(H4&gt;H3,"Up",H4&lt;H3,"Down",H4=H3,"Same")</f>
        <v>Up</v>
      </c>
      <c r="K4" s="3" t="str">
        <f t="shared" ref="K4:K27" si="4">_xlfn.IFS(I4&gt;I3,"Up",I4&lt;I3,"Down",I4=I3,"Same")</f>
        <v>Up</v>
      </c>
      <c r="L4" s="12">
        <f t="shared" ref="L4:L27" si="5">IF(J4=K4,1,0)</f>
        <v>1</v>
      </c>
    </row>
    <row r="5" spans="1:14" x14ac:dyDescent="0.25">
      <c r="A5" s="9" t="s">
        <v>43</v>
      </c>
      <c r="B5" s="9" t="s">
        <v>45</v>
      </c>
      <c r="C5" s="44">
        <v>100</v>
      </c>
      <c r="D5" s="44">
        <v>100</v>
      </c>
      <c r="E5" s="3" t="str">
        <f t="shared" si="0"/>
        <v>Same</v>
      </c>
      <c r="F5" s="3" t="str">
        <f t="shared" si="1"/>
        <v>Same</v>
      </c>
      <c r="G5" s="12">
        <f t="shared" si="2"/>
        <v>1</v>
      </c>
      <c r="H5" s="44">
        <v>100</v>
      </c>
      <c r="I5" s="44">
        <v>100</v>
      </c>
      <c r="J5" s="3" t="str">
        <f t="shared" si="3"/>
        <v>Same</v>
      </c>
      <c r="K5" s="3" t="str">
        <f t="shared" si="4"/>
        <v>Same</v>
      </c>
      <c r="L5" s="12">
        <f t="shared" si="5"/>
        <v>1</v>
      </c>
    </row>
    <row r="6" spans="1:14" x14ac:dyDescent="0.25">
      <c r="A6" s="9" t="s">
        <v>45</v>
      </c>
      <c r="B6" s="9" t="s">
        <v>233</v>
      </c>
      <c r="C6" s="44">
        <v>33.333333333333329</v>
      </c>
      <c r="D6" s="44">
        <v>52.173913043478258</v>
      </c>
      <c r="E6" s="3" t="str">
        <f t="shared" si="0"/>
        <v>Down</v>
      </c>
      <c r="F6" s="3" t="str">
        <f t="shared" si="1"/>
        <v>Down</v>
      </c>
      <c r="G6" s="12">
        <f t="shared" si="2"/>
        <v>1</v>
      </c>
      <c r="H6" s="44">
        <v>5</v>
      </c>
      <c r="I6" s="44">
        <v>11.881188118811881</v>
      </c>
      <c r="J6" s="3" t="str">
        <f t="shared" si="3"/>
        <v>Down</v>
      </c>
      <c r="K6" s="3" t="str">
        <f t="shared" si="4"/>
        <v>Down</v>
      </c>
      <c r="L6" s="12">
        <f t="shared" si="5"/>
        <v>1</v>
      </c>
    </row>
    <row r="7" spans="1:14" x14ac:dyDescent="0.25">
      <c r="A7" s="9" t="s">
        <v>233</v>
      </c>
      <c r="B7" s="9" t="s">
        <v>234</v>
      </c>
      <c r="C7" s="44">
        <v>75</v>
      </c>
      <c r="D7" s="44">
        <v>91.089108910891099</v>
      </c>
      <c r="E7" s="3" t="str">
        <f t="shared" si="0"/>
        <v>Up</v>
      </c>
      <c r="F7" s="3" t="str">
        <f t="shared" si="1"/>
        <v>Up</v>
      </c>
      <c r="G7" s="12">
        <f t="shared" si="2"/>
        <v>1</v>
      </c>
      <c r="H7" s="44">
        <v>78.94736842105263</v>
      </c>
      <c r="I7" s="44">
        <v>90.196078431372555</v>
      </c>
      <c r="J7" s="3" t="str">
        <f t="shared" si="3"/>
        <v>Up</v>
      </c>
      <c r="K7" s="3" t="str">
        <f t="shared" si="4"/>
        <v>Up</v>
      </c>
      <c r="L7" s="12">
        <f t="shared" si="5"/>
        <v>1</v>
      </c>
    </row>
    <row r="8" spans="1:14" x14ac:dyDescent="0.25">
      <c r="A8" s="9" t="s">
        <v>234</v>
      </c>
      <c r="B8" s="9" t="s">
        <v>235</v>
      </c>
      <c r="C8" s="44">
        <v>89.473684210526315</v>
      </c>
      <c r="D8" s="44">
        <v>93.137254901960787</v>
      </c>
      <c r="E8" s="3" t="str">
        <f t="shared" si="0"/>
        <v>Up</v>
      </c>
      <c r="F8" s="3" t="str">
        <f t="shared" si="1"/>
        <v>Up</v>
      </c>
      <c r="G8" s="12">
        <f t="shared" si="2"/>
        <v>1</v>
      </c>
      <c r="H8" s="44">
        <v>89.473684210526315</v>
      </c>
      <c r="I8" s="44">
        <v>90.476190476190482</v>
      </c>
      <c r="J8" s="3" t="str">
        <f t="shared" si="3"/>
        <v>Up</v>
      </c>
      <c r="K8" s="3" t="str">
        <f t="shared" si="4"/>
        <v>Up</v>
      </c>
      <c r="L8" s="12">
        <f t="shared" si="5"/>
        <v>1</v>
      </c>
    </row>
    <row r="9" spans="1:14" x14ac:dyDescent="0.25">
      <c r="A9" s="9" t="s">
        <v>235</v>
      </c>
      <c r="B9" s="9" t="s">
        <v>236</v>
      </c>
      <c r="C9" s="44">
        <v>21.05263157894737</v>
      </c>
      <c r="D9" s="44">
        <v>80</v>
      </c>
      <c r="E9" s="3" t="str">
        <f t="shared" si="0"/>
        <v>Down</v>
      </c>
      <c r="F9" s="3" t="str">
        <f t="shared" si="1"/>
        <v>Down</v>
      </c>
      <c r="G9" s="12">
        <f t="shared" si="2"/>
        <v>1</v>
      </c>
      <c r="H9" s="44">
        <v>14.814814814814811</v>
      </c>
      <c r="I9" s="44">
        <v>51.851851851851848</v>
      </c>
      <c r="J9" s="3" t="str">
        <f t="shared" si="3"/>
        <v>Down</v>
      </c>
      <c r="K9" s="3" t="str">
        <f t="shared" si="4"/>
        <v>Down</v>
      </c>
      <c r="L9" s="12">
        <f t="shared" si="5"/>
        <v>1</v>
      </c>
    </row>
    <row r="10" spans="1:14" x14ac:dyDescent="0.25">
      <c r="A10" s="9" t="s">
        <v>236</v>
      </c>
      <c r="B10" s="9" t="s">
        <v>237</v>
      </c>
      <c r="C10" s="44">
        <v>85.18518518518519</v>
      </c>
      <c r="D10" s="44">
        <v>100</v>
      </c>
      <c r="E10" s="3" t="str">
        <f t="shared" si="0"/>
        <v>Up</v>
      </c>
      <c r="F10" s="3" t="str">
        <f t="shared" si="1"/>
        <v>Up</v>
      </c>
      <c r="G10" s="12">
        <f t="shared" si="2"/>
        <v>1</v>
      </c>
      <c r="H10" s="44">
        <v>85.18518518518519</v>
      </c>
      <c r="I10" s="44">
        <v>100</v>
      </c>
      <c r="J10" s="3" t="str">
        <f t="shared" si="3"/>
        <v>Up</v>
      </c>
      <c r="K10" s="3" t="str">
        <f t="shared" si="4"/>
        <v>Up</v>
      </c>
      <c r="L10" s="12">
        <f t="shared" si="5"/>
        <v>1</v>
      </c>
    </row>
    <row r="11" spans="1:14" x14ac:dyDescent="0.25">
      <c r="A11" s="9" t="s">
        <v>237</v>
      </c>
      <c r="B11" s="9" t="s">
        <v>238</v>
      </c>
      <c r="C11" s="44">
        <v>100</v>
      </c>
      <c r="D11" s="44">
        <v>100</v>
      </c>
      <c r="E11" s="3" t="str">
        <f t="shared" si="0"/>
        <v>Up</v>
      </c>
      <c r="F11" s="3" t="str">
        <f t="shared" si="1"/>
        <v>Same</v>
      </c>
      <c r="G11" s="12">
        <f t="shared" si="2"/>
        <v>0</v>
      </c>
      <c r="H11" s="44">
        <v>100</v>
      </c>
      <c r="I11" s="44">
        <v>100</v>
      </c>
      <c r="J11" s="3" t="str">
        <f t="shared" si="3"/>
        <v>Up</v>
      </c>
      <c r="K11" s="3" t="str">
        <f t="shared" si="4"/>
        <v>Same</v>
      </c>
      <c r="L11" s="12">
        <f t="shared" si="5"/>
        <v>0</v>
      </c>
    </row>
    <row r="12" spans="1:14" x14ac:dyDescent="0.25">
      <c r="A12" s="9" t="s">
        <v>238</v>
      </c>
      <c r="B12" s="9" t="s">
        <v>239</v>
      </c>
      <c r="C12" s="44">
        <v>92.592592592592595</v>
      </c>
      <c r="D12" s="44">
        <v>100</v>
      </c>
      <c r="E12" s="3" t="str">
        <f t="shared" si="0"/>
        <v>Down</v>
      </c>
      <c r="F12" s="3" t="str">
        <f t="shared" si="1"/>
        <v>Same</v>
      </c>
      <c r="G12" s="12">
        <f t="shared" si="2"/>
        <v>0</v>
      </c>
      <c r="H12" s="44">
        <v>92.592592592592595</v>
      </c>
      <c r="I12" s="44">
        <v>93.103448275862064</v>
      </c>
      <c r="J12" s="3" t="str">
        <f t="shared" si="3"/>
        <v>Down</v>
      </c>
      <c r="K12" s="3" t="str">
        <f t="shared" si="4"/>
        <v>Down</v>
      </c>
      <c r="L12" s="12">
        <f t="shared" si="5"/>
        <v>1</v>
      </c>
    </row>
    <row r="13" spans="1:14" x14ac:dyDescent="0.25">
      <c r="A13" s="9" t="s">
        <v>239</v>
      </c>
      <c r="B13" s="9" t="s">
        <v>240</v>
      </c>
      <c r="C13" s="44">
        <v>92.592592592592595</v>
      </c>
      <c r="D13" s="44">
        <v>100</v>
      </c>
      <c r="E13" s="3" t="str">
        <f t="shared" si="0"/>
        <v>Same</v>
      </c>
      <c r="F13" s="3" t="str">
        <f t="shared" si="1"/>
        <v>Same</v>
      </c>
      <c r="G13" s="12">
        <f t="shared" si="2"/>
        <v>1</v>
      </c>
      <c r="H13" s="44">
        <v>92.592592592592595</v>
      </c>
      <c r="I13" s="44">
        <v>100</v>
      </c>
      <c r="J13" s="3" t="str">
        <f t="shared" si="3"/>
        <v>Same</v>
      </c>
      <c r="K13" s="3" t="str">
        <f t="shared" si="4"/>
        <v>Up</v>
      </c>
      <c r="L13" s="12">
        <f t="shared" si="5"/>
        <v>0</v>
      </c>
    </row>
    <row r="14" spans="1:14" x14ac:dyDescent="0.25">
      <c r="A14" s="9" t="s">
        <v>240</v>
      </c>
      <c r="B14" s="9" t="s">
        <v>241</v>
      </c>
      <c r="C14" s="44">
        <v>100</v>
      </c>
      <c r="D14" s="44">
        <v>100</v>
      </c>
      <c r="E14" s="3" t="str">
        <f t="shared" si="0"/>
        <v>Up</v>
      </c>
      <c r="F14" s="3" t="str">
        <f t="shared" si="1"/>
        <v>Same</v>
      </c>
      <c r="G14" s="12">
        <f t="shared" si="2"/>
        <v>0</v>
      </c>
      <c r="H14" s="44">
        <v>100</v>
      </c>
      <c r="I14" s="44">
        <v>100</v>
      </c>
      <c r="J14" s="3" t="str">
        <f t="shared" si="3"/>
        <v>Up</v>
      </c>
      <c r="K14" s="3" t="str">
        <f t="shared" si="4"/>
        <v>Same</v>
      </c>
      <c r="L14" s="12">
        <f t="shared" si="5"/>
        <v>0</v>
      </c>
    </row>
    <row r="15" spans="1:14" x14ac:dyDescent="0.25">
      <c r="A15" s="9" t="s">
        <v>241</v>
      </c>
      <c r="B15" s="9" t="s">
        <v>242</v>
      </c>
      <c r="C15" s="44">
        <v>100</v>
      </c>
      <c r="D15" s="44">
        <v>98.850574712643677</v>
      </c>
      <c r="E15" s="3" t="str">
        <f t="shared" si="0"/>
        <v>Same</v>
      </c>
      <c r="F15" s="3" t="str">
        <f t="shared" si="1"/>
        <v>Down</v>
      </c>
      <c r="G15" s="12">
        <f t="shared" si="2"/>
        <v>0</v>
      </c>
      <c r="H15" s="44">
        <v>100</v>
      </c>
      <c r="I15" s="44">
        <v>98.850574712643677</v>
      </c>
      <c r="J15" s="3" t="str">
        <f t="shared" si="3"/>
        <v>Same</v>
      </c>
      <c r="K15" s="3" t="str">
        <f t="shared" si="4"/>
        <v>Down</v>
      </c>
      <c r="L15" s="12">
        <f t="shared" si="5"/>
        <v>0</v>
      </c>
    </row>
    <row r="16" spans="1:14" x14ac:dyDescent="0.25">
      <c r="A16" s="9" t="s">
        <v>242</v>
      </c>
      <c r="B16" s="9" t="s">
        <v>243</v>
      </c>
      <c r="C16" s="44">
        <v>100</v>
      </c>
      <c r="D16" s="44">
        <v>100</v>
      </c>
      <c r="E16" s="3" t="str">
        <f t="shared" si="0"/>
        <v>Same</v>
      </c>
      <c r="F16" s="3" t="str">
        <f t="shared" si="1"/>
        <v>Up</v>
      </c>
      <c r="G16" s="12">
        <f t="shared" si="2"/>
        <v>0</v>
      </c>
      <c r="H16" s="44">
        <v>100</v>
      </c>
      <c r="I16" s="44">
        <v>100</v>
      </c>
      <c r="J16" s="3" t="str">
        <f t="shared" si="3"/>
        <v>Same</v>
      </c>
      <c r="K16" s="3" t="str">
        <f t="shared" si="4"/>
        <v>Up</v>
      </c>
      <c r="L16" s="12">
        <f t="shared" si="5"/>
        <v>0</v>
      </c>
    </row>
    <row r="17" spans="1:12" x14ac:dyDescent="0.25">
      <c r="A17" s="9" t="s">
        <v>243</v>
      </c>
      <c r="B17" s="9" t="s">
        <v>244</v>
      </c>
      <c r="C17" s="44">
        <v>74.074074074074076</v>
      </c>
      <c r="D17" s="44">
        <v>79.885057471264361</v>
      </c>
      <c r="E17" s="3" t="str">
        <f t="shared" si="0"/>
        <v>Down</v>
      </c>
      <c r="F17" s="3" t="str">
        <f t="shared" si="1"/>
        <v>Down</v>
      </c>
      <c r="G17" s="12">
        <f t="shared" si="2"/>
        <v>1</v>
      </c>
      <c r="H17" s="44">
        <v>58.82352941176471</v>
      </c>
      <c r="I17" s="44">
        <v>52.452830188679243</v>
      </c>
      <c r="J17" s="3" t="str">
        <f t="shared" si="3"/>
        <v>Down</v>
      </c>
      <c r="K17" s="3" t="str">
        <f t="shared" si="4"/>
        <v>Down</v>
      </c>
      <c r="L17" s="12">
        <f t="shared" si="5"/>
        <v>1</v>
      </c>
    </row>
    <row r="18" spans="1:12" x14ac:dyDescent="0.25">
      <c r="A18" s="9" t="s">
        <v>244</v>
      </c>
      <c r="B18" s="9" t="s">
        <v>18</v>
      </c>
      <c r="C18" s="44">
        <v>100</v>
      </c>
      <c r="D18" s="44">
        <v>82.550335570469798</v>
      </c>
      <c r="E18" s="3" t="str">
        <f t="shared" si="0"/>
        <v>Up</v>
      </c>
      <c r="F18" s="3" t="str">
        <f t="shared" si="1"/>
        <v>Up</v>
      </c>
      <c r="G18" s="12">
        <f t="shared" si="2"/>
        <v>1</v>
      </c>
      <c r="H18" s="44">
        <v>100</v>
      </c>
      <c r="I18" s="44">
        <v>46.415094339622641</v>
      </c>
      <c r="J18" s="3" t="str">
        <f t="shared" si="3"/>
        <v>Up</v>
      </c>
      <c r="K18" s="3" t="str">
        <f t="shared" si="4"/>
        <v>Down</v>
      </c>
      <c r="L18" s="12">
        <f t="shared" si="5"/>
        <v>0</v>
      </c>
    </row>
    <row r="19" spans="1:12" x14ac:dyDescent="0.25">
      <c r="A19" s="9" t="s">
        <v>18</v>
      </c>
      <c r="B19" s="9" t="s">
        <v>170</v>
      </c>
      <c r="C19" s="44">
        <v>100</v>
      </c>
      <c r="D19" s="44">
        <v>100</v>
      </c>
      <c r="E19" s="3" t="str">
        <f t="shared" si="0"/>
        <v>Same</v>
      </c>
      <c r="F19" s="3" t="str">
        <f t="shared" si="1"/>
        <v>Up</v>
      </c>
      <c r="G19" s="12">
        <f t="shared" si="2"/>
        <v>0</v>
      </c>
      <c r="H19" s="44">
        <v>100</v>
      </c>
      <c r="I19" s="44">
        <v>100</v>
      </c>
      <c r="J19" s="3" t="str">
        <f t="shared" si="3"/>
        <v>Same</v>
      </c>
      <c r="K19" s="3" t="str">
        <f t="shared" si="4"/>
        <v>Up</v>
      </c>
      <c r="L19" s="12">
        <f t="shared" si="5"/>
        <v>0</v>
      </c>
    </row>
    <row r="20" spans="1:12" x14ac:dyDescent="0.25">
      <c r="A20" s="9" t="s">
        <v>170</v>
      </c>
      <c r="B20" s="9" t="s">
        <v>171</v>
      </c>
      <c r="C20" s="44">
        <v>100</v>
      </c>
      <c r="D20" s="44">
        <v>100</v>
      </c>
      <c r="E20" s="3" t="str">
        <f t="shared" si="0"/>
        <v>Same</v>
      </c>
      <c r="F20" s="3" t="str">
        <f t="shared" si="1"/>
        <v>Same</v>
      </c>
      <c r="G20" s="12">
        <f t="shared" si="2"/>
        <v>1</v>
      </c>
      <c r="H20" s="44">
        <v>100</v>
      </c>
      <c r="I20" s="44">
        <v>100</v>
      </c>
      <c r="J20" s="3" t="str">
        <f t="shared" si="3"/>
        <v>Same</v>
      </c>
      <c r="K20" s="3" t="str">
        <f t="shared" si="4"/>
        <v>Same</v>
      </c>
      <c r="L20" s="12">
        <f t="shared" si="5"/>
        <v>1</v>
      </c>
    </row>
    <row r="21" spans="1:12" x14ac:dyDescent="0.25">
      <c r="A21" s="9" t="s">
        <v>171</v>
      </c>
      <c r="B21" s="9" t="s">
        <v>172</v>
      </c>
      <c r="C21" s="44">
        <v>100</v>
      </c>
      <c r="D21" s="44">
        <v>100</v>
      </c>
      <c r="E21" s="3" t="str">
        <f t="shared" si="0"/>
        <v>Same</v>
      </c>
      <c r="F21" s="3" t="str">
        <f t="shared" si="1"/>
        <v>Same</v>
      </c>
      <c r="G21" s="12">
        <f t="shared" si="2"/>
        <v>1</v>
      </c>
      <c r="H21" s="44">
        <v>100</v>
      </c>
      <c r="I21" s="44">
        <v>100</v>
      </c>
      <c r="J21" s="3" t="str">
        <f t="shared" si="3"/>
        <v>Same</v>
      </c>
      <c r="K21" s="3" t="str">
        <f t="shared" si="4"/>
        <v>Same</v>
      </c>
      <c r="L21" s="12">
        <f t="shared" si="5"/>
        <v>1</v>
      </c>
    </row>
    <row r="22" spans="1:12" x14ac:dyDescent="0.25">
      <c r="A22" s="9" t="s">
        <v>172</v>
      </c>
      <c r="B22" s="9" t="s">
        <v>245</v>
      </c>
      <c r="C22" s="44">
        <v>67.64705882352942</v>
      </c>
      <c r="D22" s="44">
        <v>95.973154362416096</v>
      </c>
      <c r="E22" s="3" t="str">
        <f t="shared" si="0"/>
        <v>Down</v>
      </c>
      <c r="F22" s="3" t="str">
        <f t="shared" si="1"/>
        <v>Down</v>
      </c>
      <c r="G22" s="12">
        <f t="shared" si="2"/>
        <v>1</v>
      </c>
      <c r="H22" s="44">
        <v>74.193548387096769</v>
      </c>
      <c r="I22" s="44">
        <v>95.333333333333343</v>
      </c>
      <c r="J22" s="3" t="str">
        <f t="shared" si="3"/>
        <v>Down</v>
      </c>
      <c r="K22" s="3" t="str">
        <f t="shared" si="4"/>
        <v>Down</v>
      </c>
      <c r="L22" s="12">
        <f t="shared" si="5"/>
        <v>1</v>
      </c>
    </row>
    <row r="23" spans="1:12" x14ac:dyDescent="0.25">
      <c r="A23" s="9" t="s">
        <v>245</v>
      </c>
      <c r="B23" s="9" t="s">
        <v>246</v>
      </c>
      <c r="C23" s="44">
        <v>100</v>
      </c>
      <c r="D23" s="44">
        <v>100</v>
      </c>
      <c r="E23" s="3" t="str">
        <f t="shared" si="0"/>
        <v>Up</v>
      </c>
      <c r="F23" s="3" t="str">
        <f t="shared" si="1"/>
        <v>Up</v>
      </c>
      <c r="G23" s="12">
        <f t="shared" si="2"/>
        <v>1</v>
      </c>
      <c r="H23" s="44">
        <v>96.875</v>
      </c>
      <c r="I23" s="44">
        <v>100</v>
      </c>
      <c r="J23" s="3" t="str">
        <f t="shared" si="3"/>
        <v>Up</v>
      </c>
      <c r="K23" s="3" t="str">
        <f t="shared" si="4"/>
        <v>Up</v>
      </c>
      <c r="L23" s="12">
        <f t="shared" si="5"/>
        <v>1</v>
      </c>
    </row>
    <row r="24" spans="1:12" x14ac:dyDescent="0.25">
      <c r="A24" s="9" t="s">
        <v>246</v>
      </c>
      <c r="B24" s="9" t="s">
        <v>20</v>
      </c>
      <c r="C24" s="44">
        <v>96.875</v>
      </c>
      <c r="D24" s="44">
        <v>100</v>
      </c>
      <c r="E24" s="3" t="str">
        <f t="shared" si="0"/>
        <v>Down</v>
      </c>
      <c r="F24" s="3" t="str">
        <f t="shared" si="1"/>
        <v>Same</v>
      </c>
      <c r="G24" s="12">
        <f t="shared" si="2"/>
        <v>0</v>
      </c>
      <c r="H24" s="44">
        <v>100</v>
      </c>
      <c r="I24" s="44">
        <v>100</v>
      </c>
      <c r="J24" s="3" t="str">
        <f t="shared" si="3"/>
        <v>Up</v>
      </c>
      <c r="K24" s="3" t="str">
        <f t="shared" si="4"/>
        <v>Same</v>
      </c>
      <c r="L24" s="12">
        <f t="shared" si="5"/>
        <v>0</v>
      </c>
    </row>
    <row r="25" spans="1:12" x14ac:dyDescent="0.25">
      <c r="A25" s="9" t="s">
        <v>20</v>
      </c>
      <c r="B25" s="9" t="s">
        <v>247</v>
      </c>
      <c r="C25" s="44">
        <v>100</v>
      </c>
      <c r="D25" s="44">
        <v>100</v>
      </c>
      <c r="E25" s="3" t="str">
        <f t="shared" si="0"/>
        <v>Up</v>
      </c>
      <c r="F25" s="3" t="str">
        <f t="shared" si="1"/>
        <v>Same</v>
      </c>
      <c r="G25" s="12">
        <f t="shared" si="2"/>
        <v>0</v>
      </c>
      <c r="H25" s="44">
        <v>100</v>
      </c>
      <c r="I25" s="44">
        <v>100</v>
      </c>
      <c r="J25" s="3" t="str">
        <f t="shared" si="3"/>
        <v>Same</v>
      </c>
      <c r="K25" s="3" t="str">
        <f t="shared" si="4"/>
        <v>Same</v>
      </c>
      <c r="L25" s="12">
        <f t="shared" si="5"/>
        <v>1</v>
      </c>
    </row>
    <row r="26" spans="1:12" x14ac:dyDescent="0.25">
      <c r="A26" s="9" t="s">
        <v>247</v>
      </c>
      <c r="B26" s="9" t="s">
        <v>248</v>
      </c>
      <c r="C26" s="44">
        <v>100</v>
      </c>
      <c r="D26" s="44">
        <v>100</v>
      </c>
      <c r="E26" s="3" t="str">
        <f t="shared" si="0"/>
        <v>Same</v>
      </c>
      <c r="F26" s="3" t="str">
        <f t="shared" si="1"/>
        <v>Same</v>
      </c>
      <c r="G26" s="12">
        <f t="shared" si="2"/>
        <v>1</v>
      </c>
      <c r="H26" s="44">
        <v>96.875</v>
      </c>
      <c r="I26" s="44">
        <v>100</v>
      </c>
      <c r="J26" s="3" t="str">
        <f t="shared" si="3"/>
        <v>Down</v>
      </c>
      <c r="K26" s="3" t="str">
        <f t="shared" si="4"/>
        <v>Same</v>
      </c>
      <c r="L26" s="12">
        <f t="shared" si="5"/>
        <v>0</v>
      </c>
    </row>
    <row r="27" spans="1:12" x14ac:dyDescent="0.25">
      <c r="A27" s="61" t="s">
        <v>248</v>
      </c>
      <c r="B27" s="61" t="s">
        <v>249</v>
      </c>
      <c r="C27" s="47">
        <v>100</v>
      </c>
      <c r="D27" s="47">
        <v>100</v>
      </c>
      <c r="E27" s="45" t="str">
        <f t="shared" si="0"/>
        <v>Same</v>
      </c>
      <c r="F27" s="45" t="str">
        <f t="shared" si="1"/>
        <v>Same</v>
      </c>
      <c r="G27" s="46">
        <f t="shared" si="2"/>
        <v>1</v>
      </c>
      <c r="H27" s="47">
        <v>96.969696969696969</v>
      </c>
      <c r="I27" s="47">
        <v>100</v>
      </c>
      <c r="J27" s="45" t="str">
        <f t="shared" si="3"/>
        <v>Up</v>
      </c>
      <c r="K27" s="45" t="str">
        <f t="shared" si="4"/>
        <v>Same</v>
      </c>
      <c r="L27" s="46">
        <f t="shared" si="5"/>
        <v>0</v>
      </c>
    </row>
    <row r="28" spans="1:12" x14ac:dyDescent="0.25">
      <c r="A28" s="15"/>
    </row>
    <row r="29" spans="1:12" x14ac:dyDescent="0.25">
      <c r="D29" s="8" t="s">
        <v>316</v>
      </c>
      <c r="E29" s="7"/>
      <c r="G29" s="10">
        <f>COUNTIF(G3:G27,1)</f>
        <v>17</v>
      </c>
      <c r="I29" s="8" t="s">
        <v>316</v>
      </c>
      <c r="J29" s="7"/>
      <c r="L29" s="10">
        <f>COUNTIF(L3:L27,1)</f>
        <v>15</v>
      </c>
    </row>
    <row r="30" spans="1:12" x14ac:dyDescent="0.25">
      <c r="D30" s="8" t="s">
        <v>317</v>
      </c>
      <c r="E30" s="7"/>
      <c r="G30" s="10">
        <f>COUNT(G3:G27)</f>
        <v>25</v>
      </c>
      <c r="I30" s="8" t="s">
        <v>317</v>
      </c>
      <c r="J30" s="7"/>
      <c r="L30" s="10">
        <f>COUNT(L3:L27)</f>
        <v>25</v>
      </c>
    </row>
    <row r="31" spans="1:12" x14ac:dyDescent="0.25">
      <c r="D31" s="24" t="s">
        <v>318</v>
      </c>
      <c r="E31" s="24"/>
      <c r="G31" s="1">
        <f>(G29/G30)*100</f>
        <v>68</v>
      </c>
      <c r="I31" s="24" t="s">
        <v>318</v>
      </c>
      <c r="J31" s="24"/>
      <c r="L31" s="1">
        <f>(L29/L30)*100</f>
        <v>60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57FE-F5DD-4094-A8AA-4F4C3CA26041}">
  <dimension ref="A1:N102"/>
  <sheetViews>
    <sheetView workbookViewId="0">
      <selection activeCell="N18" sqref="N18"/>
    </sheetView>
  </sheetViews>
  <sheetFormatPr defaultRowHeight="15" x14ac:dyDescent="0.25"/>
  <cols>
    <col min="1" max="1" width="13.28515625" customWidth="1"/>
    <col min="2" max="2" width="11.5703125" customWidth="1"/>
    <col min="3" max="9" width="11.7109375" style="1" customWidth="1"/>
    <col min="14" max="14" width="66.140625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43" t="s">
        <v>251</v>
      </c>
      <c r="B2" s="63" t="s">
        <v>252</v>
      </c>
      <c r="C2" s="42">
        <v>91.304347826086953</v>
      </c>
      <c r="D2" s="42">
        <v>91.304347826086953</v>
      </c>
      <c r="E2" s="42"/>
      <c r="F2" s="42"/>
      <c r="G2" s="42"/>
      <c r="H2" s="42">
        <v>91.304347826086953</v>
      </c>
      <c r="I2" s="42">
        <v>91.304347826086953</v>
      </c>
      <c r="J2" s="43"/>
      <c r="K2" s="43"/>
      <c r="L2" s="43"/>
    </row>
    <row r="3" spans="1:14" x14ac:dyDescent="0.25">
      <c r="A3" s="12" t="s">
        <v>252</v>
      </c>
      <c r="B3" s="12" t="s">
        <v>253</v>
      </c>
      <c r="C3" s="44">
        <v>100</v>
      </c>
      <c r="D3" s="44">
        <v>100</v>
      </c>
      <c r="E3" s="3" t="str">
        <f>_xlfn.IFS(C3&gt;C2,"Up",C3&lt;C2,"Down",C3=C2,"Same")</f>
        <v>Up</v>
      </c>
      <c r="F3" s="3" t="str">
        <f>_xlfn.IFS(D3&gt;D2,"Up",D3&lt;D2,"Down",D3=D2,"Same")</f>
        <v>Up</v>
      </c>
      <c r="G3" s="12">
        <f>IF(E3=F3,1,0)</f>
        <v>1</v>
      </c>
      <c r="H3" s="44">
        <v>100</v>
      </c>
      <c r="I3" s="44">
        <v>100</v>
      </c>
      <c r="J3" s="3" t="str">
        <f>_xlfn.IFS(H3&gt;H2,"Up",H3&lt;H2,"Down",H3=H2,"Same")</f>
        <v>Up</v>
      </c>
      <c r="K3" s="3" t="str">
        <f>_xlfn.IFS(I3&gt;I2,"Up",I3&lt;I2,"Down",I3=I2,"Same")</f>
        <v>Up</v>
      </c>
      <c r="L3" s="12">
        <f>IF(J3=K3,1,0)</f>
        <v>1</v>
      </c>
      <c r="N3" t="s">
        <v>343</v>
      </c>
    </row>
    <row r="4" spans="1:14" x14ac:dyDescent="0.25">
      <c r="A4" s="12" t="s">
        <v>253</v>
      </c>
      <c r="B4" s="12" t="s">
        <v>188</v>
      </c>
      <c r="C4" s="44">
        <v>100</v>
      </c>
      <c r="D4" s="44">
        <v>100</v>
      </c>
      <c r="E4" s="3" t="str">
        <f t="shared" ref="E4:E67" si="0">_xlfn.IFS(C4&gt;C3,"Up",C4&lt;C3,"Down",C4=C3,"Same")</f>
        <v>Same</v>
      </c>
      <c r="F4" s="3" t="str">
        <f t="shared" ref="F4:F67" si="1">_xlfn.IFS(D4&gt;D3,"Up",D4&lt;D3,"Down",D4=D3,"Same")</f>
        <v>Same</v>
      </c>
      <c r="G4" s="12">
        <f t="shared" ref="G4:G67" si="2">IF(E4=F4,1,0)</f>
        <v>1</v>
      </c>
      <c r="H4" s="44">
        <v>100</v>
      </c>
      <c r="I4" s="44">
        <v>100</v>
      </c>
      <c r="J4" s="3" t="str">
        <f t="shared" ref="J4:J67" si="3">_xlfn.IFS(H4&gt;H3,"Up",H4&lt;H3,"Down",H4=H3,"Same")</f>
        <v>Same</v>
      </c>
      <c r="K4" s="3" t="str">
        <f t="shared" ref="K4:K67" si="4">_xlfn.IFS(I4&gt;I3,"Up",I4&lt;I3,"Down",I4=I3,"Same")</f>
        <v>Same</v>
      </c>
      <c r="L4" s="12">
        <f t="shared" ref="L4:L67" si="5">IF(J4=K4,1,0)</f>
        <v>1</v>
      </c>
    </row>
    <row r="5" spans="1:14" x14ac:dyDescent="0.25">
      <c r="A5" s="12" t="s">
        <v>188</v>
      </c>
      <c r="B5" s="12" t="s">
        <v>189</v>
      </c>
      <c r="C5" s="44">
        <v>100</v>
      </c>
      <c r="D5" s="44">
        <v>100</v>
      </c>
      <c r="E5" s="3" t="str">
        <f t="shared" si="0"/>
        <v>Same</v>
      </c>
      <c r="F5" s="3" t="str">
        <f t="shared" si="1"/>
        <v>Same</v>
      </c>
      <c r="G5" s="12">
        <f t="shared" si="2"/>
        <v>1</v>
      </c>
      <c r="H5" s="44">
        <v>100</v>
      </c>
      <c r="I5" s="44">
        <v>100</v>
      </c>
      <c r="J5" s="3" t="str">
        <f t="shared" si="3"/>
        <v>Same</v>
      </c>
      <c r="K5" s="3" t="str">
        <f t="shared" si="4"/>
        <v>Same</v>
      </c>
      <c r="L5" s="12">
        <f t="shared" si="5"/>
        <v>1</v>
      </c>
    </row>
    <row r="6" spans="1:14" x14ac:dyDescent="0.25">
      <c r="A6" s="12" t="s">
        <v>189</v>
      </c>
      <c r="B6" s="12" t="s">
        <v>190</v>
      </c>
      <c r="C6" s="44">
        <v>100</v>
      </c>
      <c r="D6" s="44">
        <v>100</v>
      </c>
      <c r="E6" s="3" t="str">
        <f t="shared" si="0"/>
        <v>Same</v>
      </c>
      <c r="F6" s="3" t="str">
        <f t="shared" si="1"/>
        <v>Same</v>
      </c>
      <c r="G6" s="12">
        <f t="shared" si="2"/>
        <v>1</v>
      </c>
      <c r="H6" s="44">
        <v>100</v>
      </c>
      <c r="I6" s="44">
        <v>100</v>
      </c>
      <c r="J6" s="3" t="str">
        <f t="shared" si="3"/>
        <v>Same</v>
      </c>
      <c r="K6" s="3" t="str">
        <f t="shared" si="4"/>
        <v>Same</v>
      </c>
      <c r="L6" s="12">
        <f t="shared" si="5"/>
        <v>1</v>
      </c>
    </row>
    <row r="7" spans="1:14" x14ac:dyDescent="0.25">
      <c r="A7" s="12" t="s">
        <v>190</v>
      </c>
      <c r="B7" s="12" t="s">
        <v>254</v>
      </c>
      <c r="C7" s="44">
        <v>100</v>
      </c>
      <c r="D7" s="44">
        <v>100</v>
      </c>
      <c r="E7" s="3" t="str">
        <f t="shared" si="0"/>
        <v>Same</v>
      </c>
      <c r="F7" s="3" t="str">
        <f t="shared" si="1"/>
        <v>Same</v>
      </c>
      <c r="G7" s="12">
        <f t="shared" si="2"/>
        <v>1</v>
      </c>
      <c r="H7" s="44">
        <v>100</v>
      </c>
      <c r="I7" s="44">
        <v>100</v>
      </c>
      <c r="J7" s="3" t="str">
        <f t="shared" si="3"/>
        <v>Same</v>
      </c>
      <c r="K7" s="3" t="str">
        <f t="shared" si="4"/>
        <v>Same</v>
      </c>
      <c r="L7" s="12">
        <f t="shared" si="5"/>
        <v>1</v>
      </c>
    </row>
    <row r="8" spans="1:14" x14ac:dyDescent="0.25">
      <c r="A8" s="12" t="s">
        <v>254</v>
      </c>
      <c r="B8" s="12" t="s">
        <v>255</v>
      </c>
      <c r="C8" s="44">
        <v>86.956521739130437</v>
      </c>
      <c r="D8" s="44">
        <v>86.956521739130437</v>
      </c>
      <c r="E8" s="3" t="str">
        <f t="shared" si="0"/>
        <v>Down</v>
      </c>
      <c r="F8" s="3" t="str">
        <f t="shared" si="1"/>
        <v>Down</v>
      </c>
      <c r="G8" s="12">
        <f t="shared" si="2"/>
        <v>1</v>
      </c>
      <c r="H8" s="44">
        <v>90.909090909090907</v>
      </c>
      <c r="I8" s="44">
        <v>90.909090909090907</v>
      </c>
      <c r="J8" s="3" t="str">
        <f t="shared" si="3"/>
        <v>Down</v>
      </c>
      <c r="K8" s="3" t="str">
        <f t="shared" si="4"/>
        <v>Down</v>
      </c>
      <c r="L8" s="12">
        <f t="shared" si="5"/>
        <v>1</v>
      </c>
    </row>
    <row r="9" spans="1:14" x14ac:dyDescent="0.25">
      <c r="A9" s="12" t="s">
        <v>255</v>
      </c>
      <c r="B9" s="12" t="s">
        <v>256</v>
      </c>
      <c r="C9" s="44">
        <v>100</v>
      </c>
      <c r="D9" s="44">
        <v>100</v>
      </c>
      <c r="E9" s="3" t="str">
        <f t="shared" si="0"/>
        <v>Up</v>
      </c>
      <c r="F9" s="3" t="str">
        <f t="shared" si="1"/>
        <v>Up</v>
      </c>
      <c r="G9" s="12">
        <f t="shared" si="2"/>
        <v>1</v>
      </c>
      <c r="H9" s="44">
        <v>100</v>
      </c>
      <c r="I9" s="44">
        <v>100</v>
      </c>
      <c r="J9" s="3" t="str">
        <f t="shared" si="3"/>
        <v>Up</v>
      </c>
      <c r="K9" s="3" t="str">
        <f t="shared" si="4"/>
        <v>Up</v>
      </c>
      <c r="L9" s="12">
        <f t="shared" si="5"/>
        <v>1</v>
      </c>
    </row>
    <row r="10" spans="1:14" x14ac:dyDescent="0.25">
      <c r="A10" s="12" t="s">
        <v>256</v>
      </c>
      <c r="B10" s="12" t="s">
        <v>257</v>
      </c>
      <c r="C10" s="44">
        <v>95.454545454545453</v>
      </c>
      <c r="D10" s="44">
        <v>95.454545454545453</v>
      </c>
      <c r="E10" s="3" t="str">
        <f t="shared" si="0"/>
        <v>Down</v>
      </c>
      <c r="F10" s="3" t="str">
        <f t="shared" si="1"/>
        <v>Down</v>
      </c>
      <c r="G10" s="12">
        <f t="shared" si="2"/>
        <v>1</v>
      </c>
      <c r="H10" s="44">
        <v>95.454545454545453</v>
      </c>
      <c r="I10" s="44">
        <v>95.454545454545453</v>
      </c>
      <c r="J10" s="3" t="str">
        <f t="shared" si="3"/>
        <v>Down</v>
      </c>
      <c r="K10" s="3" t="str">
        <f t="shared" si="4"/>
        <v>Down</v>
      </c>
      <c r="L10" s="12">
        <f t="shared" si="5"/>
        <v>1</v>
      </c>
    </row>
    <row r="11" spans="1:14" x14ac:dyDescent="0.25">
      <c r="A11" s="12" t="s">
        <v>257</v>
      </c>
      <c r="B11" s="12" t="s">
        <v>258</v>
      </c>
      <c r="C11" s="44">
        <v>100</v>
      </c>
      <c r="D11" s="44">
        <v>100</v>
      </c>
      <c r="E11" s="3" t="str">
        <f t="shared" si="0"/>
        <v>Up</v>
      </c>
      <c r="F11" s="3" t="str">
        <f t="shared" si="1"/>
        <v>Up</v>
      </c>
      <c r="G11" s="12">
        <f t="shared" si="2"/>
        <v>1</v>
      </c>
      <c r="H11" s="44">
        <v>100</v>
      </c>
      <c r="I11" s="44">
        <v>100</v>
      </c>
      <c r="J11" s="3" t="str">
        <f t="shared" si="3"/>
        <v>Up</v>
      </c>
      <c r="K11" s="3" t="str">
        <f t="shared" si="4"/>
        <v>Up</v>
      </c>
      <c r="L11" s="12">
        <f t="shared" si="5"/>
        <v>1</v>
      </c>
    </row>
    <row r="12" spans="1:14" x14ac:dyDescent="0.25">
      <c r="A12" s="12" t="s">
        <v>258</v>
      </c>
      <c r="B12" s="12" t="s">
        <v>259</v>
      </c>
      <c r="C12" s="44">
        <v>100</v>
      </c>
      <c r="D12" s="44">
        <v>100</v>
      </c>
      <c r="E12" s="3" t="str">
        <f t="shared" si="0"/>
        <v>Same</v>
      </c>
      <c r="F12" s="3" t="str">
        <f t="shared" si="1"/>
        <v>Same</v>
      </c>
      <c r="G12" s="12">
        <f t="shared" si="2"/>
        <v>1</v>
      </c>
      <c r="H12" s="44">
        <v>100</v>
      </c>
      <c r="I12" s="44">
        <v>100</v>
      </c>
      <c r="J12" s="3" t="str">
        <f t="shared" si="3"/>
        <v>Same</v>
      </c>
      <c r="K12" s="3" t="str">
        <f t="shared" si="4"/>
        <v>Same</v>
      </c>
      <c r="L12" s="12">
        <f t="shared" si="5"/>
        <v>1</v>
      </c>
    </row>
    <row r="13" spans="1:14" x14ac:dyDescent="0.25">
      <c r="A13" s="12" t="s">
        <v>259</v>
      </c>
      <c r="B13" s="12" t="s">
        <v>260</v>
      </c>
      <c r="C13" s="44">
        <v>95.454545454545453</v>
      </c>
      <c r="D13" s="44">
        <v>95.454545454545453</v>
      </c>
      <c r="E13" s="3" t="str">
        <f t="shared" si="0"/>
        <v>Down</v>
      </c>
      <c r="F13" s="3" t="str">
        <f t="shared" si="1"/>
        <v>Down</v>
      </c>
      <c r="G13" s="12">
        <f t="shared" si="2"/>
        <v>1</v>
      </c>
      <c r="H13" s="44">
        <v>95.454545454545453</v>
      </c>
      <c r="I13" s="44">
        <v>95.454545454545453</v>
      </c>
      <c r="J13" s="3" t="str">
        <f t="shared" si="3"/>
        <v>Down</v>
      </c>
      <c r="K13" s="3" t="str">
        <f t="shared" si="4"/>
        <v>Down</v>
      </c>
      <c r="L13" s="12">
        <f t="shared" si="5"/>
        <v>1</v>
      </c>
    </row>
    <row r="14" spans="1:14" x14ac:dyDescent="0.25">
      <c r="A14" s="12" t="s">
        <v>260</v>
      </c>
      <c r="B14" s="12" t="s">
        <v>261</v>
      </c>
      <c r="C14" s="44">
        <v>100</v>
      </c>
      <c r="D14" s="44">
        <v>100</v>
      </c>
      <c r="E14" s="3" t="str">
        <f t="shared" si="0"/>
        <v>Up</v>
      </c>
      <c r="F14" s="3" t="str">
        <f t="shared" si="1"/>
        <v>Up</v>
      </c>
      <c r="G14" s="12">
        <f t="shared" si="2"/>
        <v>1</v>
      </c>
      <c r="H14" s="44">
        <v>100</v>
      </c>
      <c r="I14" s="44">
        <v>100</v>
      </c>
      <c r="J14" s="3" t="str">
        <f t="shared" si="3"/>
        <v>Up</v>
      </c>
      <c r="K14" s="3" t="str">
        <f t="shared" si="4"/>
        <v>Up</v>
      </c>
      <c r="L14" s="12">
        <f t="shared" si="5"/>
        <v>1</v>
      </c>
    </row>
    <row r="15" spans="1:14" x14ac:dyDescent="0.25">
      <c r="A15" s="12" t="s">
        <v>261</v>
      </c>
      <c r="B15" s="12" t="s">
        <v>262</v>
      </c>
      <c r="C15" s="44">
        <v>100</v>
      </c>
      <c r="D15" s="44">
        <v>100</v>
      </c>
      <c r="E15" s="3" t="str">
        <f t="shared" si="0"/>
        <v>Same</v>
      </c>
      <c r="F15" s="3" t="str">
        <f t="shared" si="1"/>
        <v>Same</v>
      </c>
      <c r="G15" s="12">
        <f t="shared" si="2"/>
        <v>1</v>
      </c>
      <c r="H15" s="44">
        <v>100</v>
      </c>
      <c r="I15" s="44">
        <v>100</v>
      </c>
      <c r="J15" s="3" t="str">
        <f t="shared" si="3"/>
        <v>Same</v>
      </c>
      <c r="K15" s="3" t="str">
        <f t="shared" si="4"/>
        <v>Same</v>
      </c>
      <c r="L15" s="12">
        <f t="shared" si="5"/>
        <v>1</v>
      </c>
    </row>
    <row r="16" spans="1:14" x14ac:dyDescent="0.25">
      <c r="A16" s="12" t="s">
        <v>262</v>
      </c>
      <c r="B16" s="12" t="s">
        <v>263</v>
      </c>
      <c r="C16" s="44">
        <v>100</v>
      </c>
      <c r="D16" s="44">
        <v>100</v>
      </c>
      <c r="E16" s="3" t="str">
        <f t="shared" si="0"/>
        <v>Same</v>
      </c>
      <c r="F16" s="3" t="str">
        <f t="shared" si="1"/>
        <v>Same</v>
      </c>
      <c r="G16" s="12">
        <f t="shared" si="2"/>
        <v>1</v>
      </c>
      <c r="H16" s="44">
        <v>100</v>
      </c>
      <c r="I16" s="44">
        <v>100</v>
      </c>
      <c r="J16" s="3" t="str">
        <f t="shared" si="3"/>
        <v>Same</v>
      </c>
      <c r="K16" s="3" t="str">
        <f t="shared" si="4"/>
        <v>Same</v>
      </c>
      <c r="L16" s="12">
        <f t="shared" si="5"/>
        <v>1</v>
      </c>
    </row>
    <row r="17" spans="1:12" x14ac:dyDescent="0.25">
      <c r="A17" s="12" t="s">
        <v>263</v>
      </c>
      <c r="B17" s="12" t="s">
        <v>264</v>
      </c>
      <c r="C17" s="44">
        <v>100</v>
      </c>
      <c r="D17" s="44">
        <v>100</v>
      </c>
      <c r="E17" s="3" t="str">
        <f t="shared" si="0"/>
        <v>Same</v>
      </c>
      <c r="F17" s="3" t="str">
        <f t="shared" si="1"/>
        <v>Same</v>
      </c>
      <c r="G17" s="12">
        <f t="shared" si="2"/>
        <v>1</v>
      </c>
      <c r="H17" s="44">
        <v>100</v>
      </c>
      <c r="I17" s="44">
        <v>100</v>
      </c>
      <c r="J17" s="3" t="str">
        <f t="shared" si="3"/>
        <v>Same</v>
      </c>
      <c r="K17" s="3" t="str">
        <f t="shared" si="4"/>
        <v>Same</v>
      </c>
      <c r="L17" s="12">
        <f t="shared" si="5"/>
        <v>1</v>
      </c>
    </row>
    <row r="18" spans="1:12" x14ac:dyDescent="0.25">
      <c r="A18" s="12" t="s">
        <v>264</v>
      </c>
      <c r="B18" s="12" t="s">
        <v>265</v>
      </c>
      <c r="C18" s="44">
        <v>50</v>
      </c>
      <c r="D18" s="44">
        <v>50</v>
      </c>
      <c r="E18" s="3" t="str">
        <f t="shared" si="0"/>
        <v>Down</v>
      </c>
      <c r="F18" s="3" t="str">
        <f t="shared" si="1"/>
        <v>Down</v>
      </c>
      <c r="G18" s="12">
        <f t="shared" si="2"/>
        <v>1</v>
      </c>
      <c r="H18" s="44">
        <v>37.931034482758619</v>
      </c>
      <c r="I18" s="44">
        <v>37.931034482758619</v>
      </c>
      <c r="J18" s="3" t="str">
        <f t="shared" si="3"/>
        <v>Down</v>
      </c>
      <c r="K18" s="3" t="str">
        <f t="shared" si="4"/>
        <v>Down</v>
      </c>
      <c r="L18" s="12">
        <f t="shared" si="5"/>
        <v>1</v>
      </c>
    </row>
    <row r="19" spans="1:12" x14ac:dyDescent="0.25">
      <c r="A19" s="12" t="s">
        <v>265</v>
      </c>
      <c r="B19" s="12" t="s">
        <v>266</v>
      </c>
      <c r="C19" s="44">
        <v>96.551724137931032</v>
      </c>
      <c r="D19" s="44">
        <v>96.551724137931032</v>
      </c>
      <c r="E19" s="3" t="str">
        <f t="shared" si="0"/>
        <v>Up</v>
      </c>
      <c r="F19" s="3" t="str">
        <f t="shared" si="1"/>
        <v>Up</v>
      </c>
      <c r="G19" s="12">
        <f t="shared" si="2"/>
        <v>1</v>
      </c>
      <c r="H19" s="44">
        <v>93.333333333333329</v>
      </c>
      <c r="I19" s="44">
        <v>93.333333333333329</v>
      </c>
      <c r="J19" s="3" t="str">
        <f t="shared" si="3"/>
        <v>Up</v>
      </c>
      <c r="K19" s="3" t="str">
        <f t="shared" si="4"/>
        <v>Up</v>
      </c>
      <c r="L19" s="12">
        <f t="shared" si="5"/>
        <v>1</v>
      </c>
    </row>
    <row r="20" spans="1:12" x14ac:dyDescent="0.25">
      <c r="A20" s="12" t="s">
        <v>266</v>
      </c>
      <c r="B20" s="12" t="s">
        <v>267</v>
      </c>
      <c r="C20" s="44">
        <v>90</v>
      </c>
      <c r="D20" s="44">
        <v>90</v>
      </c>
      <c r="E20" s="3" t="str">
        <f t="shared" si="0"/>
        <v>Down</v>
      </c>
      <c r="F20" s="3" t="str">
        <f t="shared" si="1"/>
        <v>Down</v>
      </c>
      <c r="G20" s="12">
        <f t="shared" si="2"/>
        <v>1</v>
      </c>
      <c r="H20" s="44">
        <v>93.103448275862064</v>
      </c>
      <c r="I20" s="44">
        <v>93.103448275862064</v>
      </c>
      <c r="J20" s="3" t="str">
        <f t="shared" si="3"/>
        <v>Down</v>
      </c>
      <c r="K20" s="3" t="str">
        <f t="shared" si="4"/>
        <v>Down</v>
      </c>
      <c r="L20" s="12">
        <f t="shared" si="5"/>
        <v>1</v>
      </c>
    </row>
    <row r="21" spans="1:12" x14ac:dyDescent="0.25">
      <c r="A21" s="12" t="s">
        <v>267</v>
      </c>
      <c r="B21" s="12" t="s">
        <v>191</v>
      </c>
      <c r="C21" s="44">
        <v>86.206896551724128</v>
      </c>
      <c r="D21" s="44">
        <v>86.206896551724128</v>
      </c>
      <c r="E21" s="3" t="str">
        <f t="shared" si="0"/>
        <v>Down</v>
      </c>
      <c r="F21" s="3" t="str">
        <f t="shared" si="1"/>
        <v>Down</v>
      </c>
      <c r="G21" s="12">
        <f t="shared" si="2"/>
        <v>1</v>
      </c>
      <c r="H21" s="44">
        <v>86.206896551724128</v>
      </c>
      <c r="I21" s="44">
        <v>86.206896551724128</v>
      </c>
      <c r="J21" s="3" t="str">
        <f t="shared" si="3"/>
        <v>Down</v>
      </c>
      <c r="K21" s="3" t="str">
        <f t="shared" si="4"/>
        <v>Down</v>
      </c>
      <c r="L21" s="12">
        <f t="shared" si="5"/>
        <v>1</v>
      </c>
    </row>
    <row r="22" spans="1:12" x14ac:dyDescent="0.25">
      <c r="A22" s="12" t="s">
        <v>191</v>
      </c>
      <c r="B22" s="12" t="s">
        <v>192</v>
      </c>
      <c r="C22" s="44">
        <v>96.551724137931032</v>
      </c>
      <c r="D22" s="44">
        <v>96.551724137931032</v>
      </c>
      <c r="E22" s="3" t="str">
        <f t="shared" si="0"/>
        <v>Up</v>
      </c>
      <c r="F22" s="3" t="str">
        <f t="shared" si="1"/>
        <v>Up</v>
      </c>
      <c r="G22" s="12">
        <f t="shared" si="2"/>
        <v>1</v>
      </c>
      <c r="H22" s="44">
        <v>93.333333333333329</v>
      </c>
      <c r="I22" s="44">
        <v>93.333333333333329</v>
      </c>
      <c r="J22" s="3" t="str">
        <f t="shared" si="3"/>
        <v>Up</v>
      </c>
      <c r="K22" s="3" t="str">
        <f t="shared" si="4"/>
        <v>Up</v>
      </c>
      <c r="L22" s="12">
        <f t="shared" si="5"/>
        <v>1</v>
      </c>
    </row>
    <row r="23" spans="1:12" x14ac:dyDescent="0.25">
      <c r="A23" s="12" t="s">
        <v>192</v>
      </c>
      <c r="B23" s="12" t="s">
        <v>268</v>
      </c>
      <c r="C23" s="44">
        <v>100</v>
      </c>
      <c r="D23" s="44">
        <v>100</v>
      </c>
      <c r="E23" s="3" t="str">
        <f t="shared" si="0"/>
        <v>Up</v>
      </c>
      <c r="F23" s="3" t="str">
        <f t="shared" si="1"/>
        <v>Up</v>
      </c>
      <c r="G23" s="12">
        <f t="shared" si="2"/>
        <v>1</v>
      </c>
      <c r="H23" s="44">
        <v>100</v>
      </c>
      <c r="I23" s="44">
        <v>100</v>
      </c>
      <c r="J23" s="3" t="str">
        <f t="shared" si="3"/>
        <v>Up</v>
      </c>
      <c r="K23" s="3" t="str">
        <f t="shared" si="4"/>
        <v>Up</v>
      </c>
      <c r="L23" s="12">
        <f t="shared" si="5"/>
        <v>1</v>
      </c>
    </row>
    <row r="24" spans="1:12" x14ac:dyDescent="0.25">
      <c r="A24" s="12" t="s">
        <v>268</v>
      </c>
      <c r="B24" s="12" t="s">
        <v>269</v>
      </c>
      <c r="C24" s="44">
        <v>96.666666666666671</v>
      </c>
      <c r="D24" s="44">
        <v>96.666666666666671</v>
      </c>
      <c r="E24" s="3" t="str">
        <f t="shared" si="0"/>
        <v>Down</v>
      </c>
      <c r="F24" s="3" t="str">
        <f t="shared" si="1"/>
        <v>Down</v>
      </c>
      <c r="G24" s="12">
        <f t="shared" si="2"/>
        <v>1</v>
      </c>
      <c r="H24" s="44">
        <v>96.666666666666671</v>
      </c>
      <c r="I24" s="44">
        <v>96.666666666666671</v>
      </c>
      <c r="J24" s="3" t="str">
        <f t="shared" si="3"/>
        <v>Down</v>
      </c>
      <c r="K24" s="3" t="str">
        <f t="shared" si="4"/>
        <v>Down</v>
      </c>
      <c r="L24" s="12">
        <f t="shared" si="5"/>
        <v>1</v>
      </c>
    </row>
    <row r="25" spans="1:12" x14ac:dyDescent="0.25">
      <c r="A25" s="12" t="s">
        <v>269</v>
      </c>
      <c r="B25" s="12" t="s">
        <v>270</v>
      </c>
      <c r="C25" s="44">
        <v>100</v>
      </c>
      <c r="D25" s="44">
        <v>100</v>
      </c>
      <c r="E25" s="3" t="str">
        <f t="shared" si="0"/>
        <v>Up</v>
      </c>
      <c r="F25" s="3" t="str">
        <f t="shared" si="1"/>
        <v>Up</v>
      </c>
      <c r="G25" s="12">
        <f t="shared" si="2"/>
        <v>1</v>
      </c>
      <c r="H25" s="44">
        <v>100</v>
      </c>
      <c r="I25" s="44">
        <v>100</v>
      </c>
      <c r="J25" s="3" t="str">
        <f t="shared" si="3"/>
        <v>Up</v>
      </c>
      <c r="K25" s="3" t="str">
        <f t="shared" si="4"/>
        <v>Up</v>
      </c>
      <c r="L25" s="12">
        <f t="shared" si="5"/>
        <v>1</v>
      </c>
    </row>
    <row r="26" spans="1:12" x14ac:dyDescent="0.25">
      <c r="A26" s="12" t="s">
        <v>270</v>
      </c>
      <c r="B26" s="12" t="s">
        <v>271</v>
      </c>
      <c r="C26" s="44">
        <v>100</v>
      </c>
      <c r="D26" s="44">
        <v>100</v>
      </c>
      <c r="E26" s="3" t="str">
        <f t="shared" si="0"/>
        <v>Same</v>
      </c>
      <c r="F26" s="3" t="str">
        <f t="shared" si="1"/>
        <v>Same</v>
      </c>
      <c r="G26" s="12">
        <f t="shared" si="2"/>
        <v>1</v>
      </c>
      <c r="H26" s="44">
        <v>100</v>
      </c>
      <c r="I26" s="44">
        <v>100</v>
      </c>
      <c r="J26" s="3" t="str">
        <f t="shared" si="3"/>
        <v>Same</v>
      </c>
      <c r="K26" s="3" t="str">
        <f t="shared" si="4"/>
        <v>Same</v>
      </c>
      <c r="L26" s="12">
        <f t="shared" si="5"/>
        <v>1</v>
      </c>
    </row>
    <row r="27" spans="1:12" x14ac:dyDescent="0.25">
      <c r="A27" s="12" t="s">
        <v>271</v>
      </c>
      <c r="B27" s="12" t="s">
        <v>272</v>
      </c>
      <c r="C27" s="44">
        <v>100</v>
      </c>
      <c r="D27" s="44">
        <v>100</v>
      </c>
      <c r="E27" s="3" t="str">
        <f t="shared" si="0"/>
        <v>Same</v>
      </c>
      <c r="F27" s="3" t="str">
        <f t="shared" si="1"/>
        <v>Same</v>
      </c>
      <c r="G27" s="12">
        <f t="shared" si="2"/>
        <v>1</v>
      </c>
      <c r="H27" s="44">
        <v>100</v>
      </c>
      <c r="I27" s="44">
        <v>100</v>
      </c>
      <c r="J27" s="3" t="str">
        <f t="shared" si="3"/>
        <v>Same</v>
      </c>
      <c r="K27" s="3" t="str">
        <f t="shared" si="4"/>
        <v>Same</v>
      </c>
      <c r="L27" s="12">
        <f t="shared" si="5"/>
        <v>1</v>
      </c>
    </row>
    <row r="28" spans="1:12" x14ac:dyDescent="0.25">
      <c r="A28" s="12" t="s">
        <v>272</v>
      </c>
      <c r="B28" s="12" t="s">
        <v>273</v>
      </c>
      <c r="C28" s="44">
        <v>100</v>
      </c>
      <c r="D28" s="44">
        <v>100</v>
      </c>
      <c r="E28" s="3" t="str">
        <f t="shared" si="0"/>
        <v>Same</v>
      </c>
      <c r="F28" s="3" t="str">
        <f t="shared" si="1"/>
        <v>Same</v>
      </c>
      <c r="G28" s="12">
        <f t="shared" si="2"/>
        <v>1</v>
      </c>
      <c r="H28" s="44">
        <v>100</v>
      </c>
      <c r="I28" s="44">
        <v>100</v>
      </c>
      <c r="J28" s="3" t="str">
        <f t="shared" si="3"/>
        <v>Same</v>
      </c>
      <c r="K28" s="3" t="str">
        <f t="shared" si="4"/>
        <v>Same</v>
      </c>
      <c r="L28" s="12">
        <f t="shared" si="5"/>
        <v>1</v>
      </c>
    </row>
    <row r="29" spans="1:12" x14ac:dyDescent="0.25">
      <c r="A29" s="12" t="s">
        <v>273</v>
      </c>
      <c r="B29" s="12" t="s">
        <v>274</v>
      </c>
      <c r="C29" s="44">
        <v>100</v>
      </c>
      <c r="D29" s="44">
        <v>100</v>
      </c>
      <c r="E29" s="3" t="str">
        <f t="shared" si="0"/>
        <v>Same</v>
      </c>
      <c r="F29" s="3" t="str">
        <f t="shared" si="1"/>
        <v>Same</v>
      </c>
      <c r="G29" s="12">
        <f t="shared" si="2"/>
        <v>1</v>
      </c>
      <c r="H29" s="44">
        <v>100</v>
      </c>
      <c r="I29" s="44">
        <v>100</v>
      </c>
      <c r="J29" s="3" t="str">
        <f t="shared" si="3"/>
        <v>Same</v>
      </c>
      <c r="K29" s="3" t="str">
        <f t="shared" si="4"/>
        <v>Same</v>
      </c>
      <c r="L29" s="12">
        <f t="shared" si="5"/>
        <v>1</v>
      </c>
    </row>
    <row r="30" spans="1:12" x14ac:dyDescent="0.25">
      <c r="A30" s="12" t="s">
        <v>274</v>
      </c>
      <c r="B30" s="12" t="s">
        <v>275</v>
      </c>
      <c r="C30" s="44">
        <v>100</v>
      </c>
      <c r="D30" s="44">
        <v>100</v>
      </c>
      <c r="E30" s="3" t="str">
        <f t="shared" si="0"/>
        <v>Same</v>
      </c>
      <c r="F30" s="3" t="str">
        <f t="shared" si="1"/>
        <v>Same</v>
      </c>
      <c r="G30" s="12">
        <f t="shared" si="2"/>
        <v>1</v>
      </c>
      <c r="H30" s="44">
        <v>100</v>
      </c>
      <c r="I30" s="44">
        <v>100</v>
      </c>
      <c r="J30" s="3" t="str">
        <f t="shared" si="3"/>
        <v>Same</v>
      </c>
      <c r="K30" s="3" t="str">
        <f t="shared" si="4"/>
        <v>Same</v>
      </c>
      <c r="L30" s="12">
        <f t="shared" si="5"/>
        <v>1</v>
      </c>
    </row>
    <row r="31" spans="1:12" x14ac:dyDescent="0.25">
      <c r="A31" s="12" t="s">
        <v>275</v>
      </c>
      <c r="B31" s="12" t="s">
        <v>276</v>
      </c>
      <c r="C31" s="44">
        <v>100</v>
      </c>
      <c r="D31" s="44">
        <v>100</v>
      </c>
      <c r="E31" s="3" t="str">
        <f t="shared" si="0"/>
        <v>Same</v>
      </c>
      <c r="F31" s="3" t="str">
        <f t="shared" si="1"/>
        <v>Same</v>
      </c>
      <c r="G31" s="12">
        <f t="shared" si="2"/>
        <v>1</v>
      </c>
      <c r="H31" s="44">
        <v>100</v>
      </c>
      <c r="I31" s="44">
        <v>100</v>
      </c>
      <c r="J31" s="3" t="str">
        <f t="shared" si="3"/>
        <v>Same</v>
      </c>
      <c r="K31" s="3" t="str">
        <f t="shared" si="4"/>
        <v>Same</v>
      </c>
      <c r="L31" s="12">
        <f t="shared" si="5"/>
        <v>1</v>
      </c>
    </row>
    <row r="32" spans="1:12" x14ac:dyDescent="0.25">
      <c r="A32" s="12" t="s">
        <v>276</v>
      </c>
      <c r="B32" s="12" t="s">
        <v>277</v>
      </c>
      <c r="C32" s="44">
        <v>86.666666666666671</v>
      </c>
      <c r="D32" s="44">
        <v>86.666666666666671</v>
      </c>
      <c r="E32" s="3" t="str">
        <f t="shared" si="0"/>
        <v>Down</v>
      </c>
      <c r="F32" s="3" t="str">
        <f t="shared" si="1"/>
        <v>Down</v>
      </c>
      <c r="G32" s="12">
        <f t="shared" si="2"/>
        <v>1</v>
      </c>
      <c r="H32" s="44">
        <v>81.25</v>
      </c>
      <c r="I32" s="44">
        <v>81.25</v>
      </c>
      <c r="J32" s="3" t="str">
        <f t="shared" si="3"/>
        <v>Down</v>
      </c>
      <c r="K32" s="3" t="str">
        <f t="shared" si="4"/>
        <v>Down</v>
      </c>
      <c r="L32" s="12">
        <f t="shared" si="5"/>
        <v>1</v>
      </c>
    </row>
    <row r="33" spans="1:12" x14ac:dyDescent="0.25">
      <c r="A33" s="12" t="s">
        <v>277</v>
      </c>
      <c r="B33" s="12" t="s">
        <v>278</v>
      </c>
      <c r="C33" s="44">
        <v>100</v>
      </c>
      <c r="D33" s="44">
        <v>100</v>
      </c>
      <c r="E33" s="3" t="str">
        <f t="shared" si="0"/>
        <v>Up</v>
      </c>
      <c r="F33" s="3" t="str">
        <f t="shared" si="1"/>
        <v>Up</v>
      </c>
      <c r="G33" s="12">
        <f t="shared" si="2"/>
        <v>1</v>
      </c>
      <c r="H33" s="44">
        <v>100</v>
      </c>
      <c r="I33" s="44">
        <v>100</v>
      </c>
      <c r="J33" s="3" t="str">
        <f t="shared" si="3"/>
        <v>Up</v>
      </c>
      <c r="K33" s="3" t="str">
        <f t="shared" si="4"/>
        <v>Up</v>
      </c>
      <c r="L33" s="12">
        <f t="shared" si="5"/>
        <v>1</v>
      </c>
    </row>
    <row r="34" spans="1:12" x14ac:dyDescent="0.25">
      <c r="A34" s="12" t="s">
        <v>278</v>
      </c>
      <c r="B34" s="12" t="s">
        <v>279</v>
      </c>
      <c r="C34" s="44">
        <v>100</v>
      </c>
      <c r="D34" s="44">
        <v>100</v>
      </c>
      <c r="E34" s="3" t="str">
        <f t="shared" si="0"/>
        <v>Same</v>
      </c>
      <c r="F34" s="3" t="str">
        <f t="shared" si="1"/>
        <v>Same</v>
      </c>
      <c r="G34" s="12">
        <f t="shared" si="2"/>
        <v>1</v>
      </c>
      <c r="H34" s="44">
        <v>96.969696969696969</v>
      </c>
      <c r="I34" s="44">
        <v>96.969696969696969</v>
      </c>
      <c r="J34" s="3" t="str">
        <f t="shared" si="3"/>
        <v>Down</v>
      </c>
      <c r="K34" s="3" t="str">
        <f t="shared" si="4"/>
        <v>Down</v>
      </c>
      <c r="L34" s="12">
        <f t="shared" si="5"/>
        <v>1</v>
      </c>
    </row>
    <row r="35" spans="1:12" x14ac:dyDescent="0.25">
      <c r="A35" s="12" t="s">
        <v>279</v>
      </c>
      <c r="B35" s="12" t="s">
        <v>83</v>
      </c>
      <c r="C35" s="44">
        <v>96.969696969696969</v>
      </c>
      <c r="D35" s="44">
        <v>93.939393939393938</v>
      </c>
      <c r="E35" s="3" t="str">
        <f t="shared" si="0"/>
        <v>Down</v>
      </c>
      <c r="F35" s="3" t="str">
        <f t="shared" si="1"/>
        <v>Down</v>
      </c>
      <c r="G35" s="12">
        <f t="shared" si="2"/>
        <v>1</v>
      </c>
      <c r="H35" s="44">
        <v>96.969696969696969</v>
      </c>
      <c r="I35" s="44">
        <v>96.875</v>
      </c>
      <c r="J35" s="3" t="str">
        <f t="shared" si="3"/>
        <v>Same</v>
      </c>
      <c r="K35" s="3" t="str">
        <f t="shared" si="4"/>
        <v>Down</v>
      </c>
      <c r="L35" s="12">
        <f t="shared" si="5"/>
        <v>0</v>
      </c>
    </row>
    <row r="36" spans="1:12" x14ac:dyDescent="0.25">
      <c r="A36" s="12" t="s">
        <v>83</v>
      </c>
      <c r="B36" s="12" t="s">
        <v>52</v>
      </c>
      <c r="C36" s="44">
        <v>90.909090909090907</v>
      </c>
      <c r="D36" s="44">
        <v>93.75</v>
      </c>
      <c r="E36" s="3" t="str">
        <f t="shared" si="0"/>
        <v>Down</v>
      </c>
      <c r="F36" s="3" t="str">
        <f t="shared" si="1"/>
        <v>Down</v>
      </c>
      <c r="G36" s="12">
        <f t="shared" si="2"/>
        <v>1</v>
      </c>
      <c r="H36" s="44">
        <v>90.909090909090907</v>
      </c>
      <c r="I36" s="44">
        <v>90.909090909090907</v>
      </c>
      <c r="J36" s="3" t="str">
        <f t="shared" si="3"/>
        <v>Down</v>
      </c>
      <c r="K36" s="3" t="str">
        <f t="shared" si="4"/>
        <v>Down</v>
      </c>
      <c r="L36" s="12">
        <f t="shared" si="5"/>
        <v>1</v>
      </c>
    </row>
    <row r="37" spans="1:12" x14ac:dyDescent="0.25">
      <c r="A37" s="12" t="s">
        <v>52</v>
      </c>
      <c r="B37" s="12" t="s">
        <v>53</v>
      </c>
      <c r="C37" s="44">
        <v>100</v>
      </c>
      <c r="D37" s="44">
        <v>100</v>
      </c>
      <c r="E37" s="3" t="str">
        <f t="shared" si="0"/>
        <v>Up</v>
      </c>
      <c r="F37" s="3" t="str">
        <f t="shared" si="1"/>
        <v>Up</v>
      </c>
      <c r="G37" s="12">
        <f t="shared" si="2"/>
        <v>1</v>
      </c>
      <c r="H37" s="44">
        <v>100</v>
      </c>
      <c r="I37" s="44">
        <v>100</v>
      </c>
      <c r="J37" s="3" t="str">
        <f t="shared" si="3"/>
        <v>Up</v>
      </c>
      <c r="K37" s="3" t="str">
        <f t="shared" si="4"/>
        <v>Up</v>
      </c>
      <c r="L37" s="12">
        <f t="shared" si="5"/>
        <v>1</v>
      </c>
    </row>
    <row r="38" spans="1:12" x14ac:dyDescent="0.25">
      <c r="A38" s="12" t="s">
        <v>53</v>
      </c>
      <c r="B38" s="12" t="s">
        <v>54</v>
      </c>
      <c r="C38" s="44">
        <v>100</v>
      </c>
      <c r="D38" s="44">
        <v>100</v>
      </c>
      <c r="E38" s="3" t="str">
        <f t="shared" si="0"/>
        <v>Same</v>
      </c>
      <c r="F38" s="3" t="str">
        <f t="shared" si="1"/>
        <v>Same</v>
      </c>
      <c r="G38" s="12">
        <f t="shared" si="2"/>
        <v>1</v>
      </c>
      <c r="H38" s="44">
        <v>100</v>
      </c>
      <c r="I38" s="44">
        <v>100</v>
      </c>
      <c r="J38" s="3" t="str">
        <f t="shared" si="3"/>
        <v>Same</v>
      </c>
      <c r="K38" s="3" t="str">
        <f t="shared" si="4"/>
        <v>Same</v>
      </c>
      <c r="L38" s="12">
        <f t="shared" si="5"/>
        <v>1</v>
      </c>
    </row>
    <row r="39" spans="1:12" x14ac:dyDescent="0.25">
      <c r="A39" s="12" t="s">
        <v>54</v>
      </c>
      <c r="B39" s="12" t="s">
        <v>55</v>
      </c>
      <c r="C39" s="44">
        <v>100</v>
      </c>
      <c r="D39" s="44">
        <v>100</v>
      </c>
      <c r="E39" s="3" t="str">
        <f t="shared" si="0"/>
        <v>Same</v>
      </c>
      <c r="F39" s="3" t="str">
        <f t="shared" si="1"/>
        <v>Same</v>
      </c>
      <c r="G39" s="12">
        <f t="shared" si="2"/>
        <v>1</v>
      </c>
      <c r="H39" s="44">
        <v>100</v>
      </c>
      <c r="I39" s="44">
        <v>100</v>
      </c>
      <c r="J39" s="3" t="str">
        <f t="shared" si="3"/>
        <v>Same</v>
      </c>
      <c r="K39" s="3" t="str">
        <f t="shared" si="4"/>
        <v>Same</v>
      </c>
      <c r="L39" s="12">
        <f t="shared" si="5"/>
        <v>1</v>
      </c>
    </row>
    <row r="40" spans="1:12" x14ac:dyDescent="0.25">
      <c r="A40" s="12" t="s">
        <v>55</v>
      </c>
      <c r="B40" s="12" t="s">
        <v>280</v>
      </c>
      <c r="C40" s="44">
        <v>100</v>
      </c>
      <c r="D40" s="44">
        <v>100</v>
      </c>
      <c r="E40" s="3" t="str">
        <f t="shared" si="0"/>
        <v>Same</v>
      </c>
      <c r="F40" s="3" t="str">
        <f t="shared" si="1"/>
        <v>Same</v>
      </c>
      <c r="G40" s="12">
        <f t="shared" si="2"/>
        <v>1</v>
      </c>
      <c r="H40" s="44">
        <v>100</v>
      </c>
      <c r="I40" s="44">
        <v>100</v>
      </c>
      <c r="J40" s="3" t="str">
        <f t="shared" si="3"/>
        <v>Same</v>
      </c>
      <c r="K40" s="3" t="str">
        <f t="shared" si="4"/>
        <v>Same</v>
      </c>
      <c r="L40" s="12">
        <f t="shared" si="5"/>
        <v>1</v>
      </c>
    </row>
    <row r="41" spans="1:12" x14ac:dyDescent="0.25">
      <c r="A41" s="12" t="s">
        <v>280</v>
      </c>
      <c r="B41" s="12" t="s">
        <v>281</v>
      </c>
      <c r="C41" s="44">
        <v>100</v>
      </c>
      <c r="D41" s="44">
        <v>100</v>
      </c>
      <c r="E41" s="3" t="str">
        <f t="shared" si="0"/>
        <v>Same</v>
      </c>
      <c r="F41" s="3" t="str">
        <f t="shared" si="1"/>
        <v>Same</v>
      </c>
      <c r="G41" s="12">
        <f t="shared" si="2"/>
        <v>1</v>
      </c>
      <c r="H41" s="44">
        <v>100</v>
      </c>
      <c r="I41" s="44">
        <v>100</v>
      </c>
      <c r="J41" s="3" t="str">
        <f t="shared" si="3"/>
        <v>Same</v>
      </c>
      <c r="K41" s="3" t="str">
        <f t="shared" si="4"/>
        <v>Same</v>
      </c>
      <c r="L41" s="12">
        <f t="shared" si="5"/>
        <v>1</v>
      </c>
    </row>
    <row r="42" spans="1:12" x14ac:dyDescent="0.25">
      <c r="A42" s="12" t="s">
        <v>281</v>
      </c>
      <c r="B42" s="12" t="s">
        <v>282</v>
      </c>
      <c r="C42" s="44">
        <v>100</v>
      </c>
      <c r="D42" s="44">
        <v>100</v>
      </c>
      <c r="E42" s="3" t="str">
        <f t="shared" si="0"/>
        <v>Same</v>
      </c>
      <c r="F42" s="3" t="str">
        <f t="shared" si="1"/>
        <v>Same</v>
      </c>
      <c r="G42" s="12">
        <f t="shared" si="2"/>
        <v>1</v>
      </c>
      <c r="H42" s="44">
        <v>100</v>
      </c>
      <c r="I42" s="44">
        <v>100</v>
      </c>
      <c r="J42" s="3" t="str">
        <f t="shared" si="3"/>
        <v>Same</v>
      </c>
      <c r="K42" s="3" t="str">
        <f t="shared" si="4"/>
        <v>Same</v>
      </c>
      <c r="L42" s="12">
        <f t="shared" si="5"/>
        <v>1</v>
      </c>
    </row>
    <row r="43" spans="1:12" x14ac:dyDescent="0.25">
      <c r="A43" s="12" t="s">
        <v>282</v>
      </c>
      <c r="B43" s="12" t="s">
        <v>283</v>
      </c>
      <c r="C43" s="44">
        <v>100</v>
      </c>
      <c r="D43" s="44">
        <v>100</v>
      </c>
      <c r="E43" s="3" t="str">
        <f t="shared" si="0"/>
        <v>Same</v>
      </c>
      <c r="F43" s="3" t="str">
        <f t="shared" si="1"/>
        <v>Same</v>
      </c>
      <c r="G43" s="12">
        <f t="shared" si="2"/>
        <v>1</v>
      </c>
      <c r="H43" s="44">
        <v>100</v>
      </c>
      <c r="I43" s="44">
        <v>100</v>
      </c>
      <c r="J43" s="3" t="str">
        <f t="shared" si="3"/>
        <v>Same</v>
      </c>
      <c r="K43" s="3" t="str">
        <f t="shared" si="4"/>
        <v>Same</v>
      </c>
      <c r="L43" s="12">
        <f t="shared" si="5"/>
        <v>1</v>
      </c>
    </row>
    <row r="44" spans="1:12" x14ac:dyDescent="0.25">
      <c r="A44" s="12" t="s">
        <v>283</v>
      </c>
      <c r="B44" s="12" t="s">
        <v>284</v>
      </c>
      <c r="C44" s="44">
        <v>100</v>
      </c>
      <c r="D44" s="44">
        <v>100</v>
      </c>
      <c r="E44" s="3" t="str">
        <f t="shared" si="0"/>
        <v>Same</v>
      </c>
      <c r="F44" s="3" t="str">
        <f t="shared" si="1"/>
        <v>Same</v>
      </c>
      <c r="G44" s="12">
        <f t="shared" si="2"/>
        <v>1</v>
      </c>
      <c r="H44" s="44">
        <v>100</v>
      </c>
      <c r="I44" s="44">
        <v>100</v>
      </c>
      <c r="J44" s="3" t="str">
        <f t="shared" si="3"/>
        <v>Same</v>
      </c>
      <c r="K44" s="3" t="str">
        <f t="shared" si="4"/>
        <v>Same</v>
      </c>
      <c r="L44" s="12">
        <f t="shared" si="5"/>
        <v>1</v>
      </c>
    </row>
    <row r="45" spans="1:12" x14ac:dyDescent="0.25">
      <c r="A45" s="12" t="s">
        <v>284</v>
      </c>
      <c r="B45" s="12" t="s">
        <v>285</v>
      </c>
      <c r="C45" s="44">
        <v>100</v>
      </c>
      <c r="D45" s="44">
        <v>100</v>
      </c>
      <c r="E45" s="3" t="str">
        <f t="shared" si="0"/>
        <v>Same</v>
      </c>
      <c r="F45" s="3" t="str">
        <f t="shared" si="1"/>
        <v>Same</v>
      </c>
      <c r="G45" s="12">
        <f t="shared" si="2"/>
        <v>1</v>
      </c>
      <c r="H45" s="44">
        <v>100</v>
      </c>
      <c r="I45" s="44">
        <v>100</v>
      </c>
      <c r="J45" s="3" t="str">
        <f t="shared" si="3"/>
        <v>Same</v>
      </c>
      <c r="K45" s="3" t="str">
        <f t="shared" si="4"/>
        <v>Same</v>
      </c>
      <c r="L45" s="12">
        <f t="shared" si="5"/>
        <v>1</v>
      </c>
    </row>
    <row r="46" spans="1:12" x14ac:dyDescent="0.25">
      <c r="A46" s="12" t="s">
        <v>285</v>
      </c>
      <c r="B46" s="12" t="s">
        <v>50</v>
      </c>
      <c r="C46" s="44">
        <v>78.787878787878782</v>
      </c>
      <c r="D46" s="44">
        <v>78.787878787878782</v>
      </c>
      <c r="E46" s="3" t="str">
        <f t="shared" si="0"/>
        <v>Down</v>
      </c>
      <c r="F46" s="3" t="str">
        <f t="shared" si="1"/>
        <v>Down</v>
      </c>
      <c r="G46" s="12">
        <f t="shared" si="2"/>
        <v>1</v>
      </c>
      <c r="H46" s="44">
        <v>70.270270270270274</v>
      </c>
      <c r="I46" s="44">
        <v>70.270270270270274</v>
      </c>
      <c r="J46" s="3" t="str">
        <f t="shared" si="3"/>
        <v>Down</v>
      </c>
      <c r="K46" s="3" t="str">
        <f t="shared" si="4"/>
        <v>Down</v>
      </c>
      <c r="L46" s="12">
        <f t="shared" si="5"/>
        <v>1</v>
      </c>
    </row>
    <row r="47" spans="1:12" x14ac:dyDescent="0.25">
      <c r="A47" s="12" t="s">
        <v>50</v>
      </c>
      <c r="B47" s="12" t="s">
        <v>56</v>
      </c>
      <c r="C47" s="44">
        <v>97.297297297297305</v>
      </c>
      <c r="D47" s="44">
        <v>97.297297297297305</v>
      </c>
      <c r="E47" s="3" t="str">
        <f t="shared" si="0"/>
        <v>Up</v>
      </c>
      <c r="F47" s="3" t="str">
        <f t="shared" si="1"/>
        <v>Up</v>
      </c>
      <c r="G47" s="12">
        <f t="shared" si="2"/>
        <v>1</v>
      </c>
      <c r="H47" s="44">
        <v>97.297297297297305</v>
      </c>
      <c r="I47" s="44">
        <v>97.297297297297305</v>
      </c>
      <c r="J47" s="3" t="str">
        <f t="shared" si="3"/>
        <v>Up</v>
      </c>
      <c r="K47" s="3" t="str">
        <f t="shared" si="4"/>
        <v>Up</v>
      </c>
      <c r="L47" s="12">
        <f t="shared" si="5"/>
        <v>1</v>
      </c>
    </row>
    <row r="48" spans="1:12" x14ac:dyDescent="0.25">
      <c r="A48" s="12" t="s">
        <v>56</v>
      </c>
      <c r="B48" s="12" t="s">
        <v>57</v>
      </c>
      <c r="C48" s="44">
        <v>100</v>
      </c>
      <c r="D48" s="44">
        <v>100</v>
      </c>
      <c r="E48" s="3" t="str">
        <f t="shared" si="0"/>
        <v>Up</v>
      </c>
      <c r="F48" s="3" t="str">
        <f t="shared" si="1"/>
        <v>Up</v>
      </c>
      <c r="G48" s="12">
        <f t="shared" si="2"/>
        <v>1</v>
      </c>
      <c r="H48" s="44">
        <v>100</v>
      </c>
      <c r="I48" s="44">
        <v>100</v>
      </c>
      <c r="J48" s="3" t="str">
        <f t="shared" si="3"/>
        <v>Up</v>
      </c>
      <c r="K48" s="3" t="str">
        <f t="shared" si="4"/>
        <v>Up</v>
      </c>
      <c r="L48" s="12">
        <f t="shared" si="5"/>
        <v>1</v>
      </c>
    </row>
    <row r="49" spans="1:12" x14ac:dyDescent="0.25">
      <c r="A49" s="12" t="s">
        <v>57</v>
      </c>
      <c r="B49" s="12" t="s">
        <v>58</v>
      </c>
      <c r="C49" s="44">
        <v>97.297297297297305</v>
      </c>
      <c r="D49" s="44">
        <v>97.297297297297305</v>
      </c>
      <c r="E49" s="3" t="str">
        <f t="shared" si="0"/>
        <v>Down</v>
      </c>
      <c r="F49" s="3" t="str">
        <f t="shared" si="1"/>
        <v>Down</v>
      </c>
      <c r="G49" s="12">
        <f t="shared" si="2"/>
        <v>1</v>
      </c>
      <c r="H49" s="44">
        <v>97.297297297297305</v>
      </c>
      <c r="I49" s="44">
        <v>97.297297297297305</v>
      </c>
      <c r="J49" s="3" t="str">
        <f t="shared" si="3"/>
        <v>Down</v>
      </c>
      <c r="K49" s="3" t="str">
        <f t="shared" si="4"/>
        <v>Down</v>
      </c>
      <c r="L49" s="12">
        <f t="shared" si="5"/>
        <v>1</v>
      </c>
    </row>
    <row r="50" spans="1:12" x14ac:dyDescent="0.25">
      <c r="A50" s="12" t="s">
        <v>58</v>
      </c>
      <c r="B50" s="12" t="s">
        <v>59</v>
      </c>
      <c r="C50" s="44">
        <v>100</v>
      </c>
      <c r="D50" s="44">
        <v>100</v>
      </c>
      <c r="E50" s="3" t="str">
        <f t="shared" si="0"/>
        <v>Up</v>
      </c>
      <c r="F50" s="3" t="str">
        <f t="shared" si="1"/>
        <v>Up</v>
      </c>
      <c r="G50" s="12">
        <f t="shared" si="2"/>
        <v>1</v>
      </c>
      <c r="H50" s="44">
        <v>100</v>
      </c>
      <c r="I50" s="44">
        <v>100</v>
      </c>
      <c r="J50" s="3" t="str">
        <f t="shared" si="3"/>
        <v>Up</v>
      </c>
      <c r="K50" s="3" t="str">
        <f t="shared" si="4"/>
        <v>Up</v>
      </c>
      <c r="L50" s="12">
        <f t="shared" si="5"/>
        <v>1</v>
      </c>
    </row>
    <row r="51" spans="1:12" x14ac:dyDescent="0.25">
      <c r="A51" s="12" t="s">
        <v>59</v>
      </c>
      <c r="B51" s="12" t="s">
        <v>60</v>
      </c>
      <c r="C51" s="44">
        <v>100</v>
      </c>
      <c r="D51" s="44">
        <v>100</v>
      </c>
      <c r="E51" s="3" t="str">
        <f t="shared" si="0"/>
        <v>Same</v>
      </c>
      <c r="F51" s="3" t="str">
        <f t="shared" si="1"/>
        <v>Same</v>
      </c>
      <c r="G51" s="12">
        <f t="shared" si="2"/>
        <v>1</v>
      </c>
      <c r="H51" s="44">
        <v>100</v>
      </c>
      <c r="I51" s="44">
        <v>100</v>
      </c>
      <c r="J51" s="3" t="str">
        <f t="shared" si="3"/>
        <v>Same</v>
      </c>
      <c r="K51" s="3" t="str">
        <f t="shared" si="4"/>
        <v>Same</v>
      </c>
      <c r="L51" s="12">
        <f t="shared" si="5"/>
        <v>1</v>
      </c>
    </row>
    <row r="52" spans="1:12" x14ac:dyDescent="0.25">
      <c r="A52" s="12" t="s">
        <v>60</v>
      </c>
      <c r="B52" s="12" t="s">
        <v>286</v>
      </c>
      <c r="C52" s="44">
        <v>100</v>
      </c>
      <c r="D52" s="44">
        <v>100</v>
      </c>
      <c r="E52" s="3" t="str">
        <f t="shared" si="0"/>
        <v>Same</v>
      </c>
      <c r="F52" s="3" t="str">
        <f t="shared" si="1"/>
        <v>Same</v>
      </c>
      <c r="G52" s="12">
        <f t="shared" si="2"/>
        <v>1</v>
      </c>
      <c r="H52" s="44">
        <v>100</v>
      </c>
      <c r="I52" s="44">
        <v>100</v>
      </c>
      <c r="J52" s="3" t="str">
        <f t="shared" si="3"/>
        <v>Same</v>
      </c>
      <c r="K52" s="3" t="str">
        <f t="shared" si="4"/>
        <v>Same</v>
      </c>
      <c r="L52" s="12">
        <f t="shared" si="5"/>
        <v>1</v>
      </c>
    </row>
    <row r="53" spans="1:12" x14ac:dyDescent="0.25">
      <c r="A53" s="12" t="s">
        <v>286</v>
      </c>
      <c r="B53" s="12" t="s">
        <v>287</v>
      </c>
      <c r="C53" s="44">
        <v>97.297297297297305</v>
      </c>
      <c r="D53" s="44">
        <v>97.297297297297305</v>
      </c>
      <c r="E53" s="3" t="str">
        <f t="shared" si="0"/>
        <v>Down</v>
      </c>
      <c r="F53" s="3" t="str">
        <f t="shared" si="1"/>
        <v>Down</v>
      </c>
      <c r="G53" s="12">
        <f t="shared" si="2"/>
        <v>1</v>
      </c>
      <c r="H53" s="44">
        <v>97.297297297297305</v>
      </c>
      <c r="I53" s="44">
        <v>97.297297297297305</v>
      </c>
      <c r="J53" s="3" t="str">
        <f t="shared" si="3"/>
        <v>Down</v>
      </c>
      <c r="K53" s="3" t="str">
        <f t="shared" si="4"/>
        <v>Down</v>
      </c>
      <c r="L53" s="12">
        <f t="shared" si="5"/>
        <v>1</v>
      </c>
    </row>
    <row r="54" spans="1:12" x14ac:dyDescent="0.25">
      <c r="A54" s="12" t="s">
        <v>287</v>
      </c>
      <c r="B54" s="12" t="s">
        <v>61</v>
      </c>
      <c r="C54" s="44">
        <v>100</v>
      </c>
      <c r="D54" s="44">
        <v>100</v>
      </c>
      <c r="E54" s="3" t="str">
        <f t="shared" si="0"/>
        <v>Up</v>
      </c>
      <c r="F54" s="3" t="str">
        <f t="shared" si="1"/>
        <v>Up</v>
      </c>
      <c r="G54" s="12">
        <f t="shared" si="2"/>
        <v>1</v>
      </c>
      <c r="H54" s="44">
        <v>100</v>
      </c>
      <c r="I54" s="44">
        <v>100</v>
      </c>
      <c r="J54" s="3" t="str">
        <f t="shared" si="3"/>
        <v>Up</v>
      </c>
      <c r="K54" s="3" t="str">
        <f t="shared" si="4"/>
        <v>Up</v>
      </c>
      <c r="L54" s="12">
        <f t="shared" si="5"/>
        <v>1</v>
      </c>
    </row>
    <row r="55" spans="1:12" x14ac:dyDescent="0.25">
      <c r="A55" s="12" t="s">
        <v>61</v>
      </c>
      <c r="B55" s="12" t="s">
        <v>62</v>
      </c>
      <c r="C55" s="44">
        <v>100</v>
      </c>
      <c r="D55" s="44">
        <v>100</v>
      </c>
      <c r="E55" s="3" t="str">
        <f t="shared" si="0"/>
        <v>Same</v>
      </c>
      <c r="F55" s="3" t="str">
        <f t="shared" si="1"/>
        <v>Same</v>
      </c>
      <c r="G55" s="12">
        <f t="shared" si="2"/>
        <v>1</v>
      </c>
      <c r="H55" s="44">
        <v>100</v>
      </c>
      <c r="I55" s="44">
        <v>100</v>
      </c>
      <c r="J55" s="3" t="str">
        <f t="shared" si="3"/>
        <v>Same</v>
      </c>
      <c r="K55" s="3" t="str">
        <f t="shared" si="4"/>
        <v>Same</v>
      </c>
      <c r="L55" s="12">
        <f t="shared" si="5"/>
        <v>1</v>
      </c>
    </row>
    <row r="56" spans="1:12" x14ac:dyDescent="0.25">
      <c r="A56" s="12" t="s">
        <v>62</v>
      </c>
      <c r="B56" s="12" t="s">
        <v>63</v>
      </c>
      <c r="C56" s="44">
        <v>100</v>
      </c>
      <c r="D56" s="44">
        <v>100</v>
      </c>
      <c r="E56" s="3" t="str">
        <f t="shared" si="0"/>
        <v>Same</v>
      </c>
      <c r="F56" s="3" t="str">
        <f t="shared" si="1"/>
        <v>Same</v>
      </c>
      <c r="G56" s="12">
        <f t="shared" si="2"/>
        <v>1</v>
      </c>
      <c r="H56" s="44">
        <v>100</v>
      </c>
      <c r="I56" s="44">
        <v>100</v>
      </c>
      <c r="J56" s="3" t="str">
        <f t="shared" si="3"/>
        <v>Same</v>
      </c>
      <c r="K56" s="3" t="str">
        <f t="shared" si="4"/>
        <v>Same</v>
      </c>
      <c r="L56" s="12">
        <f t="shared" si="5"/>
        <v>1</v>
      </c>
    </row>
    <row r="57" spans="1:12" x14ac:dyDescent="0.25">
      <c r="A57" s="12" t="s">
        <v>63</v>
      </c>
      <c r="B57" s="12" t="s">
        <v>288</v>
      </c>
      <c r="C57" s="44">
        <v>100</v>
      </c>
      <c r="D57" s="44">
        <v>100</v>
      </c>
      <c r="E57" s="3" t="str">
        <f t="shared" si="0"/>
        <v>Same</v>
      </c>
      <c r="F57" s="3" t="str">
        <f t="shared" si="1"/>
        <v>Same</v>
      </c>
      <c r="G57" s="12">
        <f t="shared" si="2"/>
        <v>1</v>
      </c>
      <c r="H57" s="44">
        <v>100</v>
      </c>
      <c r="I57" s="44">
        <v>100</v>
      </c>
      <c r="J57" s="3" t="str">
        <f t="shared" si="3"/>
        <v>Same</v>
      </c>
      <c r="K57" s="3" t="str">
        <f t="shared" si="4"/>
        <v>Same</v>
      </c>
      <c r="L57" s="12">
        <f t="shared" si="5"/>
        <v>1</v>
      </c>
    </row>
    <row r="58" spans="1:12" x14ac:dyDescent="0.25">
      <c r="A58" s="12" t="s">
        <v>288</v>
      </c>
      <c r="B58" s="12" t="s">
        <v>289</v>
      </c>
      <c r="C58" s="44">
        <v>100</v>
      </c>
      <c r="D58" s="44">
        <v>100</v>
      </c>
      <c r="E58" s="3" t="str">
        <f t="shared" si="0"/>
        <v>Same</v>
      </c>
      <c r="F58" s="3" t="str">
        <f t="shared" si="1"/>
        <v>Same</v>
      </c>
      <c r="G58" s="12">
        <f t="shared" si="2"/>
        <v>1</v>
      </c>
      <c r="H58" s="44">
        <v>100</v>
      </c>
      <c r="I58" s="44">
        <v>100</v>
      </c>
      <c r="J58" s="3" t="str">
        <f t="shared" si="3"/>
        <v>Same</v>
      </c>
      <c r="K58" s="3" t="str">
        <f t="shared" si="4"/>
        <v>Same</v>
      </c>
      <c r="L58" s="12">
        <f t="shared" si="5"/>
        <v>1</v>
      </c>
    </row>
    <row r="59" spans="1:12" x14ac:dyDescent="0.25">
      <c r="A59" s="12" t="s">
        <v>289</v>
      </c>
      <c r="B59" s="12" t="s">
        <v>290</v>
      </c>
      <c r="C59" s="44">
        <v>78.378378378378372</v>
      </c>
      <c r="D59" s="44">
        <v>78.378378378378372</v>
      </c>
      <c r="E59" s="3" t="str">
        <f t="shared" si="0"/>
        <v>Down</v>
      </c>
      <c r="F59" s="3" t="str">
        <f t="shared" si="1"/>
        <v>Down</v>
      </c>
      <c r="G59" s="12">
        <f t="shared" si="2"/>
        <v>1</v>
      </c>
      <c r="H59" s="44">
        <v>72.5</v>
      </c>
      <c r="I59" s="44">
        <v>72.5</v>
      </c>
      <c r="J59" s="3" t="str">
        <f t="shared" si="3"/>
        <v>Down</v>
      </c>
      <c r="K59" s="3" t="str">
        <f t="shared" si="4"/>
        <v>Down</v>
      </c>
      <c r="L59" s="12">
        <f t="shared" si="5"/>
        <v>1</v>
      </c>
    </row>
    <row r="60" spans="1:12" x14ac:dyDescent="0.25">
      <c r="A60" s="12" t="s">
        <v>290</v>
      </c>
      <c r="B60" s="12" t="s">
        <v>291</v>
      </c>
      <c r="C60" s="44">
        <v>97.5</v>
      </c>
      <c r="D60" s="44">
        <v>97.5</v>
      </c>
      <c r="E60" s="3" t="str">
        <f t="shared" si="0"/>
        <v>Up</v>
      </c>
      <c r="F60" s="3" t="str">
        <f t="shared" si="1"/>
        <v>Up</v>
      </c>
      <c r="G60" s="12">
        <f t="shared" si="2"/>
        <v>1</v>
      </c>
      <c r="H60" s="44">
        <v>97.5</v>
      </c>
      <c r="I60" s="44">
        <v>97.5</v>
      </c>
      <c r="J60" s="3" t="str">
        <f t="shared" si="3"/>
        <v>Up</v>
      </c>
      <c r="K60" s="3" t="str">
        <f t="shared" si="4"/>
        <v>Up</v>
      </c>
      <c r="L60" s="12">
        <f t="shared" si="5"/>
        <v>1</v>
      </c>
    </row>
    <row r="61" spans="1:12" x14ac:dyDescent="0.25">
      <c r="A61" s="12" t="s">
        <v>291</v>
      </c>
      <c r="B61" s="17" t="s">
        <v>292</v>
      </c>
      <c r="C61" s="44">
        <v>100</v>
      </c>
      <c r="D61" s="44">
        <v>100</v>
      </c>
      <c r="E61" s="3" t="str">
        <f t="shared" si="0"/>
        <v>Up</v>
      </c>
      <c r="F61" s="3" t="str">
        <f t="shared" si="1"/>
        <v>Up</v>
      </c>
      <c r="G61" s="12">
        <f t="shared" si="2"/>
        <v>1</v>
      </c>
      <c r="H61" s="44">
        <v>97.560975609756099</v>
      </c>
      <c r="I61" s="44">
        <v>97.560975609756099</v>
      </c>
      <c r="J61" s="3" t="str">
        <f t="shared" si="3"/>
        <v>Up</v>
      </c>
      <c r="K61" s="3" t="str">
        <f t="shared" si="4"/>
        <v>Up</v>
      </c>
      <c r="L61" s="12">
        <f t="shared" si="5"/>
        <v>1</v>
      </c>
    </row>
    <row r="62" spans="1:12" x14ac:dyDescent="0.25">
      <c r="A62" s="17" t="s">
        <v>292</v>
      </c>
      <c r="B62" s="12" t="s">
        <v>37</v>
      </c>
      <c r="C62" s="44">
        <v>100</v>
      </c>
      <c r="D62" s="44">
        <v>100</v>
      </c>
      <c r="E62" s="3" t="str">
        <f t="shared" si="0"/>
        <v>Same</v>
      </c>
      <c r="F62" s="3" t="str">
        <f t="shared" si="1"/>
        <v>Same</v>
      </c>
      <c r="G62" s="12">
        <f t="shared" si="2"/>
        <v>1</v>
      </c>
      <c r="H62" s="44">
        <v>97.560975609756099</v>
      </c>
      <c r="I62" s="44">
        <v>100</v>
      </c>
      <c r="J62" s="3" t="str">
        <f t="shared" si="3"/>
        <v>Same</v>
      </c>
      <c r="K62" s="3" t="str">
        <f t="shared" si="4"/>
        <v>Up</v>
      </c>
      <c r="L62" s="12">
        <f t="shared" si="5"/>
        <v>0</v>
      </c>
    </row>
    <row r="63" spans="1:12" x14ac:dyDescent="0.25">
      <c r="A63" s="12" t="s">
        <v>37</v>
      </c>
      <c r="B63" s="12" t="s">
        <v>64</v>
      </c>
      <c r="C63" s="44">
        <v>100</v>
      </c>
      <c r="D63" s="44">
        <v>100</v>
      </c>
      <c r="E63" s="3" t="str">
        <f t="shared" si="0"/>
        <v>Same</v>
      </c>
      <c r="F63" s="3" t="str">
        <f t="shared" si="1"/>
        <v>Same</v>
      </c>
      <c r="G63" s="12">
        <f t="shared" si="2"/>
        <v>1</v>
      </c>
      <c r="H63" s="44">
        <v>100</v>
      </c>
      <c r="I63" s="44">
        <v>100</v>
      </c>
      <c r="J63" s="3" t="str">
        <f t="shared" si="3"/>
        <v>Up</v>
      </c>
      <c r="K63" s="3" t="str">
        <f t="shared" si="4"/>
        <v>Same</v>
      </c>
      <c r="L63" s="12">
        <f t="shared" si="5"/>
        <v>0</v>
      </c>
    </row>
    <row r="64" spans="1:12" x14ac:dyDescent="0.25">
      <c r="A64" s="12" t="s">
        <v>64</v>
      </c>
      <c r="B64" s="12" t="s">
        <v>65</v>
      </c>
      <c r="C64" s="44">
        <v>100</v>
      </c>
      <c r="D64" s="44">
        <v>100</v>
      </c>
      <c r="E64" s="3" t="str">
        <f t="shared" si="0"/>
        <v>Same</v>
      </c>
      <c r="F64" s="3" t="str">
        <f t="shared" si="1"/>
        <v>Same</v>
      </c>
      <c r="G64" s="12">
        <f t="shared" si="2"/>
        <v>1</v>
      </c>
      <c r="H64" s="44">
        <v>100</v>
      </c>
      <c r="I64" s="44">
        <v>100</v>
      </c>
      <c r="J64" s="3" t="str">
        <f t="shared" si="3"/>
        <v>Same</v>
      </c>
      <c r="K64" s="3" t="str">
        <f t="shared" si="4"/>
        <v>Same</v>
      </c>
      <c r="L64" s="12">
        <f t="shared" si="5"/>
        <v>1</v>
      </c>
    </row>
    <row r="65" spans="1:12" x14ac:dyDescent="0.25">
      <c r="A65" s="12" t="s">
        <v>65</v>
      </c>
      <c r="B65" s="12" t="s">
        <v>66</v>
      </c>
      <c r="C65" s="44">
        <v>100</v>
      </c>
      <c r="D65" s="44">
        <v>100</v>
      </c>
      <c r="E65" s="3" t="str">
        <f t="shared" si="0"/>
        <v>Same</v>
      </c>
      <c r="F65" s="3" t="str">
        <f t="shared" si="1"/>
        <v>Same</v>
      </c>
      <c r="G65" s="12">
        <f t="shared" si="2"/>
        <v>1</v>
      </c>
      <c r="H65" s="44">
        <v>100</v>
      </c>
      <c r="I65" s="44">
        <v>100</v>
      </c>
      <c r="J65" s="3" t="str">
        <f t="shared" si="3"/>
        <v>Same</v>
      </c>
      <c r="K65" s="3" t="str">
        <f t="shared" si="4"/>
        <v>Same</v>
      </c>
      <c r="L65" s="12">
        <f t="shared" si="5"/>
        <v>1</v>
      </c>
    </row>
    <row r="66" spans="1:12" x14ac:dyDescent="0.25">
      <c r="A66" s="12" t="s">
        <v>66</v>
      </c>
      <c r="B66" s="12" t="s">
        <v>67</v>
      </c>
      <c r="C66" s="44">
        <v>100</v>
      </c>
      <c r="D66" s="44">
        <v>100</v>
      </c>
      <c r="E66" s="3" t="str">
        <f t="shared" si="0"/>
        <v>Same</v>
      </c>
      <c r="F66" s="3" t="str">
        <f t="shared" si="1"/>
        <v>Same</v>
      </c>
      <c r="G66" s="12">
        <f t="shared" si="2"/>
        <v>1</v>
      </c>
      <c r="H66" s="44">
        <v>100</v>
      </c>
      <c r="I66" s="44">
        <v>100</v>
      </c>
      <c r="J66" s="3" t="str">
        <f t="shared" si="3"/>
        <v>Same</v>
      </c>
      <c r="K66" s="3" t="str">
        <f t="shared" si="4"/>
        <v>Same</v>
      </c>
      <c r="L66" s="12">
        <f t="shared" si="5"/>
        <v>1</v>
      </c>
    </row>
    <row r="67" spans="1:12" x14ac:dyDescent="0.25">
      <c r="A67" s="12" t="s">
        <v>67</v>
      </c>
      <c r="B67" s="12" t="s">
        <v>68</v>
      </c>
      <c r="C67" s="44">
        <v>100</v>
      </c>
      <c r="D67" s="44">
        <v>100</v>
      </c>
      <c r="E67" s="3" t="str">
        <f t="shared" si="0"/>
        <v>Same</v>
      </c>
      <c r="F67" s="3" t="str">
        <f t="shared" si="1"/>
        <v>Same</v>
      </c>
      <c r="G67" s="12">
        <f t="shared" si="2"/>
        <v>1</v>
      </c>
      <c r="H67" s="44">
        <v>100</v>
      </c>
      <c r="I67" s="44">
        <v>100</v>
      </c>
      <c r="J67" s="3" t="str">
        <f t="shared" si="3"/>
        <v>Same</v>
      </c>
      <c r="K67" s="3" t="str">
        <f t="shared" si="4"/>
        <v>Same</v>
      </c>
      <c r="L67" s="12">
        <f t="shared" si="5"/>
        <v>1</v>
      </c>
    </row>
    <row r="68" spans="1:12" x14ac:dyDescent="0.25">
      <c r="A68" s="12" t="s">
        <v>68</v>
      </c>
      <c r="B68" s="12" t="s">
        <v>69</v>
      </c>
      <c r="C68" s="44">
        <v>100</v>
      </c>
      <c r="D68" s="44">
        <v>100</v>
      </c>
      <c r="E68" s="3" t="str">
        <f t="shared" ref="E68:E98" si="6">_xlfn.IFS(C68&gt;C67,"Up",C68&lt;C67,"Down",C68=C67,"Same")</f>
        <v>Same</v>
      </c>
      <c r="F68" s="3" t="str">
        <f t="shared" ref="F68:F98" si="7">_xlfn.IFS(D68&gt;D67,"Up",D68&lt;D67,"Down",D68=D67,"Same")</f>
        <v>Same</v>
      </c>
      <c r="G68" s="12">
        <f t="shared" ref="G68:G98" si="8">IF(E68=F68,1,0)</f>
        <v>1</v>
      </c>
      <c r="H68" s="44">
        <v>97.560975609756099</v>
      </c>
      <c r="I68" s="44">
        <v>97.560975609756099</v>
      </c>
      <c r="J68" s="3" t="str">
        <f t="shared" ref="J68:J98" si="9">_xlfn.IFS(H68&gt;H67,"Up",H68&lt;H67,"Down",H68=H67,"Same")</f>
        <v>Down</v>
      </c>
      <c r="K68" s="3" t="str">
        <f t="shared" ref="K68:K98" si="10">_xlfn.IFS(I68&gt;I67,"Up",I68&lt;I67,"Down",I68=I67,"Same")</f>
        <v>Down</v>
      </c>
      <c r="L68" s="12">
        <f t="shared" ref="L68:L98" si="11">IF(J68=K68,1,0)</f>
        <v>1</v>
      </c>
    </row>
    <row r="69" spans="1:12" x14ac:dyDescent="0.25">
      <c r="A69" s="12" t="s">
        <v>69</v>
      </c>
      <c r="B69" s="12" t="s">
        <v>70</v>
      </c>
      <c r="C69" s="44">
        <v>97.560975609756099</v>
      </c>
      <c r="D69" s="44">
        <v>97.560975609756099</v>
      </c>
      <c r="E69" s="3" t="str">
        <f t="shared" si="6"/>
        <v>Down</v>
      </c>
      <c r="F69" s="3" t="str">
        <f t="shared" si="7"/>
        <v>Down</v>
      </c>
      <c r="G69" s="12">
        <f t="shared" si="8"/>
        <v>1</v>
      </c>
      <c r="H69" s="44">
        <v>100</v>
      </c>
      <c r="I69" s="44">
        <v>100</v>
      </c>
      <c r="J69" s="3" t="str">
        <f t="shared" si="9"/>
        <v>Up</v>
      </c>
      <c r="K69" s="3" t="str">
        <f t="shared" si="10"/>
        <v>Up</v>
      </c>
      <c r="L69" s="12">
        <f t="shared" si="11"/>
        <v>1</v>
      </c>
    </row>
    <row r="70" spans="1:12" x14ac:dyDescent="0.25">
      <c r="A70" s="12" t="s">
        <v>70</v>
      </c>
      <c r="B70" s="12" t="s">
        <v>293</v>
      </c>
      <c r="C70" s="44">
        <v>100</v>
      </c>
      <c r="D70" s="44">
        <v>100</v>
      </c>
      <c r="E70" s="3" t="str">
        <f t="shared" si="6"/>
        <v>Up</v>
      </c>
      <c r="F70" s="3" t="str">
        <f t="shared" si="7"/>
        <v>Up</v>
      </c>
      <c r="G70" s="12">
        <f t="shared" si="8"/>
        <v>1</v>
      </c>
      <c r="H70" s="44">
        <v>100</v>
      </c>
      <c r="I70" s="44">
        <v>100</v>
      </c>
      <c r="J70" s="3" t="str">
        <f t="shared" si="9"/>
        <v>Same</v>
      </c>
      <c r="K70" s="3" t="str">
        <f t="shared" si="10"/>
        <v>Same</v>
      </c>
      <c r="L70" s="12">
        <f t="shared" si="11"/>
        <v>1</v>
      </c>
    </row>
    <row r="71" spans="1:12" x14ac:dyDescent="0.25">
      <c r="A71" s="12" t="s">
        <v>293</v>
      </c>
      <c r="B71" s="12" t="s">
        <v>294</v>
      </c>
      <c r="C71" s="44">
        <v>100</v>
      </c>
      <c r="D71" s="44">
        <v>100</v>
      </c>
      <c r="E71" s="3" t="str">
        <f t="shared" si="6"/>
        <v>Same</v>
      </c>
      <c r="F71" s="3" t="str">
        <f t="shared" si="7"/>
        <v>Same</v>
      </c>
      <c r="G71" s="12">
        <f t="shared" si="8"/>
        <v>1</v>
      </c>
      <c r="H71" s="44">
        <v>100</v>
      </c>
      <c r="I71" s="44">
        <v>100</v>
      </c>
      <c r="J71" s="3" t="str">
        <f t="shared" si="9"/>
        <v>Same</v>
      </c>
      <c r="K71" s="3" t="str">
        <f t="shared" si="10"/>
        <v>Same</v>
      </c>
      <c r="L71" s="12">
        <f t="shared" si="11"/>
        <v>1</v>
      </c>
    </row>
    <row r="72" spans="1:12" x14ac:dyDescent="0.25">
      <c r="A72" s="12" t="s">
        <v>294</v>
      </c>
      <c r="B72" s="12" t="s">
        <v>295</v>
      </c>
      <c r="C72" s="44">
        <v>100</v>
      </c>
      <c r="D72" s="44">
        <v>100</v>
      </c>
      <c r="E72" s="3" t="str">
        <f t="shared" si="6"/>
        <v>Same</v>
      </c>
      <c r="F72" s="3" t="str">
        <f t="shared" si="7"/>
        <v>Same</v>
      </c>
      <c r="G72" s="12">
        <f t="shared" si="8"/>
        <v>1</v>
      </c>
      <c r="H72" s="44">
        <v>100</v>
      </c>
      <c r="I72" s="44">
        <v>100</v>
      </c>
      <c r="J72" s="3" t="str">
        <f t="shared" si="9"/>
        <v>Same</v>
      </c>
      <c r="K72" s="3" t="str">
        <f t="shared" si="10"/>
        <v>Same</v>
      </c>
      <c r="L72" s="12">
        <f t="shared" si="11"/>
        <v>1</v>
      </c>
    </row>
    <row r="73" spans="1:12" x14ac:dyDescent="0.25">
      <c r="A73" s="12" t="s">
        <v>295</v>
      </c>
      <c r="B73" s="12" t="s">
        <v>296</v>
      </c>
      <c r="C73" s="44">
        <v>100</v>
      </c>
      <c r="D73" s="44">
        <v>100</v>
      </c>
      <c r="E73" s="3" t="str">
        <f t="shared" si="6"/>
        <v>Same</v>
      </c>
      <c r="F73" s="3" t="str">
        <f t="shared" si="7"/>
        <v>Same</v>
      </c>
      <c r="G73" s="12">
        <f t="shared" si="8"/>
        <v>1</v>
      </c>
      <c r="H73" s="44">
        <v>100</v>
      </c>
      <c r="I73" s="44">
        <v>100</v>
      </c>
      <c r="J73" s="3" t="str">
        <f t="shared" si="9"/>
        <v>Same</v>
      </c>
      <c r="K73" s="3" t="str">
        <f t="shared" si="10"/>
        <v>Same</v>
      </c>
      <c r="L73" s="12">
        <f t="shared" si="11"/>
        <v>1</v>
      </c>
    </row>
    <row r="74" spans="1:12" x14ac:dyDescent="0.25">
      <c r="A74" s="12" t="s">
        <v>296</v>
      </c>
      <c r="B74" s="12" t="s">
        <v>297</v>
      </c>
      <c r="C74" s="44">
        <v>100</v>
      </c>
      <c r="D74" s="44">
        <v>100</v>
      </c>
      <c r="E74" s="3" t="str">
        <f t="shared" si="6"/>
        <v>Same</v>
      </c>
      <c r="F74" s="3" t="str">
        <f t="shared" si="7"/>
        <v>Same</v>
      </c>
      <c r="G74" s="12">
        <f t="shared" si="8"/>
        <v>1</v>
      </c>
      <c r="H74" s="44">
        <v>100</v>
      </c>
      <c r="I74" s="44">
        <v>100</v>
      </c>
      <c r="J74" s="3" t="str">
        <f t="shared" si="9"/>
        <v>Same</v>
      </c>
      <c r="K74" s="3" t="str">
        <f t="shared" si="10"/>
        <v>Same</v>
      </c>
      <c r="L74" s="12">
        <f t="shared" si="11"/>
        <v>1</v>
      </c>
    </row>
    <row r="75" spans="1:12" x14ac:dyDescent="0.25">
      <c r="A75" s="12" t="s">
        <v>297</v>
      </c>
      <c r="B75" s="12" t="s">
        <v>298</v>
      </c>
      <c r="C75" s="44">
        <v>70</v>
      </c>
      <c r="D75" s="44">
        <v>70</v>
      </c>
      <c r="E75" s="3" t="str">
        <f t="shared" si="6"/>
        <v>Down</v>
      </c>
      <c r="F75" s="3" t="str">
        <f t="shared" si="7"/>
        <v>Down</v>
      </c>
      <c r="G75" s="12">
        <f t="shared" si="8"/>
        <v>1</v>
      </c>
      <c r="H75" s="44">
        <v>59.574468085106382</v>
      </c>
      <c r="I75" s="44">
        <v>59.574468085106382</v>
      </c>
      <c r="J75" s="3" t="str">
        <f t="shared" si="9"/>
        <v>Down</v>
      </c>
      <c r="K75" s="3" t="str">
        <f t="shared" si="10"/>
        <v>Down</v>
      </c>
      <c r="L75" s="12">
        <f t="shared" si="11"/>
        <v>1</v>
      </c>
    </row>
    <row r="76" spans="1:12" x14ac:dyDescent="0.25">
      <c r="A76" s="12" t="s">
        <v>298</v>
      </c>
      <c r="B76" s="12" t="s">
        <v>299</v>
      </c>
      <c r="C76" s="44">
        <v>97.872340425531917</v>
      </c>
      <c r="D76" s="44">
        <v>97.872340425531917</v>
      </c>
      <c r="E76" s="3" t="str">
        <f t="shared" si="6"/>
        <v>Up</v>
      </c>
      <c r="F76" s="3" t="str">
        <f t="shared" si="7"/>
        <v>Up</v>
      </c>
      <c r="G76" s="12">
        <f t="shared" si="8"/>
        <v>1</v>
      </c>
      <c r="H76" s="44">
        <v>97.872340425531917</v>
      </c>
      <c r="I76" s="44">
        <v>97.872340425531917</v>
      </c>
      <c r="J76" s="3" t="str">
        <f t="shared" si="9"/>
        <v>Up</v>
      </c>
      <c r="K76" s="3" t="str">
        <f t="shared" si="10"/>
        <v>Up</v>
      </c>
      <c r="L76" s="12">
        <f t="shared" si="11"/>
        <v>1</v>
      </c>
    </row>
    <row r="77" spans="1:12" x14ac:dyDescent="0.25">
      <c r="A77" s="12" t="s">
        <v>299</v>
      </c>
      <c r="B77" s="12" t="s">
        <v>300</v>
      </c>
      <c r="C77" s="44">
        <v>95.744680851063833</v>
      </c>
      <c r="D77" s="44">
        <v>95.744680851063833</v>
      </c>
      <c r="E77" s="3" t="str">
        <f t="shared" si="6"/>
        <v>Down</v>
      </c>
      <c r="F77" s="3" t="str">
        <f t="shared" si="7"/>
        <v>Down</v>
      </c>
      <c r="G77" s="12">
        <f t="shared" si="8"/>
        <v>1</v>
      </c>
      <c r="H77" s="44">
        <v>95.744680851063833</v>
      </c>
      <c r="I77" s="44">
        <v>95.744680851063833</v>
      </c>
      <c r="J77" s="3" t="str">
        <f t="shared" si="9"/>
        <v>Down</v>
      </c>
      <c r="K77" s="3" t="str">
        <f t="shared" si="10"/>
        <v>Down</v>
      </c>
      <c r="L77" s="12">
        <f t="shared" si="11"/>
        <v>1</v>
      </c>
    </row>
    <row r="78" spans="1:12" x14ac:dyDescent="0.25">
      <c r="A78" s="12" t="s">
        <v>300</v>
      </c>
      <c r="B78" s="12" t="s">
        <v>301</v>
      </c>
      <c r="C78" s="44">
        <v>100</v>
      </c>
      <c r="D78" s="44">
        <v>100</v>
      </c>
      <c r="E78" s="3" t="str">
        <f t="shared" si="6"/>
        <v>Up</v>
      </c>
      <c r="F78" s="3" t="str">
        <f t="shared" si="7"/>
        <v>Up</v>
      </c>
      <c r="G78" s="12">
        <f t="shared" si="8"/>
        <v>1</v>
      </c>
      <c r="H78" s="44">
        <v>100</v>
      </c>
      <c r="I78" s="44">
        <v>100</v>
      </c>
      <c r="J78" s="3" t="str">
        <f t="shared" si="9"/>
        <v>Up</v>
      </c>
      <c r="K78" s="3" t="str">
        <f t="shared" si="10"/>
        <v>Up</v>
      </c>
      <c r="L78" s="12">
        <f t="shared" si="11"/>
        <v>1</v>
      </c>
    </row>
    <row r="79" spans="1:12" x14ac:dyDescent="0.25">
      <c r="A79" s="12" t="s">
        <v>301</v>
      </c>
      <c r="B79" s="12" t="s">
        <v>302</v>
      </c>
      <c r="C79" s="44">
        <v>100</v>
      </c>
      <c r="D79" s="44">
        <v>100</v>
      </c>
      <c r="E79" s="3" t="str">
        <f t="shared" si="6"/>
        <v>Same</v>
      </c>
      <c r="F79" s="3" t="str">
        <f t="shared" si="7"/>
        <v>Same</v>
      </c>
      <c r="G79" s="12">
        <f t="shared" si="8"/>
        <v>1</v>
      </c>
      <c r="H79" s="44">
        <v>100</v>
      </c>
      <c r="I79" s="44">
        <v>100</v>
      </c>
      <c r="J79" s="3" t="str">
        <f t="shared" si="9"/>
        <v>Same</v>
      </c>
      <c r="K79" s="3" t="str">
        <f t="shared" si="10"/>
        <v>Same</v>
      </c>
      <c r="L79" s="12">
        <f t="shared" si="11"/>
        <v>1</v>
      </c>
    </row>
    <row r="80" spans="1:12" x14ac:dyDescent="0.25">
      <c r="A80" s="12" t="s">
        <v>302</v>
      </c>
      <c r="B80" s="12" t="s">
        <v>5</v>
      </c>
      <c r="C80" s="44">
        <v>100</v>
      </c>
      <c r="D80" s="44">
        <v>100</v>
      </c>
      <c r="E80" s="3" t="str">
        <f t="shared" si="6"/>
        <v>Same</v>
      </c>
      <c r="F80" s="3" t="str">
        <f t="shared" si="7"/>
        <v>Same</v>
      </c>
      <c r="G80" s="12">
        <f t="shared" si="8"/>
        <v>1</v>
      </c>
      <c r="H80" s="44">
        <v>100</v>
      </c>
      <c r="I80" s="44">
        <v>100</v>
      </c>
      <c r="J80" s="3" t="str">
        <f t="shared" si="9"/>
        <v>Same</v>
      </c>
      <c r="K80" s="3" t="str">
        <f t="shared" si="10"/>
        <v>Same</v>
      </c>
      <c r="L80" s="12">
        <f t="shared" si="11"/>
        <v>1</v>
      </c>
    </row>
    <row r="81" spans="1:12" x14ac:dyDescent="0.25">
      <c r="A81" s="12" t="s">
        <v>5</v>
      </c>
      <c r="B81" s="12" t="s">
        <v>6</v>
      </c>
      <c r="C81" s="44">
        <v>93.61702127659575</v>
      </c>
      <c r="D81" s="44">
        <v>93.61702127659575</v>
      </c>
      <c r="E81" s="3" t="str">
        <f t="shared" si="6"/>
        <v>Down</v>
      </c>
      <c r="F81" s="3" t="str">
        <f t="shared" si="7"/>
        <v>Down</v>
      </c>
      <c r="G81" s="12">
        <f t="shared" si="8"/>
        <v>1</v>
      </c>
      <c r="H81" s="44">
        <v>93.61702127659575</v>
      </c>
      <c r="I81" s="44">
        <v>93.61702127659575</v>
      </c>
      <c r="J81" s="3" t="str">
        <f t="shared" si="9"/>
        <v>Down</v>
      </c>
      <c r="K81" s="3" t="str">
        <f t="shared" si="10"/>
        <v>Down</v>
      </c>
      <c r="L81" s="12">
        <f t="shared" si="11"/>
        <v>1</v>
      </c>
    </row>
    <row r="82" spans="1:12" x14ac:dyDescent="0.25">
      <c r="A82" s="12" t="s">
        <v>6</v>
      </c>
      <c r="B82" s="12" t="s">
        <v>101</v>
      </c>
      <c r="C82" s="44">
        <v>100</v>
      </c>
      <c r="D82" s="44">
        <v>100</v>
      </c>
      <c r="E82" s="3" t="str">
        <f t="shared" si="6"/>
        <v>Up</v>
      </c>
      <c r="F82" s="3" t="str">
        <f t="shared" si="7"/>
        <v>Up</v>
      </c>
      <c r="G82" s="12">
        <f t="shared" si="8"/>
        <v>1</v>
      </c>
      <c r="H82" s="44">
        <v>100</v>
      </c>
      <c r="I82" s="44">
        <v>100</v>
      </c>
      <c r="J82" s="3" t="str">
        <f t="shared" si="9"/>
        <v>Up</v>
      </c>
      <c r="K82" s="3" t="str">
        <f t="shared" si="10"/>
        <v>Up</v>
      </c>
      <c r="L82" s="12">
        <f t="shared" si="11"/>
        <v>1</v>
      </c>
    </row>
    <row r="83" spans="1:12" x14ac:dyDescent="0.25">
      <c r="A83" s="12" t="s">
        <v>101</v>
      </c>
      <c r="B83" s="12" t="s">
        <v>102</v>
      </c>
      <c r="C83" s="44">
        <v>100</v>
      </c>
      <c r="D83" s="44">
        <v>100</v>
      </c>
      <c r="E83" s="3" t="str">
        <f t="shared" si="6"/>
        <v>Same</v>
      </c>
      <c r="F83" s="3" t="str">
        <f t="shared" si="7"/>
        <v>Same</v>
      </c>
      <c r="G83" s="12">
        <f t="shared" si="8"/>
        <v>1</v>
      </c>
      <c r="H83" s="44">
        <v>100</v>
      </c>
      <c r="I83" s="44">
        <v>100</v>
      </c>
      <c r="J83" s="3" t="str">
        <f t="shared" si="9"/>
        <v>Same</v>
      </c>
      <c r="K83" s="3" t="str">
        <f t="shared" si="10"/>
        <v>Same</v>
      </c>
      <c r="L83" s="12">
        <f t="shared" si="11"/>
        <v>1</v>
      </c>
    </row>
    <row r="84" spans="1:12" x14ac:dyDescent="0.25">
      <c r="A84" s="12" t="s">
        <v>102</v>
      </c>
      <c r="B84" s="12" t="s">
        <v>103</v>
      </c>
      <c r="C84" s="44">
        <v>100</v>
      </c>
      <c r="D84" s="44">
        <v>100</v>
      </c>
      <c r="E84" s="3" t="str">
        <f t="shared" si="6"/>
        <v>Same</v>
      </c>
      <c r="F84" s="3" t="str">
        <f t="shared" si="7"/>
        <v>Same</v>
      </c>
      <c r="G84" s="12">
        <f t="shared" si="8"/>
        <v>1</v>
      </c>
      <c r="H84" s="44">
        <v>100</v>
      </c>
      <c r="I84" s="44">
        <v>100</v>
      </c>
      <c r="J84" s="3" t="str">
        <f t="shared" si="9"/>
        <v>Same</v>
      </c>
      <c r="K84" s="3" t="str">
        <f t="shared" si="10"/>
        <v>Same</v>
      </c>
      <c r="L84" s="12">
        <f t="shared" si="11"/>
        <v>1</v>
      </c>
    </row>
    <row r="85" spans="1:12" x14ac:dyDescent="0.25">
      <c r="A85" s="12" t="s">
        <v>103</v>
      </c>
      <c r="B85" s="12" t="s">
        <v>104</v>
      </c>
      <c r="C85" s="44">
        <v>97.872340425531917</v>
      </c>
      <c r="D85" s="44">
        <v>97.872340425531917</v>
      </c>
      <c r="E85" s="3" t="str">
        <f t="shared" si="6"/>
        <v>Down</v>
      </c>
      <c r="F85" s="3" t="str">
        <f t="shared" si="7"/>
        <v>Down</v>
      </c>
      <c r="G85" s="12">
        <f t="shared" si="8"/>
        <v>1</v>
      </c>
      <c r="H85" s="44">
        <v>95.833333333333343</v>
      </c>
      <c r="I85" s="44">
        <v>95.833333333333343</v>
      </c>
      <c r="J85" s="3" t="str">
        <f t="shared" si="9"/>
        <v>Down</v>
      </c>
      <c r="K85" s="3" t="str">
        <f t="shared" si="10"/>
        <v>Down</v>
      </c>
      <c r="L85" s="12">
        <f t="shared" si="11"/>
        <v>1</v>
      </c>
    </row>
    <row r="86" spans="1:12" x14ac:dyDescent="0.25">
      <c r="A86" s="12" t="s">
        <v>104</v>
      </c>
      <c r="B86" s="12" t="s">
        <v>105</v>
      </c>
      <c r="C86" s="44">
        <v>100</v>
      </c>
      <c r="D86" s="44">
        <v>100</v>
      </c>
      <c r="E86" s="3" t="str">
        <f t="shared" si="6"/>
        <v>Up</v>
      </c>
      <c r="F86" s="3" t="str">
        <f t="shared" si="7"/>
        <v>Up</v>
      </c>
      <c r="G86" s="12">
        <f t="shared" si="8"/>
        <v>1</v>
      </c>
      <c r="H86" s="44">
        <v>100</v>
      </c>
      <c r="I86" s="44">
        <v>100</v>
      </c>
      <c r="J86" s="3" t="str">
        <f t="shared" si="9"/>
        <v>Up</v>
      </c>
      <c r="K86" s="3" t="str">
        <f t="shared" si="10"/>
        <v>Up</v>
      </c>
      <c r="L86" s="12">
        <f t="shared" si="11"/>
        <v>1</v>
      </c>
    </row>
    <row r="87" spans="1:12" x14ac:dyDescent="0.25">
      <c r="A87" s="12" t="s">
        <v>105</v>
      </c>
      <c r="B87" s="12" t="s">
        <v>106</v>
      </c>
      <c r="C87" s="44">
        <v>100</v>
      </c>
      <c r="D87" s="44">
        <v>100</v>
      </c>
      <c r="E87" s="3" t="str">
        <f t="shared" si="6"/>
        <v>Same</v>
      </c>
      <c r="F87" s="3" t="str">
        <f t="shared" si="7"/>
        <v>Same</v>
      </c>
      <c r="G87" s="12">
        <f t="shared" si="8"/>
        <v>1</v>
      </c>
      <c r="H87" s="44">
        <v>100</v>
      </c>
      <c r="I87" s="44">
        <v>100</v>
      </c>
      <c r="J87" s="3" t="str">
        <f t="shared" si="9"/>
        <v>Same</v>
      </c>
      <c r="K87" s="3" t="str">
        <f t="shared" si="10"/>
        <v>Same</v>
      </c>
      <c r="L87" s="12">
        <f t="shared" si="11"/>
        <v>1</v>
      </c>
    </row>
    <row r="88" spans="1:12" x14ac:dyDescent="0.25">
      <c r="A88" s="12" t="s">
        <v>106</v>
      </c>
      <c r="B88" s="12" t="s">
        <v>107</v>
      </c>
      <c r="C88" s="44">
        <v>100</v>
      </c>
      <c r="D88" s="44">
        <v>100</v>
      </c>
      <c r="E88" s="3" t="str">
        <f t="shared" si="6"/>
        <v>Same</v>
      </c>
      <c r="F88" s="3" t="str">
        <f t="shared" si="7"/>
        <v>Same</v>
      </c>
      <c r="G88" s="12">
        <f t="shared" si="8"/>
        <v>1</v>
      </c>
      <c r="H88" s="44">
        <v>100</v>
      </c>
      <c r="I88" s="44">
        <v>100</v>
      </c>
      <c r="J88" s="3" t="str">
        <f t="shared" si="9"/>
        <v>Same</v>
      </c>
      <c r="K88" s="3" t="str">
        <f t="shared" si="10"/>
        <v>Same</v>
      </c>
      <c r="L88" s="12">
        <f t="shared" si="11"/>
        <v>1</v>
      </c>
    </row>
    <row r="89" spans="1:12" x14ac:dyDescent="0.25">
      <c r="A89" s="12" t="s">
        <v>107</v>
      </c>
      <c r="B89" s="12" t="s">
        <v>303</v>
      </c>
      <c r="C89" s="44">
        <v>100</v>
      </c>
      <c r="D89" s="44">
        <v>100</v>
      </c>
      <c r="E89" s="3" t="str">
        <f t="shared" si="6"/>
        <v>Same</v>
      </c>
      <c r="F89" s="3" t="str">
        <f t="shared" si="7"/>
        <v>Same</v>
      </c>
      <c r="G89" s="12">
        <f t="shared" si="8"/>
        <v>1</v>
      </c>
      <c r="H89" s="44">
        <v>100</v>
      </c>
      <c r="I89" s="44">
        <v>100</v>
      </c>
      <c r="J89" s="3" t="str">
        <f t="shared" si="9"/>
        <v>Same</v>
      </c>
      <c r="K89" s="3" t="str">
        <f t="shared" si="10"/>
        <v>Same</v>
      </c>
      <c r="L89" s="12">
        <f t="shared" si="11"/>
        <v>1</v>
      </c>
    </row>
    <row r="90" spans="1:12" x14ac:dyDescent="0.25">
      <c r="A90" s="12" t="s">
        <v>303</v>
      </c>
      <c r="B90" s="12" t="s">
        <v>108</v>
      </c>
      <c r="C90" s="44">
        <v>100</v>
      </c>
      <c r="D90" s="44">
        <v>100</v>
      </c>
      <c r="E90" s="3" t="str">
        <f t="shared" si="6"/>
        <v>Same</v>
      </c>
      <c r="F90" s="3" t="str">
        <f t="shared" si="7"/>
        <v>Same</v>
      </c>
      <c r="G90" s="12">
        <f t="shared" si="8"/>
        <v>1</v>
      </c>
      <c r="H90" s="44">
        <v>100</v>
      </c>
      <c r="I90" s="44">
        <v>100</v>
      </c>
      <c r="J90" s="3" t="str">
        <f t="shared" si="9"/>
        <v>Same</v>
      </c>
      <c r="K90" s="3" t="str">
        <f t="shared" si="10"/>
        <v>Same</v>
      </c>
      <c r="L90" s="12">
        <f t="shared" si="11"/>
        <v>1</v>
      </c>
    </row>
    <row r="91" spans="1:12" x14ac:dyDescent="0.25">
      <c r="A91" s="12" t="s">
        <v>108</v>
      </c>
      <c r="B91" s="12" t="s">
        <v>109</v>
      </c>
      <c r="C91" s="44">
        <v>100</v>
      </c>
      <c r="D91" s="44">
        <v>100</v>
      </c>
      <c r="E91" s="3" t="str">
        <f t="shared" si="6"/>
        <v>Same</v>
      </c>
      <c r="F91" s="3" t="str">
        <f t="shared" si="7"/>
        <v>Same</v>
      </c>
      <c r="G91" s="12">
        <f t="shared" si="8"/>
        <v>1</v>
      </c>
      <c r="H91" s="44">
        <v>100</v>
      </c>
      <c r="I91" s="44">
        <v>100</v>
      </c>
      <c r="J91" s="3" t="str">
        <f t="shared" si="9"/>
        <v>Same</v>
      </c>
      <c r="K91" s="3" t="str">
        <f t="shared" si="10"/>
        <v>Same</v>
      </c>
      <c r="L91" s="12">
        <f t="shared" si="11"/>
        <v>1</v>
      </c>
    </row>
    <row r="92" spans="1:12" x14ac:dyDescent="0.25">
      <c r="A92" s="12" t="s">
        <v>109</v>
      </c>
      <c r="B92" s="12" t="s">
        <v>110</v>
      </c>
      <c r="C92" s="44">
        <v>100</v>
      </c>
      <c r="D92" s="44">
        <v>100</v>
      </c>
      <c r="E92" s="3" t="str">
        <f t="shared" si="6"/>
        <v>Same</v>
      </c>
      <c r="F92" s="3" t="str">
        <f t="shared" si="7"/>
        <v>Same</v>
      </c>
      <c r="G92" s="12">
        <f t="shared" si="8"/>
        <v>1</v>
      </c>
      <c r="H92" s="44">
        <v>100</v>
      </c>
      <c r="I92" s="44">
        <v>100</v>
      </c>
      <c r="J92" s="3" t="str">
        <f t="shared" si="9"/>
        <v>Same</v>
      </c>
      <c r="K92" s="3" t="str">
        <f t="shared" si="10"/>
        <v>Same</v>
      </c>
      <c r="L92" s="12">
        <f t="shared" si="11"/>
        <v>1</v>
      </c>
    </row>
    <row r="93" spans="1:12" x14ac:dyDescent="0.25">
      <c r="A93" s="12" t="s">
        <v>110</v>
      </c>
      <c r="B93" s="12" t="s">
        <v>111</v>
      </c>
      <c r="C93" s="44">
        <v>100</v>
      </c>
      <c r="D93" s="44">
        <v>100</v>
      </c>
      <c r="E93" s="3" t="str">
        <f t="shared" si="6"/>
        <v>Same</v>
      </c>
      <c r="F93" s="3" t="str">
        <f t="shared" si="7"/>
        <v>Same</v>
      </c>
      <c r="G93" s="12">
        <f t="shared" si="8"/>
        <v>1</v>
      </c>
      <c r="H93" s="44">
        <v>100</v>
      </c>
      <c r="I93" s="44">
        <v>100</v>
      </c>
      <c r="J93" s="3" t="str">
        <f t="shared" si="9"/>
        <v>Same</v>
      </c>
      <c r="K93" s="3" t="str">
        <f t="shared" si="10"/>
        <v>Same</v>
      </c>
      <c r="L93" s="12">
        <f t="shared" si="11"/>
        <v>1</v>
      </c>
    </row>
    <row r="94" spans="1:12" x14ac:dyDescent="0.25">
      <c r="A94" s="12" t="s">
        <v>111</v>
      </c>
      <c r="B94" s="12" t="s">
        <v>112</v>
      </c>
      <c r="C94" s="44">
        <v>100</v>
      </c>
      <c r="D94" s="44">
        <v>100</v>
      </c>
      <c r="E94" s="3" t="str">
        <f t="shared" si="6"/>
        <v>Same</v>
      </c>
      <c r="F94" s="3" t="str">
        <f t="shared" si="7"/>
        <v>Same</v>
      </c>
      <c r="G94" s="12">
        <f t="shared" si="8"/>
        <v>1</v>
      </c>
      <c r="H94" s="44">
        <v>100</v>
      </c>
      <c r="I94" s="44">
        <v>100</v>
      </c>
      <c r="J94" s="3" t="str">
        <f t="shared" si="9"/>
        <v>Same</v>
      </c>
      <c r="K94" s="3" t="str">
        <f t="shared" si="10"/>
        <v>Same</v>
      </c>
      <c r="L94" s="12">
        <f t="shared" si="11"/>
        <v>1</v>
      </c>
    </row>
    <row r="95" spans="1:12" x14ac:dyDescent="0.25">
      <c r="A95" s="12" t="s">
        <v>112</v>
      </c>
      <c r="B95" s="12" t="s">
        <v>122</v>
      </c>
      <c r="C95" s="44">
        <v>72.916666666666657</v>
      </c>
      <c r="D95" s="44">
        <v>72.916666666666657</v>
      </c>
      <c r="E95" s="3" t="str">
        <f t="shared" si="6"/>
        <v>Down</v>
      </c>
      <c r="F95" s="3" t="str">
        <f t="shared" si="7"/>
        <v>Down</v>
      </c>
      <c r="G95" s="12">
        <f t="shared" si="8"/>
        <v>1</v>
      </c>
      <c r="H95" s="44">
        <v>68.627450980392155</v>
      </c>
      <c r="I95" s="44">
        <v>68.627450980392155</v>
      </c>
      <c r="J95" s="3" t="str">
        <f t="shared" si="9"/>
        <v>Down</v>
      </c>
      <c r="K95" s="3" t="str">
        <f t="shared" si="10"/>
        <v>Down</v>
      </c>
      <c r="L95" s="12">
        <f t="shared" si="11"/>
        <v>1</v>
      </c>
    </row>
    <row r="96" spans="1:12" x14ac:dyDescent="0.25">
      <c r="A96" s="12" t="s">
        <v>122</v>
      </c>
      <c r="B96" s="12" t="s">
        <v>123</v>
      </c>
      <c r="C96" s="44">
        <v>100</v>
      </c>
      <c r="D96" s="44">
        <v>100</v>
      </c>
      <c r="E96" s="3" t="str">
        <f t="shared" si="6"/>
        <v>Up</v>
      </c>
      <c r="F96" s="3" t="str">
        <f t="shared" si="7"/>
        <v>Up</v>
      </c>
      <c r="G96" s="12">
        <f t="shared" si="8"/>
        <v>1</v>
      </c>
      <c r="H96" s="44">
        <v>100</v>
      </c>
      <c r="I96" s="44">
        <v>100</v>
      </c>
      <c r="J96" s="3" t="str">
        <f t="shared" si="9"/>
        <v>Up</v>
      </c>
      <c r="K96" s="3" t="str">
        <f t="shared" si="10"/>
        <v>Up</v>
      </c>
      <c r="L96" s="12">
        <f t="shared" si="11"/>
        <v>1</v>
      </c>
    </row>
    <row r="97" spans="1:12" x14ac:dyDescent="0.25">
      <c r="A97" s="12" t="s">
        <v>123</v>
      </c>
      <c r="B97" s="66" t="s">
        <v>11</v>
      </c>
      <c r="C97" s="44">
        <v>98.076923076923066</v>
      </c>
      <c r="D97" s="44">
        <v>98.076923076923094</v>
      </c>
      <c r="E97" s="3" t="str">
        <f t="shared" si="6"/>
        <v>Down</v>
      </c>
      <c r="F97" s="3" t="str">
        <f t="shared" si="7"/>
        <v>Down</v>
      </c>
      <c r="G97" s="12">
        <f t="shared" si="8"/>
        <v>1</v>
      </c>
      <c r="H97" s="44">
        <v>100</v>
      </c>
      <c r="I97" s="44">
        <v>100</v>
      </c>
      <c r="J97" s="3" t="str">
        <f t="shared" si="9"/>
        <v>Same</v>
      </c>
      <c r="K97" s="3" t="str">
        <f t="shared" si="10"/>
        <v>Same</v>
      </c>
      <c r="L97" s="12">
        <f t="shared" si="11"/>
        <v>1</v>
      </c>
    </row>
    <row r="98" spans="1:12" x14ac:dyDescent="0.25">
      <c r="A98" s="67" t="s">
        <v>11</v>
      </c>
      <c r="B98" s="46" t="s">
        <v>78</v>
      </c>
      <c r="C98" s="47">
        <v>1.9230769230769229</v>
      </c>
      <c r="D98" s="47">
        <v>98.076923076923066</v>
      </c>
      <c r="E98" s="45" t="str">
        <f t="shared" si="6"/>
        <v>Down</v>
      </c>
      <c r="F98" s="45" t="str">
        <f t="shared" si="7"/>
        <v>Same</v>
      </c>
      <c r="G98" s="46">
        <f t="shared" si="8"/>
        <v>0</v>
      </c>
      <c r="H98" s="47">
        <v>100</v>
      </c>
      <c r="I98" s="47">
        <v>96.226415094339629</v>
      </c>
      <c r="J98" s="45" t="str">
        <f t="shared" si="9"/>
        <v>Same</v>
      </c>
      <c r="K98" s="45" t="str">
        <f t="shared" si="10"/>
        <v>Down</v>
      </c>
      <c r="L98" s="46">
        <f t="shared" si="11"/>
        <v>0</v>
      </c>
    </row>
    <row r="99" spans="1:12" s="7" customFormat="1" x14ac:dyDescent="0.25">
      <c r="A99" s="18"/>
      <c r="B99" s="20"/>
      <c r="C99" s="1"/>
      <c r="D99" s="1"/>
      <c r="E99" s="2"/>
      <c r="F99" s="2"/>
      <c r="G99" s="20"/>
      <c r="H99" s="1"/>
      <c r="I99" s="1"/>
      <c r="J99" s="2"/>
      <c r="K99" s="2"/>
      <c r="L99" s="20"/>
    </row>
    <row r="100" spans="1:12" x14ac:dyDescent="0.25">
      <c r="A100" s="16"/>
      <c r="D100" s="8" t="s">
        <v>316</v>
      </c>
      <c r="E100" s="7"/>
      <c r="G100" s="10">
        <f>COUNTIF(G3:G98,1)</f>
        <v>95</v>
      </c>
      <c r="I100" s="8" t="s">
        <v>316</v>
      </c>
      <c r="J100" s="7"/>
      <c r="L100" s="10">
        <f>COUNTIF(L3:L98,1)</f>
        <v>92</v>
      </c>
    </row>
    <row r="101" spans="1:12" x14ac:dyDescent="0.25">
      <c r="D101" s="8" t="s">
        <v>317</v>
      </c>
      <c r="E101" s="7"/>
      <c r="G101" s="10">
        <f>COUNT(G3:G98)</f>
        <v>96</v>
      </c>
      <c r="I101" s="8" t="s">
        <v>317</v>
      </c>
      <c r="J101" s="7"/>
      <c r="L101" s="10">
        <f>COUNT(L3:L98)</f>
        <v>96</v>
      </c>
    </row>
    <row r="102" spans="1:12" x14ac:dyDescent="0.25">
      <c r="D102" s="24" t="s">
        <v>318</v>
      </c>
      <c r="E102" s="24"/>
      <c r="G102" s="1">
        <f>(G100/G101)*100</f>
        <v>98.958333333333343</v>
      </c>
      <c r="I102" s="24" t="s">
        <v>318</v>
      </c>
      <c r="J102" s="24"/>
      <c r="L102" s="1">
        <f>(L100/L101)*100</f>
        <v>95.833333333333343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F1E0-3673-4240-8BEC-B8319654E364}">
  <dimension ref="A1:N10"/>
  <sheetViews>
    <sheetView workbookViewId="0">
      <selection activeCell="I16" sqref="I16"/>
    </sheetView>
  </sheetViews>
  <sheetFormatPr defaultRowHeight="15" x14ac:dyDescent="0.25"/>
  <cols>
    <col min="3" max="4" width="11.7109375" style="1" customWidth="1"/>
    <col min="5" max="5" width="7.7109375" style="1" customWidth="1"/>
    <col min="6" max="7" width="7.140625" style="1" customWidth="1"/>
    <col min="8" max="9" width="11.7109375" style="1" customWidth="1"/>
    <col min="14" max="14" width="68.42578125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1" t="s">
        <v>186</v>
      </c>
      <c r="B2" s="51" t="s">
        <v>304</v>
      </c>
      <c r="C2" s="68">
        <v>62.790697674418603</v>
      </c>
      <c r="D2" s="68">
        <v>62.790697674418603</v>
      </c>
      <c r="E2" s="68"/>
      <c r="F2" s="68"/>
      <c r="G2" s="68"/>
      <c r="H2" s="68">
        <v>54</v>
      </c>
      <c r="I2" s="68">
        <v>54</v>
      </c>
      <c r="J2" s="51"/>
      <c r="K2" s="51"/>
      <c r="L2" s="51"/>
      <c r="N2" s="25" t="s">
        <v>343</v>
      </c>
    </row>
    <row r="3" spans="1:14" x14ac:dyDescent="0.25">
      <c r="A3" s="51" t="s">
        <v>304</v>
      </c>
      <c r="B3" s="51" t="s">
        <v>305</v>
      </c>
      <c r="C3" s="68">
        <v>100</v>
      </c>
      <c r="D3" s="68">
        <v>83.3333333333333</v>
      </c>
      <c r="E3" s="51" t="str">
        <f>_xlfn.IFS(C3&gt;C2,"Up",C3&lt;C2,"Down",C3=C2,"Same")</f>
        <v>Up</v>
      </c>
      <c r="F3" s="51" t="str">
        <f>_xlfn.IFS(D3&gt;D2,"Up",D3&lt;D2,"Down",D3=D2,"Same")</f>
        <v>Up</v>
      </c>
      <c r="G3" s="69">
        <f>IF(E3=F3,1,0)</f>
        <v>1</v>
      </c>
      <c r="H3" s="68">
        <v>100</v>
      </c>
      <c r="I3" s="68">
        <v>100</v>
      </c>
      <c r="J3" s="51" t="str">
        <f>_xlfn.IFS(H3&gt;H2,"Up",H3&lt;H2,"Down",H3=H2,"Same")</f>
        <v>Up</v>
      </c>
      <c r="K3" s="51" t="str">
        <f>_xlfn.IFS(I3&gt;I2,"Up",I3&lt;I2,"Down",I3=I2,"Same")</f>
        <v>Up</v>
      </c>
      <c r="L3" s="69">
        <f>IF(J3=K3,1,0)</f>
        <v>1</v>
      </c>
    </row>
    <row r="4" spans="1:14" x14ac:dyDescent="0.25">
      <c r="A4" s="51" t="s">
        <v>305</v>
      </c>
      <c r="B4" s="51" t="s">
        <v>306</v>
      </c>
      <c r="C4" s="68">
        <v>100</v>
      </c>
      <c r="D4" s="68">
        <v>100</v>
      </c>
      <c r="E4" s="51" t="str">
        <f t="shared" ref="E4:E6" si="0">_xlfn.IFS(C4&gt;C3,"Up",C4&lt;C3,"Down",C4=C3,"Same")</f>
        <v>Same</v>
      </c>
      <c r="F4" s="51" t="str">
        <f t="shared" ref="F4:F6" si="1">_xlfn.IFS(D4&gt;D3,"Up",D4&lt;D3,"Down",D4=D3,"Same")</f>
        <v>Up</v>
      </c>
      <c r="G4" s="69">
        <f t="shared" ref="G4:G6" si="2">IF(E4=F4,1,0)</f>
        <v>0</v>
      </c>
      <c r="H4" s="68">
        <v>100</v>
      </c>
      <c r="I4" s="68">
        <v>100</v>
      </c>
      <c r="J4" s="51" t="str">
        <f t="shared" ref="J4:J6" si="3">_xlfn.IFS(H4&gt;H3,"Up",H4&lt;H3,"Down",H4=H3,"Same")</f>
        <v>Same</v>
      </c>
      <c r="K4" s="51" t="str">
        <f t="shared" ref="K4:K6" si="4">_xlfn.IFS(I4&gt;I3,"Up",I4&lt;I3,"Down",I4=I3,"Same")</f>
        <v>Same</v>
      </c>
      <c r="L4" s="69">
        <f t="shared" ref="L4:L6" si="5">IF(J4=K4,1,0)</f>
        <v>1</v>
      </c>
    </row>
    <row r="5" spans="1:14" x14ac:dyDescent="0.25">
      <c r="A5" s="51" t="s">
        <v>306</v>
      </c>
      <c r="B5" s="51" t="s">
        <v>307</v>
      </c>
      <c r="C5" s="68">
        <v>70</v>
      </c>
      <c r="D5" s="68">
        <v>100</v>
      </c>
      <c r="E5" s="51" t="str">
        <f t="shared" si="0"/>
        <v>Down</v>
      </c>
      <c r="F5" s="51" t="str">
        <f t="shared" si="1"/>
        <v>Same</v>
      </c>
      <c r="G5" s="69">
        <f t="shared" si="2"/>
        <v>0</v>
      </c>
      <c r="H5" s="68">
        <v>74.468085106382972</v>
      </c>
      <c r="I5" s="68">
        <v>100</v>
      </c>
      <c r="J5" s="51" t="str">
        <f t="shared" si="3"/>
        <v>Down</v>
      </c>
      <c r="K5" s="51" t="str">
        <f t="shared" si="4"/>
        <v>Same</v>
      </c>
      <c r="L5" s="69">
        <f t="shared" si="5"/>
        <v>0</v>
      </c>
    </row>
    <row r="6" spans="1:14" x14ac:dyDescent="0.25">
      <c r="A6" s="51" t="s">
        <v>307</v>
      </c>
      <c r="B6" s="51" t="s">
        <v>187</v>
      </c>
      <c r="C6" s="68">
        <v>70</v>
      </c>
      <c r="D6" s="68">
        <v>100</v>
      </c>
      <c r="E6" s="51" t="str">
        <f t="shared" si="0"/>
        <v>Same</v>
      </c>
      <c r="F6" s="51" t="str">
        <f t="shared" si="1"/>
        <v>Same</v>
      </c>
      <c r="G6" s="69">
        <f t="shared" si="2"/>
        <v>1</v>
      </c>
      <c r="H6" s="68">
        <v>74.468085106382972</v>
      </c>
      <c r="I6" s="68">
        <v>100</v>
      </c>
      <c r="J6" s="51" t="str">
        <f t="shared" si="3"/>
        <v>Same</v>
      </c>
      <c r="K6" s="51" t="str">
        <f t="shared" si="4"/>
        <v>Same</v>
      </c>
      <c r="L6" s="69">
        <f t="shared" si="5"/>
        <v>1</v>
      </c>
    </row>
    <row r="7" spans="1:14" x14ac:dyDescent="0.25">
      <c r="A7" s="19"/>
    </row>
    <row r="8" spans="1:14" x14ac:dyDescent="0.25">
      <c r="D8" s="8" t="s">
        <v>316</v>
      </c>
      <c r="E8" s="7"/>
      <c r="G8" s="10">
        <f>COUNTIF(G3:G6,1)</f>
        <v>2</v>
      </c>
      <c r="I8" s="8" t="s">
        <v>316</v>
      </c>
      <c r="J8" s="7"/>
      <c r="L8" s="10">
        <f>COUNTIF(L3:L6,1)</f>
        <v>3</v>
      </c>
    </row>
    <row r="9" spans="1:14" x14ac:dyDescent="0.25">
      <c r="D9" s="8" t="s">
        <v>317</v>
      </c>
      <c r="E9" s="7"/>
      <c r="G9" s="10">
        <f>COUNT(G3:G6)</f>
        <v>4</v>
      </c>
      <c r="I9" s="8" t="s">
        <v>317</v>
      </c>
      <c r="J9" s="7"/>
      <c r="L9" s="10">
        <f>COUNT(L3:L6)</f>
        <v>4</v>
      </c>
    </row>
    <row r="10" spans="1:14" x14ac:dyDescent="0.25">
      <c r="D10" s="24" t="s">
        <v>318</v>
      </c>
      <c r="E10" s="24"/>
      <c r="G10" s="1">
        <f>(G8/G9)*100</f>
        <v>50</v>
      </c>
      <c r="I10" s="24" t="s">
        <v>318</v>
      </c>
      <c r="J10" s="24"/>
      <c r="L10" s="1">
        <f>(L8/L9)*100</f>
        <v>75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81AF-CCAB-49D0-8960-195479296E6F}">
  <dimension ref="A1:N14"/>
  <sheetViews>
    <sheetView workbookViewId="0">
      <selection activeCell="G9" sqref="G9"/>
    </sheetView>
  </sheetViews>
  <sheetFormatPr defaultRowHeight="15" x14ac:dyDescent="0.25"/>
  <cols>
    <col min="3" max="4" width="11.7109375" style="1" customWidth="1"/>
    <col min="5" max="5" width="7.85546875" style="1" customWidth="1"/>
    <col min="6" max="7" width="7.42578125" style="1" customWidth="1"/>
    <col min="8" max="9" width="11.7109375" style="1" customWidth="1"/>
    <col min="14" max="14" width="65.140625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23</v>
      </c>
      <c r="K1" s="50" t="s">
        <v>22</v>
      </c>
      <c r="L1" s="51"/>
    </row>
    <row r="2" spans="1:14" x14ac:dyDescent="0.25">
      <c r="A2" s="70" t="s">
        <v>175</v>
      </c>
      <c r="B2" s="70" t="s">
        <v>176</v>
      </c>
      <c r="C2" s="68">
        <v>99.315068493150676</v>
      </c>
      <c r="D2" s="68">
        <v>100</v>
      </c>
      <c r="E2" s="68"/>
      <c r="F2" s="68"/>
      <c r="G2" s="68"/>
      <c r="H2" s="68">
        <v>98.639455782312922</v>
      </c>
      <c r="I2" s="68">
        <v>99.553571428571431</v>
      </c>
      <c r="J2" s="51"/>
      <c r="K2" s="51"/>
      <c r="L2" s="51"/>
    </row>
    <row r="3" spans="1:14" x14ac:dyDescent="0.25">
      <c r="A3" s="70" t="s">
        <v>176</v>
      </c>
      <c r="B3" s="70" t="s">
        <v>177</v>
      </c>
      <c r="C3" s="68">
        <v>95.238095238095227</v>
      </c>
      <c r="D3" s="68">
        <v>97.767857142857139</v>
      </c>
      <c r="E3" s="51" t="str">
        <f>_xlfn.IFS(C3&gt;C2,"Up",C3&lt;C2,"Down",C3=C2,"Same")</f>
        <v>Down</v>
      </c>
      <c r="F3" s="51" t="str">
        <f>_xlfn.IFS(D3&gt;D2,"Up",D3&lt;D2,"Down",D3=D2,"Same")</f>
        <v>Down</v>
      </c>
      <c r="G3" s="69">
        <f>IF(E3=F3,1,0)</f>
        <v>1</v>
      </c>
      <c r="H3" s="68">
        <v>95.890410958904098</v>
      </c>
      <c r="I3" s="68">
        <v>98.206278026905821</v>
      </c>
      <c r="J3" s="51" t="str">
        <f>_xlfn.IFS(H3&gt;H2,"Up",H3&lt;H2,"Down",H3=H2,"Same")</f>
        <v>Down</v>
      </c>
      <c r="K3" s="51" t="str">
        <f>_xlfn.IFS(I3&gt;I2,"Up",I3&lt;I2,"Down",I3=I2,"Same")</f>
        <v>Down</v>
      </c>
      <c r="L3" s="69">
        <f>IF(J3=K3,1,0)</f>
        <v>1</v>
      </c>
      <c r="N3" s="25" t="s">
        <v>343</v>
      </c>
    </row>
    <row r="4" spans="1:14" x14ac:dyDescent="0.25">
      <c r="A4" s="70" t="s">
        <v>177</v>
      </c>
      <c r="B4" s="70" t="s">
        <v>178</v>
      </c>
      <c r="C4" s="68">
        <v>93.150684931506845</v>
      </c>
      <c r="D4" s="68">
        <v>95.964125560538122</v>
      </c>
      <c r="E4" s="51" t="str">
        <f t="shared" ref="E4:E10" si="0">_xlfn.IFS(C4&gt;C3,"Up",C4&lt;C3,"Down",C4=C3,"Same")</f>
        <v>Down</v>
      </c>
      <c r="F4" s="51" t="str">
        <f t="shared" ref="F4:F10" si="1">_xlfn.IFS(D4&gt;D3,"Up",D4&lt;D3,"Down",D4=D3,"Same")</f>
        <v>Down</v>
      </c>
      <c r="G4" s="69">
        <f t="shared" ref="G4:G10" si="2">IF(E4=F4,1,0)</f>
        <v>1</v>
      </c>
      <c r="H4" s="68">
        <v>95.104895104895107</v>
      </c>
      <c r="I4" s="68">
        <v>95.535714285714292</v>
      </c>
      <c r="J4" s="51" t="str">
        <f t="shared" ref="J4:J10" si="3">_xlfn.IFS(H4&gt;H3,"Up",H4&lt;H3,"Down",H4=H3,"Same")</f>
        <v>Down</v>
      </c>
      <c r="K4" s="51" t="str">
        <f t="shared" ref="K4:K10" si="4">_xlfn.IFS(I4&gt;I3,"Up",I4&lt;I3,"Down",I4=I3,"Same")</f>
        <v>Down</v>
      </c>
      <c r="L4" s="69">
        <f t="shared" ref="L4:L10" si="5">IF(J4=K4,1,0)</f>
        <v>1</v>
      </c>
    </row>
    <row r="5" spans="1:14" x14ac:dyDescent="0.25">
      <c r="A5" s="70" t="s">
        <v>178</v>
      </c>
      <c r="B5" s="71" t="s">
        <v>308</v>
      </c>
      <c r="C5" s="68">
        <v>73.426573426573427</v>
      </c>
      <c r="D5" s="68">
        <v>80.357142857142861</v>
      </c>
      <c r="E5" s="51" t="str">
        <f t="shared" si="0"/>
        <v>Down</v>
      </c>
      <c r="F5" s="51" t="str">
        <f t="shared" si="1"/>
        <v>Down</v>
      </c>
      <c r="G5" s="69">
        <f t="shared" si="2"/>
        <v>1</v>
      </c>
      <c r="H5" s="68">
        <v>72.916666666666657</v>
      </c>
      <c r="I5" s="68">
        <v>78.602620087336234</v>
      </c>
      <c r="J5" s="51" t="str">
        <f t="shared" si="3"/>
        <v>Down</v>
      </c>
      <c r="K5" s="51" t="str">
        <f t="shared" si="4"/>
        <v>Down</v>
      </c>
      <c r="L5" s="69">
        <f t="shared" si="5"/>
        <v>1</v>
      </c>
    </row>
    <row r="6" spans="1:14" x14ac:dyDescent="0.25">
      <c r="A6" s="71" t="s">
        <v>308</v>
      </c>
      <c r="B6" s="70" t="s">
        <v>309</v>
      </c>
      <c r="C6" s="68">
        <v>95.833333333333343</v>
      </c>
      <c r="D6" s="68">
        <v>97.379912663755462</v>
      </c>
      <c r="E6" s="51" t="str">
        <f t="shared" si="0"/>
        <v>Up</v>
      </c>
      <c r="F6" s="51" t="str">
        <f t="shared" si="1"/>
        <v>Up</v>
      </c>
      <c r="G6" s="69">
        <f t="shared" si="2"/>
        <v>1</v>
      </c>
      <c r="H6" s="68">
        <v>95.833333333333343</v>
      </c>
      <c r="I6" s="68">
        <v>97.379912663755462</v>
      </c>
      <c r="J6" s="51" t="str">
        <f t="shared" si="3"/>
        <v>Up</v>
      </c>
      <c r="K6" s="51" t="str">
        <f t="shared" si="4"/>
        <v>Up</v>
      </c>
      <c r="L6" s="69">
        <f t="shared" si="5"/>
        <v>1</v>
      </c>
    </row>
    <row r="7" spans="1:14" x14ac:dyDescent="0.25">
      <c r="A7" s="70" t="s">
        <v>309</v>
      </c>
      <c r="B7" s="72" t="s">
        <v>310</v>
      </c>
      <c r="C7" s="68">
        <v>90.972222222222214</v>
      </c>
      <c r="D7" s="68">
        <v>96.506550218340621</v>
      </c>
      <c r="E7" s="51" t="str">
        <f t="shared" si="0"/>
        <v>Down</v>
      </c>
      <c r="F7" s="51" t="str">
        <f t="shared" si="1"/>
        <v>Down</v>
      </c>
      <c r="G7" s="69">
        <f t="shared" si="2"/>
        <v>1</v>
      </c>
      <c r="H7" s="68">
        <v>68.229166666666657</v>
      </c>
      <c r="I7" s="68">
        <v>87.00787401574803</v>
      </c>
      <c r="J7" s="51" t="str">
        <f t="shared" si="3"/>
        <v>Down</v>
      </c>
      <c r="K7" s="51" t="str">
        <f t="shared" si="4"/>
        <v>Down</v>
      </c>
      <c r="L7" s="69">
        <f t="shared" si="5"/>
        <v>1</v>
      </c>
    </row>
    <row r="8" spans="1:14" x14ac:dyDescent="0.25">
      <c r="A8" s="72" t="s">
        <v>310</v>
      </c>
      <c r="B8" s="70" t="s">
        <v>311</v>
      </c>
      <c r="C8" s="68">
        <v>96.875</v>
      </c>
      <c r="D8" s="68">
        <v>98.818897637795274</v>
      </c>
      <c r="E8" s="51" t="str">
        <f t="shared" si="0"/>
        <v>Up</v>
      </c>
      <c r="F8" s="51" t="str">
        <f t="shared" si="1"/>
        <v>Up</v>
      </c>
      <c r="G8" s="69">
        <f t="shared" si="2"/>
        <v>1</v>
      </c>
      <c r="H8" s="68">
        <v>96.373056994818654</v>
      </c>
      <c r="I8" s="68">
        <v>98.818897637795274</v>
      </c>
      <c r="J8" s="51" t="str">
        <f t="shared" si="3"/>
        <v>Up</v>
      </c>
      <c r="K8" s="51" t="str">
        <f t="shared" si="4"/>
        <v>Up</v>
      </c>
      <c r="L8" s="69">
        <f t="shared" si="5"/>
        <v>1</v>
      </c>
    </row>
    <row r="9" spans="1:14" x14ac:dyDescent="0.25">
      <c r="A9" s="70" t="s">
        <v>311</v>
      </c>
      <c r="B9" s="70" t="s">
        <v>312</v>
      </c>
      <c r="C9" s="68">
        <v>96.891191709844563</v>
      </c>
      <c r="D9" s="68">
        <v>98.818897637795274</v>
      </c>
      <c r="E9" s="51" t="str">
        <f t="shared" si="0"/>
        <v>Up</v>
      </c>
      <c r="F9" s="51" t="str">
        <f t="shared" si="1"/>
        <v>Same</v>
      </c>
      <c r="G9" s="69">
        <f t="shared" si="2"/>
        <v>0</v>
      </c>
      <c r="H9" s="68">
        <v>97.395833333333343</v>
      </c>
      <c r="I9" s="68">
        <v>89.32384341637011</v>
      </c>
      <c r="J9" s="51" t="str">
        <f t="shared" si="3"/>
        <v>Up</v>
      </c>
      <c r="K9" s="51" t="str">
        <f t="shared" si="4"/>
        <v>Down</v>
      </c>
      <c r="L9" s="69">
        <f t="shared" si="5"/>
        <v>0</v>
      </c>
    </row>
    <row r="10" spans="1:14" x14ac:dyDescent="0.25">
      <c r="A10" s="70" t="s">
        <v>312</v>
      </c>
      <c r="B10" s="69" t="s">
        <v>313</v>
      </c>
      <c r="C10" s="68">
        <v>97.395833333333343</v>
      </c>
      <c r="D10" s="68">
        <v>98.576512455516024</v>
      </c>
      <c r="E10" s="51" t="str">
        <f t="shared" si="0"/>
        <v>Up</v>
      </c>
      <c r="F10" s="51" t="str">
        <f t="shared" si="1"/>
        <v>Down</v>
      </c>
      <c r="G10" s="69">
        <f t="shared" si="2"/>
        <v>0</v>
      </c>
      <c r="H10" s="68">
        <v>97.905759199999991</v>
      </c>
      <c r="I10" s="68">
        <v>99.64028776978418</v>
      </c>
      <c r="J10" s="51" t="str">
        <f t="shared" si="3"/>
        <v>Up</v>
      </c>
      <c r="K10" s="51" t="str">
        <f t="shared" si="4"/>
        <v>Up</v>
      </c>
      <c r="L10" s="69">
        <f t="shared" si="5"/>
        <v>1</v>
      </c>
    </row>
    <row r="11" spans="1:14" x14ac:dyDescent="0.25">
      <c r="A11" s="20"/>
    </row>
    <row r="12" spans="1:14" x14ac:dyDescent="0.25">
      <c r="D12" s="8" t="s">
        <v>316</v>
      </c>
      <c r="E12" s="7"/>
      <c r="G12" s="10">
        <f>COUNTIF(G3:G10,1)</f>
        <v>6</v>
      </c>
      <c r="I12" s="8" t="s">
        <v>316</v>
      </c>
      <c r="J12" s="7"/>
      <c r="L12" s="10">
        <f>COUNTIF(L3:L10,1)</f>
        <v>7</v>
      </c>
    </row>
    <row r="13" spans="1:14" x14ac:dyDescent="0.25">
      <c r="D13" s="8" t="s">
        <v>317</v>
      </c>
      <c r="E13" s="7"/>
      <c r="G13" s="10">
        <f>COUNT(G3:G10)</f>
        <v>8</v>
      </c>
      <c r="I13" s="8" t="s">
        <v>317</v>
      </c>
      <c r="J13" s="7"/>
      <c r="L13" s="10">
        <f>COUNT(L3:L10)</f>
        <v>8</v>
      </c>
    </row>
    <row r="14" spans="1:14" x14ac:dyDescent="0.25">
      <c r="D14" s="24" t="s">
        <v>318</v>
      </c>
      <c r="E14" s="24"/>
      <c r="G14" s="1">
        <f>(G12/G13)*100</f>
        <v>75</v>
      </c>
      <c r="I14" s="24" t="s">
        <v>318</v>
      </c>
      <c r="J14" s="24"/>
      <c r="L14" s="1">
        <f>(L12/L13)*100</f>
        <v>87.5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573B-F9E9-435F-BCD4-34C047F896BC}">
  <dimension ref="A1:F16"/>
  <sheetViews>
    <sheetView tabSelected="1" workbookViewId="0">
      <selection activeCell="K15" sqref="K15"/>
    </sheetView>
  </sheetViews>
  <sheetFormatPr defaultRowHeight="15" x14ac:dyDescent="0.25"/>
  <cols>
    <col min="1" max="1" width="12.7109375" customWidth="1"/>
    <col min="2" max="2" width="13.28515625" customWidth="1"/>
    <col min="3" max="3" width="10.140625" style="10" customWidth="1"/>
    <col min="4" max="5" width="11" style="10" customWidth="1"/>
    <col min="6" max="6" width="12.140625" style="10" customWidth="1"/>
  </cols>
  <sheetData>
    <row r="1" spans="1:6" ht="15" customHeight="1" x14ac:dyDescent="0.25">
      <c r="A1" s="27" t="s">
        <v>319</v>
      </c>
      <c r="B1" s="29" t="s">
        <v>320</v>
      </c>
      <c r="C1" s="32" t="s">
        <v>321</v>
      </c>
      <c r="D1" s="33"/>
      <c r="E1" s="34" t="s">
        <v>318</v>
      </c>
      <c r="F1" s="35"/>
    </row>
    <row r="2" spans="1:6" x14ac:dyDescent="0.25">
      <c r="A2" s="28"/>
      <c r="B2" s="30"/>
      <c r="C2" s="22" t="s">
        <v>329</v>
      </c>
      <c r="D2" s="22" t="s">
        <v>330</v>
      </c>
      <c r="E2" s="22" t="s">
        <v>329</v>
      </c>
      <c r="F2" s="22" t="s">
        <v>330</v>
      </c>
    </row>
    <row r="3" spans="1:6" x14ac:dyDescent="0.25">
      <c r="A3" s="21" t="s">
        <v>322</v>
      </c>
      <c r="B3" s="31"/>
      <c r="C3" s="31"/>
      <c r="D3" s="31"/>
      <c r="E3" s="31"/>
      <c r="F3" s="31"/>
    </row>
    <row r="4" spans="1:6" x14ac:dyDescent="0.25">
      <c r="A4" s="21" t="s">
        <v>323</v>
      </c>
      <c r="B4" s="23">
        <v>96</v>
      </c>
      <c r="C4" s="23">
        <v>95</v>
      </c>
      <c r="D4" s="23">
        <v>92</v>
      </c>
      <c r="E4" s="23">
        <v>98.96</v>
      </c>
      <c r="F4" s="23">
        <v>95.83</v>
      </c>
    </row>
    <row r="5" spans="1:6" x14ac:dyDescent="0.25">
      <c r="A5" s="21" t="s">
        <v>324</v>
      </c>
      <c r="B5" s="23">
        <v>4</v>
      </c>
      <c r="C5" s="23">
        <v>2</v>
      </c>
      <c r="D5" s="23">
        <v>3</v>
      </c>
      <c r="E5" s="23">
        <v>50</v>
      </c>
      <c r="F5" s="23">
        <v>75</v>
      </c>
    </row>
    <row r="6" spans="1:6" x14ac:dyDescent="0.25">
      <c r="A6" s="21" t="s">
        <v>314</v>
      </c>
      <c r="B6" s="23">
        <v>8</v>
      </c>
      <c r="C6" s="23">
        <v>6</v>
      </c>
      <c r="D6" s="23">
        <v>7</v>
      </c>
      <c r="E6" s="23">
        <v>75</v>
      </c>
      <c r="F6" s="23">
        <v>87.5</v>
      </c>
    </row>
    <row r="7" spans="1:6" x14ac:dyDescent="0.25">
      <c r="A7" s="21" t="s">
        <v>250</v>
      </c>
      <c r="B7" s="23">
        <v>25</v>
      </c>
      <c r="C7" s="23">
        <v>17</v>
      </c>
      <c r="D7" s="23">
        <v>15</v>
      </c>
      <c r="E7" s="23">
        <v>68</v>
      </c>
      <c r="F7" s="23">
        <v>60</v>
      </c>
    </row>
    <row r="8" spans="1:6" x14ac:dyDescent="0.25">
      <c r="A8" s="21" t="s">
        <v>325</v>
      </c>
      <c r="B8" s="23">
        <v>62</v>
      </c>
      <c r="C8" s="23">
        <v>46</v>
      </c>
      <c r="D8" s="23">
        <v>48</v>
      </c>
      <c r="E8" s="23">
        <v>74.19</v>
      </c>
      <c r="F8" s="23">
        <v>77.42</v>
      </c>
    </row>
    <row r="9" spans="1:6" x14ac:dyDescent="0.25">
      <c r="A9" s="21" t="s">
        <v>179</v>
      </c>
      <c r="B9" s="23">
        <v>2</v>
      </c>
      <c r="C9" s="23">
        <v>2</v>
      </c>
      <c r="D9" s="23">
        <v>2</v>
      </c>
      <c r="E9" s="23">
        <v>100</v>
      </c>
      <c r="F9" s="23">
        <v>100</v>
      </c>
    </row>
    <row r="10" spans="1:6" x14ac:dyDescent="0.25">
      <c r="A10" s="21" t="s">
        <v>326</v>
      </c>
      <c r="B10" s="23">
        <v>75</v>
      </c>
      <c r="C10" s="23">
        <v>74</v>
      </c>
      <c r="D10" s="23">
        <v>74</v>
      </c>
      <c r="E10" s="23">
        <v>98.67</v>
      </c>
      <c r="F10" s="23">
        <v>98.67</v>
      </c>
    </row>
    <row r="11" spans="1:6" x14ac:dyDescent="0.25">
      <c r="A11" s="21" t="s">
        <v>327</v>
      </c>
      <c r="B11" s="23">
        <v>37</v>
      </c>
      <c r="C11" s="23">
        <v>27</v>
      </c>
      <c r="D11" s="23">
        <v>28</v>
      </c>
      <c r="E11" s="23">
        <v>72.97</v>
      </c>
      <c r="F11" s="23">
        <v>75.680000000000007</v>
      </c>
    </row>
    <row r="12" spans="1:6" x14ac:dyDescent="0.25">
      <c r="A12" s="21" t="s">
        <v>100</v>
      </c>
      <c r="B12" s="23">
        <v>13</v>
      </c>
      <c r="C12" s="23">
        <v>7</v>
      </c>
      <c r="D12" s="23">
        <v>8</v>
      </c>
      <c r="E12" s="23">
        <v>53.85</v>
      </c>
      <c r="F12" s="23">
        <v>61.54</v>
      </c>
    </row>
    <row r="13" spans="1:6" x14ac:dyDescent="0.25">
      <c r="A13" s="21" t="s">
        <v>84</v>
      </c>
      <c r="B13" s="23">
        <v>36</v>
      </c>
      <c r="C13" s="23">
        <v>27</v>
      </c>
      <c r="D13" s="23">
        <v>26</v>
      </c>
      <c r="E13" s="23">
        <v>75</v>
      </c>
      <c r="F13" s="23">
        <v>72.22</v>
      </c>
    </row>
    <row r="14" spans="1:6" x14ac:dyDescent="0.25">
      <c r="A14" s="21" t="s">
        <v>51</v>
      </c>
      <c r="B14" s="23">
        <v>15</v>
      </c>
      <c r="C14" s="23">
        <v>15</v>
      </c>
      <c r="D14" s="23">
        <v>15</v>
      </c>
      <c r="E14" s="23">
        <v>100</v>
      </c>
      <c r="F14" s="23">
        <v>100</v>
      </c>
    </row>
    <row r="15" spans="1:6" x14ac:dyDescent="0.25">
      <c r="A15" s="21" t="s">
        <v>36</v>
      </c>
      <c r="B15" s="23">
        <v>11</v>
      </c>
      <c r="C15" s="23">
        <v>10</v>
      </c>
      <c r="D15" s="23">
        <v>9</v>
      </c>
      <c r="E15" s="23">
        <v>90.91</v>
      </c>
      <c r="F15" s="23">
        <v>81.819999999999993</v>
      </c>
    </row>
    <row r="16" spans="1:6" x14ac:dyDescent="0.25">
      <c r="A16" s="21" t="s">
        <v>328</v>
      </c>
      <c r="B16" s="23">
        <v>16</v>
      </c>
      <c r="C16" s="23">
        <v>5</v>
      </c>
      <c r="D16" s="23">
        <v>6</v>
      </c>
      <c r="E16" s="23">
        <v>31.25</v>
      </c>
      <c r="F16" s="23">
        <v>37.5</v>
      </c>
    </row>
  </sheetData>
  <mergeCells count="5">
    <mergeCell ref="A1:A2"/>
    <mergeCell ref="B1:B2"/>
    <mergeCell ref="B3:F3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6A23-D0D6-40F2-8F1E-6D2B5548025E}">
  <dimension ref="A1:N17"/>
  <sheetViews>
    <sheetView workbookViewId="0">
      <selection activeCell="N3" sqref="N3"/>
    </sheetView>
  </sheetViews>
  <sheetFormatPr defaultRowHeight="15" x14ac:dyDescent="0.25"/>
  <cols>
    <col min="3" max="4" width="11.7109375" style="1" customWidth="1"/>
    <col min="5" max="5" width="6.7109375" style="1" customWidth="1"/>
    <col min="6" max="7" width="7.28515625" style="1" customWidth="1"/>
    <col min="8" max="9" width="11.7109375" style="1" customWidth="1"/>
    <col min="10" max="10" width="8" customWidth="1"/>
    <col min="14" max="14" width="57.28515625" customWidth="1"/>
  </cols>
  <sheetData>
    <row r="1" spans="1:14" x14ac:dyDescent="0.25">
      <c r="A1" s="49" t="s">
        <v>331</v>
      </c>
      <c r="B1" s="49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2" t="s">
        <v>35</v>
      </c>
      <c r="B2" s="52" t="s">
        <v>24</v>
      </c>
      <c r="C2" s="42">
        <v>96.774193548387103</v>
      </c>
      <c r="D2" s="42">
        <v>96.226415094339629</v>
      </c>
      <c r="E2" s="42"/>
      <c r="F2" s="42"/>
      <c r="G2" s="42"/>
      <c r="H2" s="42">
        <v>96.774193548387103</v>
      </c>
      <c r="I2" s="42">
        <v>94.444444444444443</v>
      </c>
      <c r="J2" s="43"/>
      <c r="K2" s="43"/>
      <c r="L2" s="43"/>
    </row>
    <row r="3" spans="1:14" x14ac:dyDescent="0.25">
      <c r="A3" s="4" t="s">
        <v>24</v>
      </c>
      <c r="B3" s="4" t="s">
        <v>25</v>
      </c>
      <c r="C3" s="44">
        <v>100</v>
      </c>
      <c r="D3" s="44">
        <v>100</v>
      </c>
      <c r="E3" s="3" t="str">
        <f>_xlfn.IFS(C3&gt;C2,"Up",C3&lt;C2,"Down",C3=C2,"Same")</f>
        <v>Up</v>
      </c>
      <c r="F3" s="3" t="str">
        <f>_xlfn.IFS(D3&gt;D2,"Up",D3&lt;D2,"Down",D3=D2,"Same")</f>
        <v>Up</v>
      </c>
      <c r="G3" s="12">
        <f>IF(E3=F3,1,0)</f>
        <v>1</v>
      </c>
      <c r="H3" s="44">
        <v>100</v>
      </c>
      <c r="I3" s="44">
        <v>100</v>
      </c>
      <c r="J3" s="3" t="str">
        <f>_xlfn.IFS(H3&gt;H2,"Up",H3&lt;H2,"Down",H3=H2,"Same")</f>
        <v>Up</v>
      </c>
      <c r="K3" s="3" t="str">
        <f>_xlfn.IFS(I3&gt;I2,"Up",I3&lt;I2,"Down",I3=I2,"Same")</f>
        <v>Up</v>
      </c>
      <c r="L3" s="12">
        <f>IF(J3=K3,1,0)</f>
        <v>1</v>
      </c>
      <c r="N3" t="s">
        <v>343</v>
      </c>
    </row>
    <row r="4" spans="1:14" x14ac:dyDescent="0.25">
      <c r="A4" s="4" t="s">
        <v>25</v>
      </c>
      <c r="B4" s="4" t="s">
        <v>26</v>
      </c>
      <c r="C4" s="44">
        <v>100</v>
      </c>
      <c r="D4" s="44">
        <v>100</v>
      </c>
      <c r="E4" s="3" t="str">
        <f t="shared" ref="E4:E13" si="0">_xlfn.IFS(C4&gt;C3,"Up",C4&lt;C3,"Down",C4=C3,"Same")</f>
        <v>Same</v>
      </c>
      <c r="F4" s="3" t="str">
        <f t="shared" ref="F4:F13" si="1">_xlfn.IFS(D4&gt;D3,"Up",D4&lt;D3,"Down",D4=D3,"Same")</f>
        <v>Same</v>
      </c>
      <c r="G4" s="12">
        <f t="shared" ref="G4:G13" si="2">IF(E4=F4,1,0)</f>
        <v>1</v>
      </c>
      <c r="H4" s="44">
        <v>100</v>
      </c>
      <c r="I4" s="44">
        <v>100</v>
      </c>
      <c r="J4" s="3" t="str">
        <f t="shared" ref="J4:J13" si="3">_xlfn.IFS(H4&gt;H3,"Up",H4&lt;H3,"Down",H4=H3,"Same")</f>
        <v>Same</v>
      </c>
      <c r="K4" s="3" t="str">
        <f t="shared" ref="K4:K13" si="4">_xlfn.IFS(I4&gt;I3,"Up",I4&lt;I3,"Down",I4=I3,"Same")</f>
        <v>Same</v>
      </c>
      <c r="L4" s="12">
        <f t="shared" ref="L4:L13" si="5">IF(J4=K4,1,0)</f>
        <v>1</v>
      </c>
    </row>
    <row r="5" spans="1:14" x14ac:dyDescent="0.25">
      <c r="A5" s="4" t="s">
        <v>26</v>
      </c>
      <c r="B5" s="4" t="s">
        <v>27</v>
      </c>
      <c r="C5" s="44">
        <v>90.322580645161281</v>
      </c>
      <c r="D5" s="44">
        <v>94.444444444444443</v>
      </c>
      <c r="E5" s="3" t="str">
        <f t="shared" si="0"/>
        <v>Down</v>
      </c>
      <c r="F5" s="3" t="str">
        <f t="shared" si="1"/>
        <v>Down</v>
      </c>
      <c r="G5" s="12">
        <f t="shared" si="2"/>
        <v>1</v>
      </c>
      <c r="H5" s="44">
        <v>90.322580645161281</v>
      </c>
      <c r="I5" s="44">
        <v>92.72727272727272</v>
      </c>
      <c r="J5" s="3" t="str">
        <f t="shared" si="3"/>
        <v>Down</v>
      </c>
      <c r="K5" s="3" t="str">
        <f t="shared" si="4"/>
        <v>Down</v>
      </c>
      <c r="L5" s="12">
        <f t="shared" si="5"/>
        <v>1</v>
      </c>
    </row>
    <row r="6" spans="1:14" x14ac:dyDescent="0.25">
      <c r="A6" s="4" t="s">
        <v>27</v>
      </c>
      <c r="B6" s="4" t="s">
        <v>28</v>
      </c>
      <c r="C6" s="44">
        <v>100</v>
      </c>
      <c r="D6" s="44">
        <v>100</v>
      </c>
      <c r="E6" s="3" t="str">
        <f t="shared" si="0"/>
        <v>Up</v>
      </c>
      <c r="F6" s="3" t="str">
        <f t="shared" si="1"/>
        <v>Up</v>
      </c>
      <c r="G6" s="12">
        <f t="shared" si="2"/>
        <v>1</v>
      </c>
      <c r="H6" s="44">
        <v>100</v>
      </c>
      <c r="I6" s="44">
        <v>100</v>
      </c>
      <c r="J6" s="3" t="str">
        <f t="shared" si="3"/>
        <v>Up</v>
      </c>
      <c r="K6" s="3" t="str">
        <f t="shared" si="4"/>
        <v>Up</v>
      </c>
      <c r="L6" s="12">
        <f t="shared" si="5"/>
        <v>1</v>
      </c>
    </row>
    <row r="7" spans="1:14" x14ac:dyDescent="0.25">
      <c r="A7" s="4" t="s">
        <v>28</v>
      </c>
      <c r="B7" s="4" t="s">
        <v>14</v>
      </c>
      <c r="C7" s="44">
        <v>38.70967741935484</v>
      </c>
      <c r="D7" s="44">
        <v>69.090909090909093</v>
      </c>
      <c r="E7" s="3" t="str">
        <f t="shared" si="0"/>
        <v>Down</v>
      </c>
      <c r="F7" s="3" t="str">
        <f t="shared" si="1"/>
        <v>Down</v>
      </c>
      <c r="G7" s="12">
        <f t="shared" si="2"/>
        <v>1</v>
      </c>
      <c r="H7" s="44">
        <v>50</v>
      </c>
      <c r="I7" s="44">
        <v>48.101265822784811</v>
      </c>
      <c r="J7" s="3" t="str">
        <f t="shared" si="3"/>
        <v>Down</v>
      </c>
      <c r="K7" s="3" t="str">
        <f t="shared" si="4"/>
        <v>Down</v>
      </c>
      <c r="L7" s="12">
        <f t="shared" si="5"/>
        <v>1</v>
      </c>
    </row>
    <row r="8" spans="1:14" x14ac:dyDescent="0.25">
      <c r="A8" s="4" t="s">
        <v>14</v>
      </c>
      <c r="B8" s="4" t="s">
        <v>29</v>
      </c>
      <c r="C8" s="44">
        <v>100</v>
      </c>
      <c r="D8" s="44">
        <v>97.468354430379748</v>
      </c>
      <c r="E8" s="3" t="str">
        <f t="shared" si="0"/>
        <v>Up</v>
      </c>
      <c r="F8" s="3" t="str">
        <f t="shared" si="1"/>
        <v>Up</v>
      </c>
      <c r="G8" s="12">
        <f t="shared" si="2"/>
        <v>1</v>
      </c>
      <c r="H8" s="44">
        <v>100</v>
      </c>
      <c r="I8" s="44">
        <v>93.902439024390233</v>
      </c>
      <c r="J8" s="3" t="str">
        <f t="shared" si="3"/>
        <v>Up</v>
      </c>
      <c r="K8" s="3" t="str">
        <f t="shared" si="4"/>
        <v>Up</v>
      </c>
      <c r="L8" s="12">
        <f t="shared" si="5"/>
        <v>1</v>
      </c>
    </row>
    <row r="9" spans="1:14" x14ac:dyDescent="0.25">
      <c r="A9" s="4" t="s">
        <v>29</v>
      </c>
      <c r="B9" s="4" t="s">
        <v>30</v>
      </c>
      <c r="C9" s="44">
        <v>95.833333333333343</v>
      </c>
      <c r="D9" s="44">
        <v>96.341463414634148</v>
      </c>
      <c r="E9" s="3" t="str">
        <f t="shared" si="0"/>
        <v>Down</v>
      </c>
      <c r="F9" s="3" t="str">
        <f t="shared" si="1"/>
        <v>Down</v>
      </c>
      <c r="G9" s="12">
        <f t="shared" si="2"/>
        <v>1</v>
      </c>
      <c r="H9" s="44">
        <v>95.833333333333343</v>
      </c>
      <c r="I9" s="44">
        <v>95.180722891566262</v>
      </c>
      <c r="J9" s="3" t="str">
        <f t="shared" si="3"/>
        <v>Down</v>
      </c>
      <c r="K9" s="3" t="str">
        <f t="shared" si="4"/>
        <v>Up</v>
      </c>
      <c r="L9" s="12">
        <f t="shared" si="5"/>
        <v>0</v>
      </c>
    </row>
    <row r="10" spans="1:14" x14ac:dyDescent="0.25">
      <c r="A10" s="4" t="s">
        <v>30</v>
      </c>
      <c r="B10" s="5" t="s">
        <v>31</v>
      </c>
      <c r="C10" s="44">
        <v>95.833333333333343</v>
      </c>
      <c r="D10" s="44">
        <v>98.795180722891558</v>
      </c>
      <c r="E10" s="3" t="str">
        <f t="shared" si="0"/>
        <v>Same</v>
      </c>
      <c r="F10" s="3" t="str">
        <f t="shared" si="1"/>
        <v>Up</v>
      </c>
      <c r="G10" s="12">
        <f t="shared" si="2"/>
        <v>0</v>
      </c>
      <c r="H10" s="44">
        <v>95.833333333333343</v>
      </c>
      <c r="I10" s="44">
        <v>98.795180722891558</v>
      </c>
      <c r="J10" s="3" t="str">
        <f t="shared" si="3"/>
        <v>Same</v>
      </c>
      <c r="K10" s="3" t="str">
        <f t="shared" si="4"/>
        <v>Up</v>
      </c>
      <c r="L10" s="12">
        <f t="shared" si="5"/>
        <v>0</v>
      </c>
    </row>
    <row r="11" spans="1:14" x14ac:dyDescent="0.25">
      <c r="A11" s="5" t="s">
        <v>31</v>
      </c>
      <c r="B11" s="5" t="s">
        <v>32</v>
      </c>
      <c r="C11" s="44">
        <v>100</v>
      </c>
      <c r="D11" s="44">
        <v>100</v>
      </c>
      <c r="E11" s="3" t="str">
        <f t="shared" si="0"/>
        <v>Up</v>
      </c>
      <c r="F11" s="3" t="str">
        <f t="shared" si="1"/>
        <v>Up</v>
      </c>
      <c r="G11" s="12">
        <f t="shared" si="2"/>
        <v>1</v>
      </c>
      <c r="H11" s="44">
        <v>100</v>
      </c>
      <c r="I11" s="44">
        <v>100</v>
      </c>
      <c r="J11" s="3" t="str">
        <f t="shared" si="3"/>
        <v>Up</v>
      </c>
      <c r="K11" s="3" t="str">
        <f t="shared" si="4"/>
        <v>Up</v>
      </c>
      <c r="L11" s="12">
        <f t="shared" si="5"/>
        <v>1</v>
      </c>
    </row>
    <row r="12" spans="1:14" x14ac:dyDescent="0.25">
      <c r="A12" s="5" t="s">
        <v>32</v>
      </c>
      <c r="B12" s="5" t="s">
        <v>33</v>
      </c>
      <c r="C12" s="44">
        <v>100</v>
      </c>
      <c r="D12" s="44">
        <v>100</v>
      </c>
      <c r="E12" s="3" t="str">
        <f t="shared" si="0"/>
        <v>Same</v>
      </c>
      <c r="F12" s="3" t="str">
        <f t="shared" si="1"/>
        <v>Same</v>
      </c>
      <c r="G12" s="12">
        <f t="shared" si="2"/>
        <v>1</v>
      </c>
      <c r="H12" s="44">
        <v>96</v>
      </c>
      <c r="I12" s="44">
        <v>98.80952380952381</v>
      </c>
      <c r="J12" s="3" t="str">
        <f t="shared" si="3"/>
        <v>Down</v>
      </c>
      <c r="K12" s="3" t="str">
        <f t="shared" si="4"/>
        <v>Down</v>
      </c>
      <c r="L12" s="12">
        <f t="shared" si="5"/>
        <v>1</v>
      </c>
    </row>
    <row r="13" spans="1:14" x14ac:dyDescent="0.25">
      <c r="A13" s="53" t="s">
        <v>33</v>
      </c>
      <c r="B13" s="53" t="s">
        <v>34</v>
      </c>
      <c r="C13" s="47">
        <v>100</v>
      </c>
      <c r="D13" s="47">
        <v>100</v>
      </c>
      <c r="E13" s="45" t="str">
        <f t="shared" si="0"/>
        <v>Same</v>
      </c>
      <c r="F13" s="45" t="str">
        <f t="shared" si="1"/>
        <v>Same</v>
      </c>
      <c r="G13" s="46">
        <f t="shared" si="2"/>
        <v>1</v>
      </c>
      <c r="H13" s="47">
        <v>100</v>
      </c>
      <c r="I13" s="47">
        <v>100</v>
      </c>
      <c r="J13" s="45" t="str">
        <f t="shared" si="3"/>
        <v>Up</v>
      </c>
      <c r="K13" s="45" t="str">
        <f t="shared" si="4"/>
        <v>Up</v>
      </c>
      <c r="L13" s="46">
        <f t="shared" si="5"/>
        <v>1</v>
      </c>
    </row>
    <row r="14" spans="1:14" x14ac:dyDescent="0.25">
      <c r="A14" s="6"/>
    </row>
    <row r="15" spans="1:14" x14ac:dyDescent="0.25">
      <c r="C15" s="8" t="s">
        <v>316</v>
      </c>
      <c r="D15" s="7"/>
      <c r="G15" s="10">
        <f>COUNTIF(G3:G13,1)</f>
        <v>10</v>
      </c>
      <c r="I15" s="8" t="s">
        <v>316</v>
      </c>
      <c r="J15" s="7"/>
      <c r="L15" s="10">
        <f>COUNTIF(L3:L13,1)</f>
        <v>9</v>
      </c>
    </row>
    <row r="16" spans="1:14" x14ac:dyDescent="0.25">
      <c r="C16" s="8" t="s">
        <v>317</v>
      </c>
      <c r="D16" s="7"/>
      <c r="G16" s="10">
        <f>COUNT(G3:G13)</f>
        <v>11</v>
      </c>
      <c r="I16" s="8" t="s">
        <v>317</v>
      </c>
      <c r="J16" s="7"/>
      <c r="L16" s="10">
        <f>COUNT(L3:L13)</f>
        <v>11</v>
      </c>
    </row>
    <row r="17" spans="3:12" x14ac:dyDescent="0.25">
      <c r="C17" s="26" t="s">
        <v>318</v>
      </c>
      <c r="D17" s="26"/>
      <c r="G17" s="1">
        <f>(G15/G16)*100</f>
        <v>90.909090909090907</v>
      </c>
      <c r="I17" s="26" t="s">
        <v>318</v>
      </c>
      <c r="J17" s="26"/>
      <c r="L17" s="1">
        <f>(L15/L16)*100</f>
        <v>81.818181818181827</v>
      </c>
    </row>
  </sheetData>
  <mergeCells count="3">
    <mergeCell ref="A1:B1"/>
    <mergeCell ref="C17:D17"/>
    <mergeCell ref="I17:J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104C-9DC5-4505-88C6-C95786236CB6}">
  <dimension ref="A1:N17"/>
  <sheetViews>
    <sheetView workbookViewId="0">
      <selection activeCell="E21" sqref="E21"/>
    </sheetView>
  </sheetViews>
  <sheetFormatPr defaultRowHeight="15" x14ac:dyDescent="0.25"/>
  <cols>
    <col min="3" max="9" width="11.7109375" style="1" customWidth="1"/>
    <col min="14" max="14" width="60.5703125" customWidth="1"/>
  </cols>
  <sheetData>
    <row r="1" spans="1:14" x14ac:dyDescent="0.25">
      <c r="A1" s="49" t="s">
        <v>331</v>
      </c>
      <c r="B1" s="54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2" t="s">
        <v>50</v>
      </c>
      <c r="B2" s="52" t="s">
        <v>37</v>
      </c>
      <c r="C2" s="42">
        <v>100</v>
      </c>
      <c r="D2" s="42">
        <v>100</v>
      </c>
      <c r="E2" s="42"/>
      <c r="F2" s="42"/>
      <c r="G2" s="42"/>
      <c r="H2" s="42">
        <v>97.222222222222214</v>
      </c>
      <c r="I2" s="42">
        <v>97.222222222222214</v>
      </c>
      <c r="J2" s="43"/>
      <c r="K2" s="43"/>
      <c r="L2" s="43"/>
    </row>
    <row r="3" spans="1:14" x14ac:dyDescent="0.25">
      <c r="A3" s="4" t="s">
        <v>37</v>
      </c>
      <c r="B3" s="4" t="s">
        <v>4</v>
      </c>
      <c r="C3" s="44">
        <v>88.888888888888886</v>
      </c>
      <c r="D3" s="44">
        <v>88.888888888888886</v>
      </c>
      <c r="E3" s="3" t="str">
        <f>_xlfn.IFS(C3&gt;C2,"Up",C3&lt;C2,"Down",C3=C2,"Same")</f>
        <v>Down</v>
      </c>
      <c r="F3" s="3" t="str">
        <f>_xlfn.IFS(D3&gt;D2,"Up",D3&lt;D2,"Down",D3=D2,"Same")</f>
        <v>Down</v>
      </c>
      <c r="G3" s="12">
        <f>IF(E3=F3,1,0)</f>
        <v>1</v>
      </c>
      <c r="H3" s="44">
        <v>88.888888888888886</v>
      </c>
      <c r="I3" s="44">
        <v>88.888888888888886</v>
      </c>
      <c r="J3" s="3" t="str">
        <f>_xlfn.IFS(H3&gt;H2,"Up",H3&lt;H2,"Down",H3=H2,"Same")</f>
        <v>Down</v>
      </c>
      <c r="K3" s="3" t="str">
        <f>_xlfn.IFS(I3&gt;I2,"Up",I3&lt;I2,"Down",I3=I2,"Same")</f>
        <v>Down</v>
      </c>
      <c r="L3" s="12">
        <f>IF(J3=K3,1,0)</f>
        <v>1</v>
      </c>
      <c r="N3" t="s">
        <v>343</v>
      </c>
    </row>
    <row r="4" spans="1:14" x14ac:dyDescent="0.25">
      <c r="A4" s="4" t="s">
        <v>4</v>
      </c>
      <c r="B4" s="4" t="s">
        <v>5</v>
      </c>
      <c r="C4" s="44">
        <v>100</v>
      </c>
      <c r="D4" s="44">
        <v>100</v>
      </c>
      <c r="E4" s="3" t="str">
        <f t="shared" ref="E4:E17" si="0">_xlfn.IFS(C4&gt;C3,"Up",C4&lt;C3,"Down",C4=C3,"Same")</f>
        <v>Up</v>
      </c>
      <c r="F4" s="3" t="str">
        <f t="shared" ref="F4:F17" si="1">_xlfn.IFS(D4&gt;D3,"Up",D4&lt;D3,"Down",D4=D3,"Same")</f>
        <v>Up</v>
      </c>
      <c r="G4" s="12">
        <f t="shared" ref="G4:G17" si="2">IF(E4=F4,1,0)</f>
        <v>1</v>
      </c>
      <c r="H4" s="44">
        <v>100</v>
      </c>
      <c r="I4" s="44">
        <v>100</v>
      </c>
      <c r="J4" s="3" t="str">
        <f t="shared" ref="J4:J17" si="3">_xlfn.IFS(H4&gt;H3,"Up",H4&lt;H3,"Down",H4=H3,"Same")</f>
        <v>Up</v>
      </c>
      <c r="K4" s="3" t="str">
        <f t="shared" ref="K4:K17" si="4">_xlfn.IFS(I4&gt;I3,"Up",I4&lt;I3,"Down",I4=I3,"Same")</f>
        <v>Up</v>
      </c>
      <c r="L4" s="12">
        <f t="shared" ref="L4:L17" si="5">IF(J4=K4,1,0)</f>
        <v>1</v>
      </c>
    </row>
    <row r="5" spans="1:14" x14ac:dyDescent="0.25">
      <c r="A5" s="4" t="s">
        <v>5</v>
      </c>
      <c r="B5" s="4" t="s">
        <v>38</v>
      </c>
      <c r="C5" s="44">
        <v>94.444444444444443</v>
      </c>
      <c r="D5" s="44">
        <v>94.444444444444443</v>
      </c>
      <c r="E5" s="3" t="str">
        <f t="shared" si="0"/>
        <v>Down</v>
      </c>
      <c r="F5" s="3" t="str">
        <f t="shared" si="1"/>
        <v>Down</v>
      </c>
      <c r="G5" s="12">
        <f t="shared" si="2"/>
        <v>1</v>
      </c>
      <c r="H5" s="44">
        <v>94.444444444444443</v>
      </c>
      <c r="I5" s="44">
        <v>94.444444444444443</v>
      </c>
      <c r="J5" s="3" t="str">
        <f t="shared" si="3"/>
        <v>Down</v>
      </c>
      <c r="K5" s="3" t="str">
        <f t="shared" si="4"/>
        <v>Down</v>
      </c>
      <c r="L5" s="12">
        <f t="shared" si="5"/>
        <v>1</v>
      </c>
    </row>
    <row r="6" spans="1:14" x14ac:dyDescent="0.25">
      <c r="A6" s="4" t="s">
        <v>38</v>
      </c>
      <c r="B6" s="4" t="s">
        <v>8</v>
      </c>
      <c r="C6" s="44">
        <v>100</v>
      </c>
      <c r="D6" s="44">
        <v>100</v>
      </c>
      <c r="E6" s="3" t="str">
        <f t="shared" si="0"/>
        <v>Up</v>
      </c>
      <c r="F6" s="3" t="str">
        <f t="shared" si="1"/>
        <v>Up</v>
      </c>
      <c r="G6" s="12">
        <f t="shared" si="2"/>
        <v>1</v>
      </c>
      <c r="H6" s="44">
        <v>97.297297297297305</v>
      </c>
      <c r="I6" s="44">
        <v>97.297297297297305</v>
      </c>
      <c r="J6" s="3" t="str">
        <f t="shared" si="3"/>
        <v>Up</v>
      </c>
      <c r="K6" s="3" t="str">
        <f t="shared" si="4"/>
        <v>Up</v>
      </c>
      <c r="L6" s="12">
        <f t="shared" si="5"/>
        <v>1</v>
      </c>
    </row>
    <row r="7" spans="1:14" x14ac:dyDescent="0.25">
      <c r="A7" s="4" t="s">
        <v>8</v>
      </c>
      <c r="B7" s="4" t="s">
        <v>39</v>
      </c>
      <c r="C7" s="44">
        <v>100</v>
      </c>
      <c r="D7" s="44">
        <v>100</v>
      </c>
      <c r="E7" s="3" t="str">
        <f t="shared" si="0"/>
        <v>Same</v>
      </c>
      <c r="F7" s="3" t="str">
        <f t="shared" si="1"/>
        <v>Same</v>
      </c>
      <c r="G7" s="12">
        <f t="shared" si="2"/>
        <v>1</v>
      </c>
      <c r="H7" s="44">
        <v>100</v>
      </c>
      <c r="I7" s="44">
        <v>100</v>
      </c>
      <c r="J7" s="3" t="str">
        <f t="shared" si="3"/>
        <v>Up</v>
      </c>
      <c r="K7" s="3" t="str">
        <f t="shared" si="4"/>
        <v>Up</v>
      </c>
      <c r="L7" s="12">
        <f t="shared" si="5"/>
        <v>1</v>
      </c>
    </row>
    <row r="8" spans="1:14" x14ac:dyDescent="0.25">
      <c r="A8" s="4" t="s">
        <v>39</v>
      </c>
      <c r="B8" s="4" t="s">
        <v>40</v>
      </c>
      <c r="C8" s="44">
        <v>91.891891891891902</v>
      </c>
      <c r="D8" s="44">
        <v>91.891891891891902</v>
      </c>
      <c r="E8" s="3" t="str">
        <f t="shared" si="0"/>
        <v>Down</v>
      </c>
      <c r="F8" s="3" t="str">
        <f t="shared" si="1"/>
        <v>Down</v>
      </c>
      <c r="G8" s="12">
        <f t="shared" si="2"/>
        <v>1</v>
      </c>
      <c r="H8" s="44">
        <v>89.473684210526315</v>
      </c>
      <c r="I8" s="44">
        <v>89.473684210526315</v>
      </c>
      <c r="J8" s="3" t="str">
        <f t="shared" si="3"/>
        <v>Down</v>
      </c>
      <c r="K8" s="3" t="str">
        <f t="shared" si="4"/>
        <v>Down</v>
      </c>
      <c r="L8" s="12">
        <f t="shared" si="5"/>
        <v>1</v>
      </c>
    </row>
    <row r="9" spans="1:14" x14ac:dyDescent="0.25">
      <c r="A9" s="4" t="s">
        <v>40</v>
      </c>
      <c r="B9" s="4" t="s">
        <v>41</v>
      </c>
      <c r="C9" s="44">
        <v>78.94736842105263</v>
      </c>
      <c r="D9" s="44">
        <v>78.94736842105263</v>
      </c>
      <c r="E9" s="3" t="str">
        <f t="shared" si="0"/>
        <v>Down</v>
      </c>
      <c r="F9" s="3" t="str">
        <f t="shared" si="1"/>
        <v>Down</v>
      </c>
      <c r="G9" s="12">
        <f t="shared" si="2"/>
        <v>1</v>
      </c>
      <c r="H9" s="44">
        <v>73.170731707317074</v>
      </c>
      <c r="I9" s="44">
        <v>73.170731707317074</v>
      </c>
      <c r="J9" s="3" t="str">
        <f t="shared" si="3"/>
        <v>Down</v>
      </c>
      <c r="K9" s="3" t="str">
        <f t="shared" si="4"/>
        <v>Down</v>
      </c>
      <c r="L9" s="12">
        <f t="shared" si="5"/>
        <v>1</v>
      </c>
    </row>
    <row r="10" spans="1:14" x14ac:dyDescent="0.25">
      <c r="A10" s="4" t="s">
        <v>41</v>
      </c>
      <c r="B10" s="4" t="s">
        <v>42</v>
      </c>
      <c r="C10" s="44">
        <v>100</v>
      </c>
      <c r="D10" s="44">
        <v>100</v>
      </c>
      <c r="E10" s="3" t="str">
        <f t="shared" si="0"/>
        <v>Up</v>
      </c>
      <c r="F10" s="3" t="str">
        <f t="shared" si="1"/>
        <v>Up</v>
      </c>
      <c r="G10" s="12">
        <f t="shared" si="2"/>
        <v>1</v>
      </c>
      <c r="H10" s="44">
        <v>100</v>
      </c>
      <c r="I10" s="44">
        <v>100</v>
      </c>
      <c r="J10" s="3" t="str">
        <f t="shared" si="3"/>
        <v>Up</v>
      </c>
      <c r="K10" s="3" t="str">
        <f t="shared" si="4"/>
        <v>Up</v>
      </c>
      <c r="L10" s="12">
        <f t="shared" si="5"/>
        <v>1</v>
      </c>
    </row>
    <row r="11" spans="1:14" x14ac:dyDescent="0.25">
      <c r="A11" s="4" t="s">
        <v>42</v>
      </c>
      <c r="B11" s="4" t="s">
        <v>43</v>
      </c>
      <c r="C11" s="44">
        <v>95.121951219512198</v>
      </c>
      <c r="D11" s="44">
        <v>95.121951219512198</v>
      </c>
      <c r="E11" s="3" t="str">
        <f t="shared" si="0"/>
        <v>Down</v>
      </c>
      <c r="F11" s="3" t="str">
        <f t="shared" si="1"/>
        <v>Down</v>
      </c>
      <c r="G11" s="12">
        <f t="shared" si="2"/>
        <v>1</v>
      </c>
      <c r="H11" s="44">
        <v>95.121951219512198</v>
      </c>
      <c r="I11" s="44">
        <v>95.121951219512198</v>
      </c>
      <c r="J11" s="3" t="str">
        <f t="shared" si="3"/>
        <v>Down</v>
      </c>
      <c r="K11" s="3" t="str">
        <f t="shared" si="4"/>
        <v>Down</v>
      </c>
      <c r="L11" s="12">
        <f t="shared" si="5"/>
        <v>1</v>
      </c>
    </row>
    <row r="12" spans="1:14" x14ac:dyDescent="0.25">
      <c r="A12" s="4" t="s">
        <v>43</v>
      </c>
      <c r="B12" s="4" t="s">
        <v>44</v>
      </c>
      <c r="C12" s="44">
        <v>100</v>
      </c>
      <c r="D12" s="44">
        <v>100</v>
      </c>
      <c r="E12" s="3" t="str">
        <f t="shared" si="0"/>
        <v>Up</v>
      </c>
      <c r="F12" s="3" t="str">
        <f t="shared" si="1"/>
        <v>Up</v>
      </c>
      <c r="G12" s="12">
        <f t="shared" si="2"/>
        <v>1</v>
      </c>
      <c r="H12" s="44">
        <v>100</v>
      </c>
      <c r="I12" s="44">
        <v>100</v>
      </c>
      <c r="J12" s="3" t="str">
        <f t="shared" si="3"/>
        <v>Up</v>
      </c>
      <c r="K12" s="3" t="str">
        <f t="shared" si="4"/>
        <v>Up</v>
      </c>
      <c r="L12" s="12">
        <f t="shared" si="5"/>
        <v>1</v>
      </c>
    </row>
    <row r="13" spans="1:14" x14ac:dyDescent="0.25">
      <c r="A13" s="4" t="s">
        <v>44</v>
      </c>
      <c r="B13" s="4" t="s">
        <v>45</v>
      </c>
      <c r="C13" s="44">
        <v>100</v>
      </c>
      <c r="D13" s="44">
        <v>100</v>
      </c>
      <c r="E13" s="3" t="str">
        <f t="shared" si="0"/>
        <v>Same</v>
      </c>
      <c r="F13" s="3" t="str">
        <f t="shared" si="1"/>
        <v>Same</v>
      </c>
      <c r="G13" s="12">
        <f t="shared" si="2"/>
        <v>1</v>
      </c>
      <c r="H13" s="44">
        <v>100</v>
      </c>
      <c r="I13" s="44">
        <v>100</v>
      </c>
      <c r="J13" s="3" t="str">
        <f t="shared" si="3"/>
        <v>Same</v>
      </c>
      <c r="K13" s="3" t="str">
        <f t="shared" si="4"/>
        <v>Same</v>
      </c>
      <c r="L13" s="12">
        <f t="shared" si="5"/>
        <v>1</v>
      </c>
    </row>
    <row r="14" spans="1:14" x14ac:dyDescent="0.25">
      <c r="A14" s="4" t="s">
        <v>45</v>
      </c>
      <c r="B14" s="4" t="s">
        <v>46</v>
      </c>
      <c r="C14" s="44">
        <v>92.682926829268297</v>
      </c>
      <c r="D14" s="44">
        <v>92.682926829268297</v>
      </c>
      <c r="E14" s="3" t="str">
        <f t="shared" si="0"/>
        <v>Down</v>
      </c>
      <c r="F14" s="3" t="str">
        <f t="shared" si="1"/>
        <v>Down</v>
      </c>
      <c r="G14" s="12">
        <f t="shared" si="2"/>
        <v>1</v>
      </c>
      <c r="H14" s="44">
        <v>92.682926829268297</v>
      </c>
      <c r="I14" s="44">
        <v>92.682926829268297</v>
      </c>
      <c r="J14" s="3" t="str">
        <f t="shared" si="3"/>
        <v>Down</v>
      </c>
      <c r="K14" s="3" t="str">
        <f t="shared" si="4"/>
        <v>Down</v>
      </c>
      <c r="L14" s="12">
        <f t="shared" si="5"/>
        <v>1</v>
      </c>
    </row>
    <row r="15" spans="1:14" x14ac:dyDescent="0.25">
      <c r="A15" s="4" t="s">
        <v>46</v>
      </c>
      <c r="B15" s="4" t="s">
        <v>47</v>
      </c>
      <c r="C15" s="44">
        <v>97.560975609756099</v>
      </c>
      <c r="D15" s="44">
        <v>97.560975609756099</v>
      </c>
      <c r="E15" s="3" t="str">
        <f t="shared" si="0"/>
        <v>Up</v>
      </c>
      <c r="F15" s="3" t="str">
        <f t="shared" si="1"/>
        <v>Up</v>
      </c>
      <c r="G15" s="12">
        <f t="shared" si="2"/>
        <v>1</v>
      </c>
      <c r="H15" s="44">
        <v>97.560975609756099</v>
      </c>
      <c r="I15" s="44">
        <v>97.560975609756099</v>
      </c>
      <c r="J15" s="3" t="str">
        <f t="shared" si="3"/>
        <v>Up</v>
      </c>
      <c r="K15" s="3" t="str">
        <f t="shared" si="4"/>
        <v>Up</v>
      </c>
      <c r="L15" s="12">
        <f t="shared" si="5"/>
        <v>1</v>
      </c>
    </row>
    <row r="16" spans="1:14" x14ac:dyDescent="0.25">
      <c r="A16" s="4" t="s">
        <v>47</v>
      </c>
      <c r="B16" s="4" t="s">
        <v>48</v>
      </c>
      <c r="C16" s="44">
        <v>97.560975609756099</v>
      </c>
      <c r="D16" s="44">
        <v>97.560975609756099</v>
      </c>
      <c r="E16" s="3" t="str">
        <f t="shared" si="0"/>
        <v>Same</v>
      </c>
      <c r="F16" s="3" t="str">
        <f t="shared" si="1"/>
        <v>Same</v>
      </c>
      <c r="G16" s="12">
        <f t="shared" si="2"/>
        <v>1</v>
      </c>
      <c r="H16" s="44">
        <v>97.560975609756099</v>
      </c>
      <c r="I16" s="44">
        <v>97.560975609756099</v>
      </c>
      <c r="J16" s="3" t="str">
        <f t="shared" si="3"/>
        <v>Same</v>
      </c>
      <c r="K16" s="3" t="str">
        <f t="shared" si="4"/>
        <v>Same</v>
      </c>
      <c r="L16" s="12">
        <f t="shared" si="5"/>
        <v>1</v>
      </c>
    </row>
    <row r="17" spans="1:12" x14ac:dyDescent="0.25">
      <c r="A17" s="55" t="s">
        <v>48</v>
      </c>
      <c r="B17" s="55" t="s">
        <v>49</v>
      </c>
      <c r="C17" s="47">
        <v>95.121951219512198</v>
      </c>
      <c r="D17" s="47">
        <v>95.121951219512198</v>
      </c>
      <c r="E17" s="45" t="str">
        <f t="shared" si="0"/>
        <v>Down</v>
      </c>
      <c r="F17" s="45" t="str">
        <f t="shared" si="1"/>
        <v>Down</v>
      </c>
      <c r="G17" s="46">
        <f t="shared" si="2"/>
        <v>1</v>
      </c>
      <c r="H17" s="47">
        <v>95.121951219512198</v>
      </c>
      <c r="I17" s="47">
        <v>95.121951219512198</v>
      </c>
      <c r="J17" s="45" t="str">
        <f t="shared" si="3"/>
        <v>Down</v>
      </c>
      <c r="K17" s="45" t="str">
        <f t="shared" si="4"/>
        <v>Down</v>
      </c>
      <c r="L17" s="46">
        <f t="shared" si="5"/>
        <v>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8555-8362-4130-8E0D-EBB58F1F681E}">
  <dimension ref="A1:N42"/>
  <sheetViews>
    <sheetView workbookViewId="0">
      <selection activeCell="N18" sqref="N18"/>
    </sheetView>
  </sheetViews>
  <sheetFormatPr defaultRowHeight="15" x14ac:dyDescent="0.25"/>
  <cols>
    <col min="3" max="3" width="11.7109375" customWidth="1"/>
    <col min="4" max="4" width="12.42578125" customWidth="1"/>
    <col min="5" max="5" width="7" customWidth="1"/>
    <col min="6" max="6" width="6.42578125" customWidth="1"/>
    <col min="7" max="7" width="8.7109375" style="7" customWidth="1"/>
    <col min="8" max="9" width="11.7109375" customWidth="1"/>
    <col min="14" max="14" width="83.5703125" customWidth="1"/>
  </cols>
  <sheetData>
    <row r="1" spans="1:14" x14ac:dyDescent="0.25">
      <c r="A1" s="56" t="s">
        <v>331</v>
      </c>
      <c r="B1" s="56"/>
      <c r="C1" s="57" t="s">
        <v>0</v>
      </c>
      <c r="D1" s="57" t="s">
        <v>1</v>
      </c>
      <c r="E1" s="57" t="s">
        <v>22</v>
      </c>
      <c r="F1" s="57" t="s">
        <v>23</v>
      </c>
      <c r="G1" s="57"/>
      <c r="H1" s="57" t="s">
        <v>2</v>
      </c>
      <c r="I1" s="57" t="s">
        <v>3</v>
      </c>
      <c r="J1" s="57" t="s">
        <v>22</v>
      </c>
      <c r="K1" s="57" t="s">
        <v>23</v>
      </c>
      <c r="L1" s="51"/>
    </row>
    <row r="2" spans="1:14" x14ac:dyDescent="0.25">
      <c r="A2" s="52" t="s">
        <v>83</v>
      </c>
      <c r="B2" s="52" t="s">
        <v>52</v>
      </c>
      <c r="C2" s="42">
        <v>94.73684210526315</v>
      </c>
      <c r="D2" s="42">
        <v>100</v>
      </c>
      <c r="E2" s="42"/>
      <c r="F2" s="42"/>
      <c r="G2" s="42"/>
      <c r="H2" s="42">
        <v>94.73684210526315</v>
      </c>
      <c r="I2" s="42">
        <v>100</v>
      </c>
      <c r="J2" s="43"/>
      <c r="K2" s="43"/>
      <c r="L2" s="43"/>
    </row>
    <row r="3" spans="1:14" x14ac:dyDescent="0.25">
      <c r="A3" s="4" t="s">
        <v>52</v>
      </c>
      <c r="B3" s="4" t="s">
        <v>53</v>
      </c>
      <c r="C3" s="44">
        <v>89.473684210526315</v>
      </c>
      <c r="D3" s="44">
        <v>89.473684210526315</v>
      </c>
      <c r="E3" s="3" t="str">
        <f>_xlfn.IFS(C3&gt;C2,"Up",C3&lt;C2,"Down",C3=C2,"Same")</f>
        <v>Down</v>
      </c>
      <c r="F3" s="3" t="str">
        <f>_xlfn.IFS(D3&gt;D2,"Up",D3&lt;D2,"Down",D3=D2,"Same")</f>
        <v>Down</v>
      </c>
      <c r="G3" s="12">
        <f>IF(E3=F3,1,0)</f>
        <v>1</v>
      </c>
      <c r="H3" s="44">
        <v>89.473684210526315</v>
      </c>
      <c r="I3" s="44">
        <v>89.473684210526315</v>
      </c>
      <c r="J3" s="3" t="str">
        <f>_xlfn.IFS(H3&gt;H2,"Up",H3&lt;H2,"Down",H3=H2,"Same")</f>
        <v>Down</v>
      </c>
      <c r="K3" s="3" t="str">
        <f>_xlfn.IFS(I3&gt;I2,"Up",I3&lt;I2,"Down",I3=I2,"Same")</f>
        <v>Down</v>
      </c>
      <c r="L3" s="12">
        <f>IF(J3=K3,1,0)</f>
        <v>1</v>
      </c>
    </row>
    <row r="4" spans="1:14" x14ac:dyDescent="0.25">
      <c r="A4" s="4" t="s">
        <v>53</v>
      </c>
      <c r="B4" s="4" t="s">
        <v>54</v>
      </c>
      <c r="C4" s="44">
        <v>94.73684210526315</v>
      </c>
      <c r="D4" s="44">
        <v>94.73684210526315</v>
      </c>
      <c r="E4" s="3" t="str">
        <f t="shared" ref="E4:E38" si="0">_xlfn.IFS(C4&gt;C3,"Up",C4&lt;C3,"Down",C4=C3,"Same")</f>
        <v>Up</v>
      </c>
      <c r="F4" s="3" t="str">
        <f t="shared" ref="F4:F38" si="1">_xlfn.IFS(D4&gt;D3,"Up",D4&lt;D3,"Down",D4=D3,"Same")</f>
        <v>Up</v>
      </c>
      <c r="G4" s="12">
        <f t="shared" ref="G4:G38" si="2">IF(E4=F4,1,0)</f>
        <v>1</v>
      </c>
      <c r="H4" s="44">
        <v>94.73684210526315</v>
      </c>
      <c r="I4" s="44">
        <v>94.73684210526315</v>
      </c>
      <c r="J4" s="3" t="str">
        <f t="shared" ref="J4:J38" si="3">_xlfn.IFS(H4&gt;H3,"Up",H4&lt;H3,"Down",H4=H3,"Same")</f>
        <v>Up</v>
      </c>
      <c r="K4" s="3" t="str">
        <f t="shared" ref="K4:K38" si="4">_xlfn.IFS(I4&gt;I3,"Up",I4&lt;I3,"Down",I4=I3,"Same")</f>
        <v>Up</v>
      </c>
      <c r="L4" s="12">
        <f t="shared" ref="L4:L38" si="5">IF(J4=K4,1,0)</f>
        <v>1</v>
      </c>
      <c r="N4" s="25" t="s">
        <v>343</v>
      </c>
    </row>
    <row r="5" spans="1:14" x14ac:dyDescent="0.25">
      <c r="A5" s="4" t="s">
        <v>54</v>
      </c>
      <c r="B5" s="4" t="s">
        <v>55</v>
      </c>
      <c r="C5" s="44">
        <v>100</v>
      </c>
      <c r="D5" s="44">
        <v>94.73684210526315</v>
      </c>
      <c r="E5" s="3" t="str">
        <f t="shared" si="0"/>
        <v>Up</v>
      </c>
      <c r="F5" s="3" t="str">
        <f t="shared" si="1"/>
        <v>Same</v>
      </c>
      <c r="G5" s="12">
        <f t="shared" si="2"/>
        <v>0</v>
      </c>
      <c r="H5" s="44">
        <v>100</v>
      </c>
      <c r="I5" s="44">
        <v>94.73684210526315</v>
      </c>
      <c r="J5" s="3" t="str">
        <f t="shared" si="3"/>
        <v>Up</v>
      </c>
      <c r="K5" s="3" t="str">
        <f t="shared" si="4"/>
        <v>Same</v>
      </c>
      <c r="L5" s="12">
        <f t="shared" si="5"/>
        <v>0</v>
      </c>
    </row>
    <row r="6" spans="1:14" x14ac:dyDescent="0.25">
      <c r="A6" s="4" t="s">
        <v>55</v>
      </c>
      <c r="B6" s="4" t="s">
        <v>50</v>
      </c>
      <c r="C6" s="58">
        <v>0</v>
      </c>
      <c r="D6" s="58">
        <v>0</v>
      </c>
      <c r="E6" s="3" t="str">
        <f t="shared" si="0"/>
        <v>Down</v>
      </c>
      <c r="F6" s="3" t="str">
        <f t="shared" si="1"/>
        <v>Down</v>
      </c>
      <c r="G6" s="12">
        <f t="shared" si="2"/>
        <v>1</v>
      </c>
      <c r="H6" s="58">
        <v>0</v>
      </c>
      <c r="I6" s="58">
        <v>0</v>
      </c>
      <c r="J6" s="3" t="str">
        <f t="shared" si="3"/>
        <v>Down</v>
      </c>
      <c r="K6" s="3" t="str">
        <f t="shared" si="4"/>
        <v>Down</v>
      </c>
      <c r="L6" s="12">
        <f t="shared" si="5"/>
        <v>1</v>
      </c>
    </row>
    <row r="7" spans="1:14" x14ac:dyDescent="0.25">
      <c r="A7" s="4" t="s">
        <v>50</v>
      </c>
      <c r="B7" s="4" t="s">
        <v>56</v>
      </c>
      <c r="C7" s="44">
        <v>100</v>
      </c>
      <c r="D7" s="44">
        <v>100</v>
      </c>
      <c r="E7" s="3" t="str">
        <f t="shared" si="0"/>
        <v>Up</v>
      </c>
      <c r="F7" s="3" t="str">
        <f t="shared" si="1"/>
        <v>Up</v>
      </c>
      <c r="G7" s="12">
        <f t="shared" si="2"/>
        <v>1</v>
      </c>
      <c r="H7" s="44">
        <v>100</v>
      </c>
      <c r="I7" s="44">
        <v>100</v>
      </c>
      <c r="J7" s="3" t="str">
        <f t="shared" si="3"/>
        <v>Up</v>
      </c>
      <c r="K7" s="3" t="str">
        <f t="shared" si="4"/>
        <v>Up</v>
      </c>
      <c r="L7" s="12">
        <f t="shared" si="5"/>
        <v>1</v>
      </c>
    </row>
    <row r="8" spans="1:14" x14ac:dyDescent="0.25">
      <c r="A8" s="4" t="s">
        <v>56</v>
      </c>
      <c r="B8" s="4" t="s">
        <v>57</v>
      </c>
      <c r="C8" s="44">
        <v>100</v>
      </c>
      <c r="D8" s="44">
        <v>100</v>
      </c>
      <c r="E8" s="3" t="str">
        <f t="shared" si="0"/>
        <v>Same</v>
      </c>
      <c r="F8" s="3" t="str">
        <f t="shared" si="1"/>
        <v>Same</v>
      </c>
      <c r="G8" s="12">
        <f t="shared" si="2"/>
        <v>1</v>
      </c>
      <c r="H8" s="44">
        <v>100</v>
      </c>
      <c r="I8" s="44">
        <v>100</v>
      </c>
      <c r="J8" s="3" t="str">
        <f t="shared" si="3"/>
        <v>Same</v>
      </c>
      <c r="K8" s="3" t="str">
        <f t="shared" si="4"/>
        <v>Same</v>
      </c>
      <c r="L8" s="12">
        <f t="shared" si="5"/>
        <v>1</v>
      </c>
    </row>
    <row r="9" spans="1:14" x14ac:dyDescent="0.25">
      <c r="A9" s="4" t="s">
        <v>57</v>
      </c>
      <c r="B9" s="4" t="s">
        <v>58</v>
      </c>
      <c r="C9" s="44">
        <v>100</v>
      </c>
      <c r="D9" s="44">
        <v>100</v>
      </c>
      <c r="E9" s="3" t="str">
        <f t="shared" si="0"/>
        <v>Same</v>
      </c>
      <c r="F9" s="3" t="str">
        <f t="shared" si="1"/>
        <v>Same</v>
      </c>
      <c r="G9" s="12">
        <f t="shared" si="2"/>
        <v>1</v>
      </c>
      <c r="H9" s="44">
        <v>100</v>
      </c>
      <c r="I9" s="44">
        <v>100</v>
      </c>
      <c r="J9" s="3" t="str">
        <f t="shared" si="3"/>
        <v>Same</v>
      </c>
      <c r="K9" s="3" t="str">
        <f t="shared" si="4"/>
        <v>Same</v>
      </c>
      <c r="L9" s="12">
        <f t="shared" si="5"/>
        <v>1</v>
      </c>
    </row>
    <row r="10" spans="1:14" x14ac:dyDescent="0.25">
      <c r="A10" s="4" t="s">
        <v>58</v>
      </c>
      <c r="B10" s="4" t="s">
        <v>59</v>
      </c>
      <c r="C10" s="44">
        <v>100</v>
      </c>
      <c r="D10" s="44">
        <v>100</v>
      </c>
      <c r="E10" s="3" t="str">
        <f t="shared" si="0"/>
        <v>Same</v>
      </c>
      <c r="F10" s="3" t="str">
        <f t="shared" si="1"/>
        <v>Same</v>
      </c>
      <c r="G10" s="12">
        <f t="shared" si="2"/>
        <v>1</v>
      </c>
      <c r="H10" s="44">
        <v>100</v>
      </c>
      <c r="I10" s="44">
        <v>100</v>
      </c>
      <c r="J10" s="3" t="str">
        <f t="shared" si="3"/>
        <v>Same</v>
      </c>
      <c r="K10" s="3" t="str">
        <f t="shared" si="4"/>
        <v>Same</v>
      </c>
      <c r="L10" s="12">
        <f t="shared" si="5"/>
        <v>1</v>
      </c>
    </row>
    <row r="11" spans="1:14" x14ac:dyDescent="0.25">
      <c r="A11" s="4" t="s">
        <v>59</v>
      </c>
      <c r="B11" s="4" t="s">
        <v>60</v>
      </c>
      <c r="C11" s="44">
        <v>100</v>
      </c>
      <c r="D11" s="44">
        <v>100</v>
      </c>
      <c r="E11" s="3" t="str">
        <f t="shared" si="0"/>
        <v>Same</v>
      </c>
      <c r="F11" s="3" t="str">
        <f t="shared" si="1"/>
        <v>Same</v>
      </c>
      <c r="G11" s="12">
        <f t="shared" si="2"/>
        <v>1</v>
      </c>
      <c r="H11" s="44">
        <v>100</v>
      </c>
      <c r="I11" s="44">
        <v>100</v>
      </c>
      <c r="J11" s="3" t="str">
        <f t="shared" si="3"/>
        <v>Same</v>
      </c>
      <c r="K11" s="3" t="str">
        <f t="shared" si="4"/>
        <v>Same</v>
      </c>
      <c r="L11" s="12">
        <f t="shared" si="5"/>
        <v>1</v>
      </c>
    </row>
    <row r="12" spans="1:14" x14ac:dyDescent="0.25">
      <c r="A12" s="4" t="s">
        <v>60</v>
      </c>
      <c r="B12" s="4" t="s">
        <v>61</v>
      </c>
      <c r="C12" s="44">
        <v>100</v>
      </c>
      <c r="D12" s="44">
        <v>100</v>
      </c>
      <c r="E12" s="3" t="str">
        <f t="shared" si="0"/>
        <v>Same</v>
      </c>
      <c r="F12" s="3" t="str">
        <f t="shared" si="1"/>
        <v>Same</v>
      </c>
      <c r="G12" s="12">
        <f t="shared" si="2"/>
        <v>1</v>
      </c>
      <c r="H12" s="44">
        <v>100</v>
      </c>
      <c r="I12" s="44">
        <v>100</v>
      </c>
      <c r="J12" s="3" t="str">
        <f t="shared" si="3"/>
        <v>Same</v>
      </c>
      <c r="K12" s="3" t="str">
        <f t="shared" si="4"/>
        <v>Same</v>
      </c>
      <c r="L12" s="12">
        <f t="shared" si="5"/>
        <v>1</v>
      </c>
    </row>
    <row r="13" spans="1:14" x14ac:dyDescent="0.25">
      <c r="A13" s="4" t="s">
        <v>61</v>
      </c>
      <c r="B13" s="4" t="s">
        <v>62</v>
      </c>
      <c r="C13" s="44">
        <v>100</v>
      </c>
      <c r="D13" s="44">
        <v>100</v>
      </c>
      <c r="E13" s="3" t="str">
        <f t="shared" si="0"/>
        <v>Same</v>
      </c>
      <c r="F13" s="3" t="str">
        <f t="shared" si="1"/>
        <v>Same</v>
      </c>
      <c r="G13" s="12">
        <f t="shared" si="2"/>
        <v>1</v>
      </c>
      <c r="H13" s="44">
        <v>100</v>
      </c>
      <c r="I13" s="44">
        <v>100</v>
      </c>
      <c r="J13" s="3" t="str">
        <f t="shared" si="3"/>
        <v>Same</v>
      </c>
      <c r="K13" s="3" t="str">
        <f t="shared" si="4"/>
        <v>Same</v>
      </c>
      <c r="L13" s="12">
        <f t="shared" si="5"/>
        <v>1</v>
      </c>
    </row>
    <row r="14" spans="1:14" x14ac:dyDescent="0.25">
      <c r="A14" s="4" t="s">
        <v>62</v>
      </c>
      <c r="B14" s="4" t="s">
        <v>63</v>
      </c>
      <c r="C14" s="44">
        <v>100</v>
      </c>
      <c r="D14" s="44">
        <v>100</v>
      </c>
      <c r="E14" s="3" t="str">
        <f t="shared" si="0"/>
        <v>Same</v>
      </c>
      <c r="F14" s="3" t="str">
        <f t="shared" si="1"/>
        <v>Same</v>
      </c>
      <c r="G14" s="12">
        <f t="shared" si="2"/>
        <v>1</v>
      </c>
      <c r="H14" s="44">
        <v>100</v>
      </c>
      <c r="I14" s="44">
        <v>100</v>
      </c>
      <c r="J14" s="3" t="str">
        <f t="shared" si="3"/>
        <v>Same</v>
      </c>
      <c r="K14" s="3" t="str">
        <f t="shared" si="4"/>
        <v>Same</v>
      </c>
      <c r="L14" s="12">
        <f t="shared" si="5"/>
        <v>1</v>
      </c>
    </row>
    <row r="15" spans="1:14" x14ac:dyDescent="0.25">
      <c r="A15" s="4" t="s">
        <v>63</v>
      </c>
      <c r="B15" s="4" t="s">
        <v>37</v>
      </c>
      <c r="C15" s="44">
        <v>73.91304347826086</v>
      </c>
      <c r="D15" s="44">
        <v>73.91304347826086</v>
      </c>
      <c r="E15" s="3" t="str">
        <f t="shared" si="0"/>
        <v>Down</v>
      </c>
      <c r="F15" s="3" t="str">
        <f t="shared" si="1"/>
        <v>Down</v>
      </c>
      <c r="G15" s="12">
        <f t="shared" si="2"/>
        <v>1</v>
      </c>
      <c r="H15" s="44">
        <v>73.91304347826086</v>
      </c>
      <c r="I15" s="44">
        <v>73.91304347826086</v>
      </c>
      <c r="J15" s="3" t="str">
        <f t="shared" si="3"/>
        <v>Down</v>
      </c>
      <c r="K15" s="3" t="str">
        <f t="shared" si="4"/>
        <v>Down</v>
      </c>
      <c r="L15" s="12">
        <f t="shared" si="5"/>
        <v>1</v>
      </c>
    </row>
    <row r="16" spans="1:14" x14ac:dyDescent="0.25">
      <c r="A16" s="4" t="s">
        <v>37</v>
      </c>
      <c r="B16" s="4" t="s">
        <v>64</v>
      </c>
      <c r="C16" s="44">
        <v>95.652173913043484</v>
      </c>
      <c r="D16" s="44">
        <v>95.652173913043484</v>
      </c>
      <c r="E16" s="3" t="str">
        <f t="shared" si="0"/>
        <v>Up</v>
      </c>
      <c r="F16" s="3" t="str">
        <f t="shared" si="1"/>
        <v>Up</v>
      </c>
      <c r="G16" s="12">
        <f t="shared" si="2"/>
        <v>1</v>
      </c>
      <c r="H16" s="44">
        <v>95.652173913043484</v>
      </c>
      <c r="I16" s="44">
        <v>95.652173913043484</v>
      </c>
      <c r="J16" s="3" t="str">
        <f t="shared" si="3"/>
        <v>Up</v>
      </c>
      <c r="K16" s="3" t="str">
        <f t="shared" si="4"/>
        <v>Up</v>
      </c>
      <c r="L16" s="12">
        <f t="shared" si="5"/>
        <v>1</v>
      </c>
    </row>
    <row r="17" spans="1:12" x14ac:dyDescent="0.25">
      <c r="A17" s="4" t="s">
        <v>64</v>
      </c>
      <c r="B17" s="4" t="s">
        <v>65</v>
      </c>
      <c r="C17" s="44">
        <v>100</v>
      </c>
      <c r="D17" s="44">
        <v>100</v>
      </c>
      <c r="E17" s="3" t="str">
        <f t="shared" si="0"/>
        <v>Up</v>
      </c>
      <c r="F17" s="3" t="str">
        <f t="shared" si="1"/>
        <v>Up</v>
      </c>
      <c r="G17" s="12">
        <f t="shared" si="2"/>
        <v>1</v>
      </c>
      <c r="H17" s="44">
        <v>100</v>
      </c>
      <c r="I17" s="44">
        <v>100</v>
      </c>
      <c r="J17" s="3" t="str">
        <f t="shared" si="3"/>
        <v>Up</v>
      </c>
      <c r="K17" s="3" t="str">
        <f t="shared" si="4"/>
        <v>Up</v>
      </c>
      <c r="L17" s="12">
        <f t="shared" si="5"/>
        <v>1</v>
      </c>
    </row>
    <row r="18" spans="1:12" x14ac:dyDescent="0.25">
      <c r="A18" s="4" t="s">
        <v>65</v>
      </c>
      <c r="B18" s="4" t="s">
        <v>66</v>
      </c>
      <c r="C18" s="44">
        <v>100</v>
      </c>
      <c r="D18" s="44">
        <v>100</v>
      </c>
      <c r="E18" s="3" t="str">
        <f t="shared" si="0"/>
        <v>Same</v>
      </c>
      <c r="F18" s="3" t="str">
        <f t="shared" si="1"/>
        <v>Same</v>
      </c>
      <c r="G18" s="12">
        <f t="shared" si="2"/>
        <v>1</v>
      </c>
      <c r="H18" s="44">
        <v>100</v>
      </c>
      <c r="I18" s="44">
        <v>100</v>
      </c>
      <c r="J18" s="3" t="str">
        <f t="shared" si="3"/>
        <v>Same</v>
      </c>
      <c r="K18" s="3" t="str">
        <f t="shared" si="4"/>
        <v>Same</v>
      </c>
      <c r="L18" s="12">
        <f t="shared" si="5"/>
        <v>1</v>
      </c>
    </row>
    <row r="19" spans="1:12" x14ac:dyDescent="0.25">
      <c r="A19" s="4" t="s">
        <v>66</v>
      </c>
      <c r="B19" s="4" t="s">
        <v>67</v>
      </c>
      <c r="C19" s="44">
        <v>100</v>
      </c>
      <c r="D19" s="44">
        <v>100</v>
      </c>
      <c r="E19" s="3" t="str">
        <f t="shared" si="0"/>
        <v>Same</v>
      </c>
      <c r="F19" s="3" t="str">
        <f t="shared" si="1"/>
        <v>Same</v>
      </c>
      <c r="G19" s="12">
        <f t="shared" si="2"/>
        <v>1</v>
      </c>
      <c r="H19" s="44">
        <v>100</v>
      </c>
      <c r="I19" s="44">
        <v>100</v>
      </c>
      <c r="J19" s="3" t="str">
        <f t="shared" si="3"/>
        <v>Same</v>
      </c>
      <c r="K19" s="3" t="str">
        <f t="shared" si="4"/>
        <v>Same</v>
      </c>
      <c r="L19" s="12">
        <f t="shared" si="5"/>
        <v>1</v>
      </c>
    </row>
    <row r="20" spans="1:12" x14ac:dyDescent="0.25">
      <c r="A20" s="4" t="s">
        <v>67</v>
      </c>
      <c r="B20" s="4" t="s">
        <v>68</v>
      </c>
      <c r="C20" s="44">
        <v>100</v>
      </c>
      <c r="D20" s="44">
        <v>100</v>
      </c>
      <c r="E20" s="3" t="str">
        <f t="shared" si="0"/>
        <v>Same</v>
      </c>
      <c r="F20" s="3" t="str">
        <f t="shared" si="1"/>
        <v>Same</v>
      </c>
      <c r="G20" s="12">
        <f t="shared" si="2"/>
        <v>1</v>
      </c>
      <c r="H20" s="44">
        <v>100</v>
      </c>
      <c r="I20" s="44">
        <v>100</v>
      </c>
      <c r="J20" s="3" t="str">
        <f t="shared" si="3"/>
        <v>Same</v>
      </c>
      <c r="K20" s="3" t="str">
        <f t="shared" si="4"/>
        <v>Same</v>
      </c>
      <c r="L20" s="12">
        <f t="shared" si="5"/>
        <v>1</v>
      </c>
    </row>
    <row r="21" spans="1:12" x14ac:dyDescent="0.25">
      <c r="A21" s="4" t="s">
        <v>68</v>
      </c>
      <c r="B21" s="4" t="s">
        <v>69</v>
      </c>
      <c r="C21" s="44">
        <v>100</v>
      </c>
      <c r="D21" s="44">
        <v>100</v>
      </c>
      <c r="E21" s="3" t="str">
        <f t="shared" si="0"/>
        <v>Same</v>
      </c>
      <c r="F21" s="3" t="str">
        <f t="shared" si="1"/>
        <v>Same</v>
      </c>
      <c r="G21" s="12">
        <f t="shared" si="2"/>
        <v>1</v>
      </c>
      <c r="H21" s="44">
        <v>100</v>
      </c>
      <c r="I21" s="44">
        <v>100</v>
      </c>
      <c r="J21" s="3" t="str">
        <f t="shared" si="3"/>
        <v>Same</v>
      </c>
      <c r="K21" s="3" t="str">
        <f t="shared" si="4"/>
        <v>Same</v>
      </c>
      <c r="L21" s="12">
        <f t="shared" si="5"/>
        <v>1</v>
      </c>
    </row>
    <row r="22" spans="1:12" x14ac:dyDescent="0.25">
      <c r="A22" s="4" t="s">
        <v>69</v>
      </c>
      <c r="B22" s="9" t="s">
        <v>70</v>
      </c>
      <c r="C22" s="44">
        <v>100</v>
      </c>
      <c r="D22" s="44">
        <v>100</v>
      </c>
      <c r="E22" s="3" t="str">
        <f t="shared" si="0"/>
        <v>Same</v>
      </c>
      <c r="F22" s="3" t="str">
        <f t="shared" si="1"/>
        <v>Same</v>
      </c>
      <c r="G22" s="12">
        <f t="shared" si="2"/>
        <v>1</v>
      </c>
      <c r="H22" s="44">
        <v>100</v>
      </c>
      <c r="I22" s="44">
        <v>100</v>
      </c>
      <c r="J22" s="3" t="str">
        <f t="shared" si="3"/>
        <v>Same</v>
      </c>
      <c r="K22" s="3" t="str">
        <f t="shared" si="4"/>
        <v>Same</v>
      </c>
      <c r="L22" s="12">
        <f t="shared" si="5"/>
        <v>1</v>
      </c>
    </row>
    <row r="23" spans="1:12" x14ac:dyDescent="0.25">
      <c r="A23" s="9" t="s">
        <v>70</v>
      </c>
      <c r="B23" s="4" t="s">
        <v>71</v>
      </c>
      <c r="C23" s="44">
        <v>17.39130434782609</v>
      </c>
      <c r="D23" s="44">
        <v>17.39130434782609</v>
      </c>
      <c r="E23" s="3" t="str">
        <f t="shared" si="0"/>
        <v>Down</v>
      </c>
      <c r="F23" s="3" t="str">
        <f t="shared" si="1"/>
        <v>Down</v>
      </c>
      <c r="G23" s="12">
        <f t="shared" si="2"/>
        <v>1</v>
      </c>
      <c r="H23" s="44">
        <v>15.38461538461539</v>
      </c>
      <c r="I23" s="44">
        <v>15.38461538461539</v>
      </c>
      <c r="J23" s="3" t="str">
        <f t="shared" si="3"/>
        <v>Down</v>
      </c>
      <c r="K23" s="3" t="str">
        <f t="shared" si="4"/>
        <v>Down</v>
      </c>
      <c r="L23" s="12">
        <f t="shared" si="5"/>
        <v>1</v>
      </c>
    </row>
    <row r="24" spans="1:12" x14ac:dyDescent="0.25">
      <c r="A24" s="4" t="s">
        <v>71</v>
      </c>
      <c r="B24" s="4" t="s">
        <v>72</v>
      </c>
      <c r="C24" s="44">
        <v>88.461538461538453</v>
      </c>
      <c r="D24" s="44">
        <v>88.461538461538453</v>
      </c>
      <c r="E24" s="3" t="str">
        <f t="shared" si="0"/>
        <v>Up</v>
      </c>
      <c r="F24" s="3" t="str">
        <f t="shared" si="1"/>
        <v>Up</v>
      </c>
      <c r="G24" s="12">
        <f t="shared" si="2"/>
        <v>1</v>
      </c>
      <c r="H24" s="44">
        <v>69.696969696969703</v>
      </c>
      <c r="I24" s="44">
        <v>69.696969696969703</v>
      </c>
      <c r="J24" s="3" t="str">
        <f t="shared" si="3"/>
        <v>Up</v>
      </c>
      <c r="K24" s="3" t="str">
        <f t="shared" si="4"/>
        <v>Up</v>
      </c>
      <c r="L24" s="12">
        <f t="shared" si="5"/>
        <v>1</v>
      </c>
    </row>
    <row r="25" spans="1:12" x14ac:dyDescent="0.25">
      <c r="A25" s="4" t="s">
        <v>72</v>
      </c>
      <c r="B25" s="4" t="s">
        <v>73</v>
      </c>
      <c r="C25" s="44">
        <v>84.848484848484844</v>
      </c>
      <c r="D25" s="44">
        <v>84.848484848484844</v>
      </c>
      <c r="E25" s="3" t="str">
        <f t="shared" si="0"/>
        <v>Down</v>
      </c>
      <c r="F25" s="3" t="str">
        <f t="shared" si="1"/>
        <v>Down</v>
      </c>
      <c r="G25" s="12">
        <f t="shared" si="2"/>
        <v>1</v>
      </c>
      <c r="H25" s="44">
        <v>49.122807017543863</v>
      </c>
      <c r="I25" s="44">
        <v>49.122807017543863</v>
      </c>
      <c r="J25" s="3" t="str">
        <f t="shared" si="3"/>
        <v>Down</v>
      </c>
      <c r="K25" s="3" t="str">
        <f t="shared" si="4"/>
        <v>Down</v>
      </c>
      <c r="L25" s="12">
        <f t="shared" si="5"/>
        <v>1</v>
      </c>
    </row>
    <row r="26" spans="1:12" x14ac:dyDescent="0.25">
      <c r="A26" s="4" t="s">
        <v>73</v>
      </c>
      <c r="B26" s="4" t="s">
        <v>74</v>
      </c>
      <c r="C26" s="44">
        <v>57.894736842105267</v>
      </c>
      <c r="D26" s="58">
        <v>0</v>
      </c>
      <c r="E26" s="3" t="str">
        <f t="shared" si="0"/>
        <v>Down</v>
      </c>
      <c r="F26" s="3" t="str">
        <f t="shared" si="1"/>
        <v>Down</v>
      </c>
      <c r="G26" s="12">
        <f t="shared" si="2"/>
        <v>1</v>
      </c>
      <c r="H26" s="44">
        <v>71.739130434782609</v>
      </c>
      <c r="I26" s="58">
        <v>0</v>
      </c>
      <c r="J26" s="3" t="str">
        <f t="shared" si="3"/>
        <v>Up</v>
      </c>
      <c r="K26" s="3" t="str">
        <f t="shared" si="4"/>
        <v>Down</v>
      </c>
      <c r="L26" s="12">
        <f t="shared" si="5"/>
        <v>0</v>
      </c>
    </row>
    <row r="27" spans="1:12" x14ac:dyDescent="0.25">
      <c r="A27" s="4" t="s">
        <v>74</v>
      </c>
      <c r="B27" s="4" t="s">
        <v>75</v>
      </c>
      <c r="C27" s="44">
        <v>100</v>
      </c>
      <c r="D27" s="44">
        <v>95.604395604395606</v>
      </c>
      <c r="E27" s="3" t="str">
        <f t="shared" si="0"/>
        <v>Up</v>
      </c>
      <c r="F27" s="3" t="str">
        <f t="shared" si="1"/>
        <v>Up</v>
      </c>
      <c r="G27" s="12">
        <f t="shared" si="2"/>
        <v>1</v>
      </c>
      <c r="H27" s="44">
        <v>97.872340425531917</v>
      </c>
      <c r="I27" s="44">
        <v>94.565217391304344</v>
      </c>
      <c r="J27" s="3" t="str">
        <f t="shared" si="3"/>
        <v>Up</v>
      </c>
      <c r="K27" s="3" t="str">
        <f t="shared" si="4"/>
        <v>Up</v>
      </c>
      <c r="L27" s="12">
        <f t="shared" si="5"/>
        <v>1</v>
      </c>
    </row>
    <row r="28" spans="1:12" x14ac:dyDescent="0.25">
      <c r="A28" s="4" t="s">
        <v>75</v>
      </c>
      <c r="B28" s="4" t="s">
        <v>76</v>
      </c>
      <c r="C28" s="44">
        <v>97.872340425531917</v>
      </c>
      <c r="D28" s="44">
        <v>99.456521739130437</v>
      </c>
      <c r="E28" s="3" t="str">
        <f t="shared" si="0"/>
        <v>Down</v>
      </c>
      <c r="F28" s="3" t="str">
        <f t="shared" si="1"/>
        <v>Up</v>
      </c>
      <c r="G28" s="12">
        <f t="shared" si="2"/>
        <v>0</v>
      </c>
      <c r="H28" s="44">
        <v>100</v>
      </c>
      <c r="I28" s="44">
        <v>98.918918918918919</v>
      </c>
      <c r="J28" s="3" t="str">
        <f t="shared" si="3"/>
        <v>Up</v>
      </c>
      <c r="K28" s="3" t="str">
        <f t="shared" si="4"/>
        <v>Up</v>
      </c>
      <c r="L28" s="12">
        <f t="shared" si="5"/>
        <v>1</v>
      </c>
    </row>
    <row r="29" spans="1:12" x14ac:dyDescent="0.25">
      <c r="A29" s="4" t="s">
        <v>76</v>
      </c>
      <c r="B29" s="4" t="s">
        <v>77</v>
      </c>
      <c r="C29" s="44">
        <v>93.478260869565219</v>
      </c>
      <c r="D29" s="44">
        <v>99.456521739130437</v>
      </c>
      <c r="E29" s="3" t="str">
        <f t="shared" si="0"/>
        <v>Down</v>
      </c>
      <c r="F29" s="3" t="str">
        <f t="shared" si="1"/>
        <v>Same</v>
      </c>
      <c r="G29" s="12">
        <f t="shared" si="2"/>
        <v>0</v>
      </c>
      <c r="H29" s="44">
        <v>93.478260869565219</v>
      </c>
      <c r="I29" s="44">
        <v>98.918918918918919</v>
      </c>
      <c r="J29" s="3" t="str">
        <f t="shared" si="3"/>
        <v>Down</v>
      </c>
      <c r="K29" s="3" t="str">
        <f t="shared" si="4"/>
        <v>Same</v>
      </c>
      <c r="L29" s="12">
        <f t="shared" si="5"/>
        <v>0</v>
      </c>
    </row>
    <row r="30" spans="1:12" x14ac:dyDescent="0.25">
      <c r="A30" s="4" t="s">
        <v>77</v>
      </c>
      <c r="B30" s="4" t="s">
        <v>11</v>
      </c>
      <c r="C30" s="44">
        <v>100</v>
      </c>
      <c r="D30" s="44">
        <v>98.369565217391312</v>
      </c>
      <c r="E30" s="3" t="str">
        <f t="shared" si="0"/>
        <v>Up</v>
      </c>
      <c r="F30" s="3" t="str">
        <f t="shared" si="1"/>
        <v>Down</v>
      </c>
      <c r="G30" s="12">
        <f t="shared" si="2"/>
        <v>0</v>
      </c>
      <c r="H30" s="44">
        <v>95.652173913043484</v>
      </c>
      <c r="I30" s="44">
        <v>97.837837837837839</v>
      </c>
      <c r="J30" s="3" t="str">
        <f t="shared" si="3"/>
        <v>Up</v>
      </c>
      <c r="K30" s="3" t="str">
        <f t="shared" si="4"/>
        <v>Down</v>
      </c>
      <c r="L30" s="12">
        <f t="shared" si="5"/>
        <v>0</v>
      </c>
    </row>
    <row r="31" spans="1:12" x14ac:dyDescent="0.25">
      <c r="A31" s="4" t="s">
        <v>11</v>
      </c>
      <c r="B31" s="4" t="s">
        <v>78</v>
      </c>
      <c r="C31" s="44">
        <v>100</v>
      </c>
      <c r="D31" s="44">
        <v>100</v>
      </c>
      <c r="E31" s="3" t="str">
        <f t="shared" si="0"/>
        <v>Same</v>
      </c>
      <c r="F31" s="3" t="str">
        <f t="shared" si="1"/>
        <v>Up</v>
      </c>
      <c r="G31" s="12">
        <f t="shared" si="2"/>
        <v>0</v>
      </c>
      <c r="H31" s="44">
        <v>100</v>
      </c>
      <c r="I31" s="44">
        <v>100</v>
      </c>
      <c r="J31" s="3" t="str">
        <f t="shared" si="3"/>
        <v>Up</v>
      </c>
      <c r="K31" s="3" t="str">
        <f t="shared" si="4"/>
        <v>Up</v>
      </c>
      <c r="L31" s="12">
        <f t="shared" si="5"/>
        <v>1</v>
      </c>
    </row>
    <row r="32" spans="1:12" x14ac:dyDescent="0.25">
      <c r="A32" s="4" t="s">
        <v>78</v>
      </c>
      <c r="B32" s="4" t="s">
        <v>79</v>
      </c>
      <c r="C32" s="44">
        <v>100</v>
      </c>
      <c r="D32" s="44">
        <v>100</v>
      </c>
      <c r="E32" s="3" t="str">
        <f t="shared" si="0"/>
        <v>Same</v>
      </c>
      <c r="F32" s="3" t="str">
        <f t="shared" si="1"/>
        <v>Same</v>
      </c>
      <c r="G32" s="12">
        <f t="shared" si="2"/>
        <v>1</v>
      </c>
      <c r="H32" s="44">
        <v>97.777777777777771</v>
      </c>
      <c r="I32" s="44">
        <v>100</v>
      </c>
      <c r="J32" s="3" t="str">
        <f t="shared" si="3"/>
        <v>Down</v>
      </c>
      <c r="K32" s="3" t="str">
        <f t="shared" si="4"/>
        <v>Same</v>
      </c>
      <c r="L32" s="12">
        <f t="shared" si="5"/>
        <v>0</v>
      </c>
    </row>
    <row r="33" spans="1:12" x14ac:dyDescent="0.25">
      <c r="A33" s="4" t="s">
        <v>79</v>
      </c>
      <c r="B33" s="4" t="s">
        <v>80</v>
      </c>
      <c r="C33" s="44">
        <v>97.777777777777771</v>
      </c>
      <c r="D33" s="44">
        <v>96.756756756756758</v>
      </c>
      <c r="E33" s="3" t="str">
        <f t="shared" si="0"/>
        <v>Down</v>
      </c>
      <c r="F33" s="3" t="str">
        <f t="shared" si="1"/>
        <v>Down</v>
      </c>
      <c r="G33" s="12">
        <f t="shared" si="2"/>
        <v>1</v>
      </c>
      <c r="H33" s="44">
        <v>100</v>
      </c>
      <c r="I33" s="44">
        <v>96.236559139784944</v>
      </c>
      <c r="J33" s="3" t="str">
        <f t="shared" si="3"/>
        <v>Up</v>
      </c>
      <c r="K33" s="3" t="str">
        <f t="shared" si="4"/>
        <v>Down</v>
      </c>
      <c r="L33" s="12">
        <f t="shared" si="5"/>
        <v>0</v>
      </c>
    </row>
    <row r="34" spans="1:12" x14ac:dyDescent="0.25">
      <c r="A34" s="4" t="s">
        <v>80</v>
      </c>
      <c r="B34" s="4" t="s">
        <v>81</v>
      </c>
      <c r="C34" s="44">
        <v>100</v>
      </c>
      <c r="D34" s="44">
        <v>98.387096774193552</v>
      </c>
      <c r="E34" s="3" t="str">
        <f t="shared" si="0"/>
        <v>Up</v>
      </c>
      <c r="F34" s="3" t="str">
        <f t="shared" si="1"/>
        <v>Up</v>
      </c>
      <c r="G34" s="12">
        <f t="shared" si="2"/>
        <v>1</v>
      </c>
      <c r="H34" s="44">
        <v>97.777777777777771</v>
      </c>
      <c r="I34" s="44">
        <v>98.918918918918919</v>
      </c>
      <c r="J34" s="3" t="str">
        <f t="shared" si="3"/>
        <v>Down</v>
      </c>
      <c r="K34" s="3" t="str">
        <f t="shared" si="4"/>
        <v>Up</v>
      </c>
      <c r="L34" s="12">
        <f t="shared" si="5"/>
        <v>0</v>
      </c>
    </row>
    <row r="35" spans="1:12" x14ac:dyDescent="0.25">
      <c r="A35" s="4" t="s">
        <v>81</v>
      </c>
      <c r="B35" s="4" t="s">
        <v>35</v>
      </c>
      <c r="C35" s="44">
        <v>97.777777777777771</v>
      </c>
      <c r="D35" s="44">
        <v>99.459459459459467</v>
      </c>
      <c r="E35" s="3" t="str">
        <f t="shared" si="0"/>
        <v>Down</v>
      </c>
      <c r="F35" s="3" t="str">
        <f t="shared" si="1"/>
        <v>Up</v>
      </c>
      <c r="G35" s="12">
        <f t="shared" si="2"/>
        <v>0</v>
      </c>
      <c r="H35" s="44">
        <v>97.777777777777771</v>
      </c>
      <c r="I35" s="44">
        <v>99.459459459459467</v>
      </c>
      <c r="J35" s="3" t="str">
        <f t="shared" si="3"/>
        <v>Same</v>
      </c>
      <c r="K35" s="3" t="str">
        <f t="shared" si="4"/>
        <v>Up</v>
      </c>
      <c r="L35" s="12">
        <f t="shared" si="5"/>
        <v>0</v>
      </c>
    </row>
    <row r="36" spans="1:12" x14ac:dyDescent="0.25">
      <c r="A36" s="4" t="s">
        <v>35</v>
      </c>
      <c r="B36" s="4" t="s">
        <v>24</v>
      </c>
      <c r="C36" s="44">
        <v>100</v>
      </c>
      <c r="D36" s="44">
        <v>98.918918918918919</v>
      </c>
      <c r="E36" s="3" t="str">
        <f t="shared" si="0"/>
        <v>Up</v>
      </c>
      <c r="F36" s="3" t="str">
        <f t="shared" si="1"/>
        <v>Down</v>
      </c>
      <c r="G36" s="12">
        <f t="shared" si="2"/>
        <v>0</v>
      </c>
      <c r="H36" s="44">
        <v>97.826086956521735</v>
      </c>
      <c r="I36" s="44">
        <v>98.387096774193552</v>
      </c>
      <c r="J36" s="3" t="str">
        <f t="shared" si="3"/>
        <v>Up</v>
      </c>
      <c r="K36" s="3" t="str">
        <f t="shared" si="4"/>
        <v>Down</v>
      </c>
      <c r="L36" s="12">
        <f t="shared" si="5"/>
        <v>0</v>
      </c>
    </row>
    <row r="37" spans="1:12" x14ac:dyDescent="0.25">
      <c r="A37" s="4" t="s">
        <v>24</v>
      </c>
      <c r="B37" s="4" t="s">
        <v>82</v>
      </c>
      <c r="C37" s="44">
        <v>100</v>
      </c>
      <c r="D37" s="44">
        <v>100</v>
      </c>
      <c r="E37" s="3" t="str">
        <f t="shared" si="0"/>
        <v>Same</v>
      </c>
      <c r="F37" s="3" t="str">
        <f t="shared" si="1"/>
        <v>Up</v>
      </c>
      <c r="G37" s="12">
        <f t="shared" si="2"/>
        <v>0</v>
      </c>
      <c r="H37" s="44">
        <v>100</v>
      </c>
      <c r="I37" s="44">
        <v>100</v>
      </c>
      <c r="J37" s="3" t="str">
        <f t="shared" si="3"/>
        <v>Up</v>
      </c>
      <c r="K37" s="3" t="str">
        <f t="shared" si="4"/>
        <v>Up</v>
      </c>
      <c r="L37" s="12">
        <f t="shared" si="5"/>
        <v>1</v>
      </c>
    </row>
    <row r="38" spans="1:12" x14ac:dyDescent="0.25">
      <c r="A38" s="55" t="s">
        <v>82</v>
      </c>
      <c r="B38" s="55" t="s">
        <v>25</v>
      </c>
      <c r="C38" s="47">
        <v>93.478260869565219</v>
      </c>
      <c r="D38" s="47">
        <v>100</v>
      </c>
      <c r="E38" s="45" t="str">
        <f t="shared" si="0"/>
        <v>Down</v>
      </c>
      <c r="F38" s="45" t="str">
        <f t="shared" si="1"/>
        <v>Same</v>
      </c>
      <c r="G38" s="46">
        <f t="shared" si="2"/>
        <v>0</v>
      </c>
      <c r="H38" s="47">
        <v>93.478260869565219</v>
      </c>
      <c r="I38" s="47">
        <v>100</v>
      </c>
      <c r="J38" s="45" t="str">
        <f t="shared" si="3"/>
        <v>Down</v>
      </c>
      <c r="K38" s="45" t="str">
        <f t="shared" si="4"/>
        <v>Same</v>
      </c>
      <c r="L38" s="46">
        <f t="shared" si="5"/>
        <v>0</v>
      </c>
    </row>
    <row r="40" spans="1:12" x14ac:dyDescent="0.25">
      <c r="D40" s="8" t="s">
        <v>316</v>
      </c>
      <c r="E40" s="7"/>
      <c r="G40" s="10">
        <f>COUNTIF(G3:G38,1)</f>
        <v>27</v>
      </c>
      <c r="I40" s="8" t="s">
        <v>316</v>
      </c>
      <c r="J40" s="7"/>
      <c r="L40" s="10">
        <f>COUNTIF(L3:L38,1)</f>
        <v>26</v>
      </c>
    </row>
    <row r="41" spans="1:12" x14ac:dyDescent="0.25">
      <c r="D41" s="8" t="s">
        <v>317</v>
      </c>
      <c r="E41" s="7"/>
      <c r="G41" s="10">
        <f>COUNT(G3:G38)</f>
        <v>36</v>
      </c>
      <c r="I41" s="8" t="s">
        <v>317</v>
      </c>
      <c r="J41" s="7"/>
      <c r="L41" s="10">
        <f>COUNT(L3:L38)</f>
        <v>36</v>
      </c>
    </row>
    <row r="42" spans="1:12" x14ac:dyDescent="0.25">
      <c r="D42" s="24" t="s">
        <v>318</v>
      </c>
      <c r="E42" s="24"/>
      <c r="G42" s="1">
        <f>(G40/G41)*100</f>
        <v>75</v>
      </c>
      <c r="I42" s="24" t="s">
        <v>318</v>
      </c>
      <c r="J42" s="24"/>
      <c r="L42" s="1">
        <f>(L40/L41)*100</f>
        <v>72.222222222222214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75A-DDE0-443B-89CD-725C94631D87}">
  <dimension ref="A1:N19"/>
  <sheetViews>
    <sheetView workbookViewId="0">
      <selection activeCell="N19" sqref="N19"/>
    </sheetView>
  </sheetViews>
  <sheetFormatPr defaultRowHeight="15" x14ac:dyDescent="0.25"/>
  <cols>
    <col min="1" max="1" width="12.140625" customWidth="1"/>
    <col min="2" max="2" width="11" customWidth="1"/>
    <col min="3" max="4" width="11.7109375" style="1" customWidth="1"/>
    <col min="5" max="5" width="7.42578125" style="1" customWidth="1"/>
    <col min="6" max="7" width="7.7109375" style="1" customWidth="1"/>
    <col min="8" max="9" width="11.7109375" style="1" customWidth="1"/>
    <col min="14" max="14" width="68.85546875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9" t="s">
        <v>85</v>
      </c>
      <c r="B2" s="59" t="s">
        <v>86</v>
      </c>
      <c r="C2" s="42">
        <v>100</v>
      </c>
      <c r="D2" s="42">
        <v>100</v>
      </c>
      <c r="E2" s="42"/>
      <c r="F2" s="42"/>
      <c r="G2" s="42"/>
      <c r="H2" s="42">
        <v>92.857142857142861</v>
      </c>
      <c r="I2" s="42">
        <v>92.857142857142861</v>
      </c>
      <c r="J2" s="43"/>
      <c r="K2" s="43"/>
      <c r="L2" s="43"/>
    </row>
    <row r="3" spans="1:14" x14ac:dyDescent="0.25">
      <c r="A3" s="9" t="s">
        <v>86</v>
      </c>
      <c r="B3" s="9" t="s">
        <v>87</v>
      </c>
      <c r="C3" s="44">
        <v>100</v>
      </c>
      <c r="D3" s="44">
        <v>100</v>
      </c>
      <c r="E3" s="3" t="str">
        <f>_xlfn.IFS(C3&gt;C2,"Up",C3&lt;C2,"Down",C3=C2,"Same")</f>
        <v>Same</v>
      </c>
      <c r="F3" s="3" t="str">
        <f>_xlfn.IFS(D3&gt;D2,"Up",D3&lt;D2,"Down",D3=D2,"Same")</f>
        <v>Same</v>
      </c>
      <c r="G3" s="12">
        <f>IF(E3=F3,1,0)</f>
        <v>1</v>
      </c>
      <c r="H3" s="44">
        <v>100</v>
      </c>
      <c r="I3" s="44">
        <v>100</v>
      </c>
      <c r="J3" s="3" t="str">
        <f>_xlfn.IFS(H3&gt;H2,"Up",H3&lt;H2,"Down",H3=H2,"Same")</f>
        <v>Up</v>
      </c>
      <c r="K3" s="3" t="str">
        <f>_xlfn.IFS(I3&gt;I2,"Up",I3&lt;I2,"Down",I3=I2,"Same")</f>
        <v>Up</v>
      </c>
      <c r="L3" s="12">
        <f>IF(J3=K3,1,0)</f>
        <v>1</v>
      </c>
      <c r="N3" s="25" t="s">
        <v>343</v>
      </c>
    </row>
    <row r="4" spans="1:14" x14ac:dyDescent="0.25">
      <c r="A4" s="9" t="s">
        <v>87</v>
      </c>
      <c r="B4" s="11" t="s">
        <v>88</v>
      </c>
      <c r="C4" s="44">
        <v>100</v>
      </c>
      <c r="D4" s="44">
        <v>100</v>
      </c>
      <c r="E4" s="3" t="str">
        <f t="shared" ref="E4:E15" si="0">_xlfn.IFS(C4&gt;C3,"Up",C4&lt;C3,"Down",C4=C3,"Same")</f>
        <v>Same</v>
      </c>
      <c r="F4" s="3" t="str">
        <f t="shared" ref="F4:F15" si="1">_xlfn.IFS(D4&gt;D3,"Up",D4&lt;D3,"Down",D4=D3,"Same")</f>
        <v>Same</v>
      </c>
      <c r="G4" s="12">
        <f t="shared" ref="G4:G15" si="2">IF(E4=F4,1,0)</f>
        <v>1</v>
      </c>
      <c r="H4" s="44">
        <v>93.333333333333329</v>
      </c>
      <c r="I4" s="44">
        <v>93.333333333333329</v>
      </c>
      <c r="J4" s="3" t="str">
        <f t="shared" ref="J4:J15" si="3">_xlfn.IFS(H4&gt;H3,"Up",H4&lt;H3,"Down",H4=H3,"Same")</f>
        <v>Down</v>
      </c>
      <c r="K4" s="3" t="str">
        <f t="shared" ref="K4:K15" si="4">_xlfn.IFS(I4&gt;I3,"Up",I4&lt;I3,"Down",I4=I3,"Same")</f>
        <v>Down</v>
      </c>
      <c r="L4" s="12">
        <f t="shared" ref="L4:L15" si="5">IF(J4=K4,1,0)</f>
        <v>1</v>
      </c>
    </row>
    <row r="5" spans="1:14" x14ac:dyDescent="0.25">
      <c r="A5" s="11" t="s">
        <v>88</v>
      </c>
      <c r="B5" s="11" t="s">
        <v>89</v>
      </c>
      <c r="C5" s="58">
        <v>0</v>
      </c>
      <c r="D5" s="58">
        <v>0</v>
      </c>
      <c r="E5" s="3" t="str">
        <f t="shared" si="0"/>
        <v>Down</v>
      </c>
      <c r="F5" s="3" t="str">
        <f t="shared" si="1"/>
        <v>Down</v>
      </c>
      <c r="G5" s="12">
        <f t="shared" si="2"/>
        <v>1</v>
      </c>
      <c r="H5" s="58">
        <v>0</v>
      </c>
      <c r="I5" s="58">
        <v>0</v>
      </c>
      <c r="J5" s="3" t="str">
        <f t="shared" si="3"/>
        <v>Down</v>
      </c>
      <c r="K5" s="3" t="str">
        <f t="shared" si="4"/>
        <v>Down</v>
      </c>
      <c r="L5" s="12">
        <f t="shared" si="5"/>
        <v>1</v>
      </c>
    </row>
    <row r="6" spans="1:14" x14ac:dyDescent="0.25">
      <c r="A6" s="11" t="s">
        <v>89</v>
      </c>
      <c r="B6" s="4" t="s">
        <v>90</v>
      </c>
      <c r="C6" s="58">
        <v>0</v>
      </c>
      <c r="D6" s="44">
        <v>46.666666666666664</v>
      </c>
      <c r="E6" s="3" t="str">
        <f t="shared" si="0"/>
        <v>Same</v>
      </c>
      <c r="F6" s="3" t="str">
        <f t="shared" si="1"/>
        <v>Up</v>
      </c>
      <c r="G6" s="12">
        <f t="shared" si="2"/>
        <v>0</v>
      </c>
      <c r="H6" s="58">
        <v>0</v>
      </c>
      <c r="I6" s="44">
        <v>28.000000000000004</v>
      </c>
      <c r="J6" s="3" t="str">
        <f t="shared" si="3"/>
        <v>Same</v>
      </c>
      <c r="K6" s="3" t="str">
        <f t="shared" si="4"/>
        <v>Up</v>
      </c>
      <c r="L6" s="12">
        <f t="shared" si="5"/>
        <v>0</v>
      </c>
    </row>
    <row r="7" spans="1:14" x14ac:dyDescent="0.25">
      <c r="A7" s="4" t="s">
        <v>90</v>
      </c>
      <c r="B7" s="4" t="s">
        <v>91</v>
      </c>
      <c r="C7" s="44">
        <v>97.142857142857139</v>
      </c>
      <c r="D7" s="44">
        <v>92</v>
      </c>
      <c r="E7" s="3" t="str">
        <f t="shared" si="0"/>
        <v>Up</v>
      </c>
      <c r="F7" s="3" t="str">
        <f t="shared" si="1"/>
        <v>Up</v>
      </c>
      <c r="G7" s="12">
        <f t="shared" si="2"/>
        <v>1</v>
      </c>
      <c r="H7" s="44">
        <v>97.142857142857139</v>
      </c>
      <c r="I7" s="44">
        <v>88.461538461538453</v>
      </c>
      <c r="J7" s="3" t="str">
        <f t="shared" si="3"/>
        <v>Up</v>
      </c>
      <c r="K7" s="3" t="str">
        <f t="shared" si="4"/>
        <v>Up</v>
      </c>
      <c r="L7" s="12">
        <f t="shared" si="5"/>
        <v>1</v>
      </c>
    </row>
    <row r="8" spans="1:14" x14ac:dyDescent="0.25">
      <c r="A8" s="4" t="s">
        <v>91</v>
      </c>
      <c r="B8" s="4" t="s">
        <v>92</v>
      </c>
      <c r="C8" s="44">
        <v>100</v>
      </c>
      <c r="D8" s="44">
        <v>78.94736842105263</v>
      </c>
      <c r="E8" s="3" t="str">
        <f t="shared" si="0"/>
        <v>Up</v>
      </c>
      <c r="F8" s="3" t="str">
        <f t="shared" si="1"/>
        <v>Down</v>
      </c>
      <c r="G8" s="12">
        <f t="shared" si="2"/>
        <v>0</v>
      </c>
      <c r="H8" s="44">
        <v>100</v>
      </c>
      <c r="I8" s="44">
        <v>57.692307692307686</v>
      </c>
      <c r="J8" s="3" t="str">
        <f t="shared" si="3"/>
        <v>Up</v>
      </c>
      <c r="K8" s="3" t="str">
        <f t="shared" si="4"/>
        <v>Down</v>
      </c>
      <c r="L8" s="12">
        <f t="shared" si="5"/>
        <v>0</v>
      </c>
    </row>
    <row r="9" spans="1:14" x14ac:dyDescent="0.25">
      <c r="A9" s="4" t="s">
        <v>92</v>
      </c>
      <c r="B9" s="4" t="s">
        <v>93</v>
      </c>
      <c r="C9" s="44">
        <v>94.285714285714278</v>
      </c>
      <c r="D9" s="44">
        <v>78.94736842105263</v>
      </c>
      <c r="E9" s="3" t="str">
        <f t="shared" si="0"/>
        <v>Down</v>
      </c>
      <c r="F9" s="3" t="str">
        <f t="shared" si="1"/>
        <v>Same</v>
      </c>
      <c r="G9" s="12">
        <f t="shared" si="2"/>
        <v>0</v>
      </c>
      <c r="H9" s="44">
        <v>82.5</v>
      </c>
      <c r="I9" s="44">
        <v>71.428571428571431</v>
      </c>
      <c r="J9" s="3" t="str">
        <f t="shared" si="3"/>
        <v>Down</v>
      </c>
      <c r="K9" s="3" t="str">
        <f t="shared" si="4"/>
        <v>Up</v>
      </c>
      <c r="L9" s="12">
        <f t="shared" si="5"/>
        <v>0</v>
      </c>
    </row>
    <row r="10" spans="1:14" x14ac:dyDescent="0.25">
      <c r="A10" s="4" t="s">
        <v>93</v>
      </c>
      <c r="B10" s="9" t="s">
        <v>94</v>
      </c>
      <c r="C10" s="44">
        <v>100</v>
      </c>
      <c r="D10" s="44">
        <v>100</v>
      </c>
      <c r="E10" s="3" t="str">
        <f t="shared" si="0"/>
        <v>Up</v>
      </c>
      <c r="F10" s="3" t="str">
        <f t="shared" si="1"/>
        <v>Up</v>
      </c>
      <c r="G10" s="12">
        <f t="shared" si="2"/>
        <v>1</v>
      </c>
      <c r="H10" s="44">
        <v>100</v>
      </c>
      <c r="I10" s="44">
        <v>100</v>
      </c>
      <c r="J10" s="3" t="str">
        <f t="shared" si="3"/>
        <v>Up</v>
      </c>
      <c r="K10" s="3" t="str">
        <f t="shared" si="4"/>
        <v>Up</v>
      </c>
      <c r="L10" s="12">
        <f t="shared" si="5"/>
        <v>1</v>
      </c>
    </row>
    <row r="11" spans="1:14" x14ac:dyDescent="0.25">
      <c r="A11" s="9" t="s">
        <v>94</v>
      </c>
      <c r="B11" s="4" t="s">
        <v>95</v>
      </c>
      <c r="C11" s="44">
        <v>97.5</v>
      </c>
      <c r="D11" s="44">
        <v>100</v>
      </c>
      <c r="E11" s="3" t="str">
        <f t="shared" si="0"/>
        <v>Down</v>
      </c>
      <c r="F11" s="3" t="str">
        <f t="shared" si="1"/>
        <v>Same</v>
      </c>
      <c r="G11" s="12">
        <f t="shared" si="2"/>
        <v>0</v>
      </c>
      <c r="H11" s="44">
        <v>95.121951219512198</v>
      </c>
      <c r="I11" s="44">
        <v>100</v>
      </c>
      <c r="J11" s="3" t="str">
        <f t="shared" si="3"/>
        <v>Down</v>
      </c>
      <c r="K11" s="3" t="str">
        <f t="shared" si="4"/>
        <v>Same</v>
      </c>
      <c r="L11" s="12">
        <f t="shared" si="5"/>
        <v>0</v>
      </c>
    </row>
    <row r="12" spans="1:14" x14ac:dyDescent="0.25">
      <c r="A12" s="4" t="s">
        <v>95</v>
      </c>
      <c r="B12" s="4" t="s">
        <v>96</v>
      </c>
      <c r="C12" s="44">
        <v>95.121951219512198</v>
      </c>
      <c r="D12" s="44">
        <v>95.238095238095227</v>
      </c>
      <c r="E12" s="3" t="str">
        <f t="shared" si="0"/>
        <v>Down</v>
      </c>
      <c r="F12" s="3" t="str">
        <f t="shared" si="1"/>
        <v>Down</v>
      </c>
      <c r="G12" s="12">
        <f t="shared" si="2"/>
        <v>1</v>
      </c>
      <c r="H12" s="44">
        <v>95.121951219512198</v>
      </c>
      <c r="I12" s="44">
        <v>90.909090909090907</v>
      </c>
      <c r="J12" s="3" t="str">
        <f t="shared" si="3"/>
        <v>Same</v>
      </c>
      <c r="K12" s="3" t="str">
        <f t="shared" si="4"/>
        <v>Down</v>
      </c>
      <c r="L12" s="12">
        <f t="shared" si="5"/>
        <v>0</v>
      </c>
    </row>
    <row r="13" spans="1:14" x14ac:dyDescent="0.25">
      <c r="A13" s="4" t="s">
        <v>96</v>
      </c>
      <c r="B13" s="9" t="s">
        <v>97</v>
      </c>
      <c r="C13" s="44">
        <v>100</v>
      </c>
      <c r="D13" s="44">
        <v>100</v>
      </c>
      <c r="E13" s="3" t="str">
        <f t="shared" si="0"/>
        <v>Up</v>
      </c>
      <c r="F13" s="3" t="str">
        <f t="shared" si="1"/>
        <v>Up</v>
      </c>
      <c r="G13" s="12">
        <f t="shared" si="2"/>
        <v>1</v>
      </c>
      <c r="H13" s="44">
        <v>100</v>
      </c>
      <c r="I13" s="44">
        <v>100</v>
      </c>
      <c r="J13" s="3" t="str">
        <f t="shared" si="3"/>
        <v>Up</v>
      </c>
      <c r="K13" s="3" t="str">
        <f t="shared" si="4"/>
        <v>Up</v>
      </c>
      <c r="L13" s="12">
        <f t="shared" si="5"/>
        <v>1</v>
      </c>
    </row>
    <row r="14" spans="1:14" x14ac:dyDescent="0.25">
      <c r="A14" s="9" t="s">
        <v>97</v>
      </c>
      <c r="B14" s="4" t="s">
        <v>98</v>
      </c>
      <c r="C14" s="44">
        <v>97.560975609756099</v>
      </c>
      <c r="D14" s="44">
        <v>100</v>
      </c>
      <c r="E14" s="3" t="str">
        <f t="shared" si="0"/>
        <v>Down</v>
      </c>
      <c r="F14" s="3" t="str">
        <f t="shared" si="1"/>
        <v>Same</v>
      </c>
      <c r="G14" s="12">
        <f t="shared" si="2"/>
        <v>0</v>
      </c>
      <c r="H14" s="44">
        <v>97.560975609756099</v>
      </c>
      <c r="I14" s="44">
        <v>95.652173913043484</v>
      </c>
      <c r="J14" s="3" t="str">
        <f t="shared" si="3"/>
        <v>Down</v>
      </c>
      <c r="K14" s="3" t="str">
        <f t="shared" si="4"/>
        <v>Down</v>
      </c>
      <c r="L14" s="12">
        <f t="shared" si="5"/>
        <v>1</v>
      </c>
    </row>
    <row r="15" spans="1:14" x14ac:dyDescent="0.25">
      <c r="A15" s="55" t="s">
        <v>98</v>
      </c>
      <c r="B15" s="55" t="s">
        <v>99</v>
      </c>
      <c r="C15" s="47">
        <v>100</v>
      </c>
      <c r="D15" s="47">
        <v>100</v>
      </c>
      <c r="E15" s="45" t="str">
        <f t="shared" si="0"/>
        <v>Up</v>
      </c>
      <c r="F15" s="45" t="str">
        <f t="shared" si="1"/>
        <v>Same</v>
      </c>
      <c r="G15" s="46">
        <f t="shared" si="2"/>
        <v>0</v>
      </c>
      <c r="H15" s="47">
        <v>100</v>
      </c>
      <c r="I15" s="47">
        <v>100</v>
      </c>
      <c r="J15" s="45" t="str">
        <f t="shared" si="3"/>
        <v>Up</v>
      </c>
      <c r="K15" s="45" t="str">
        <f t="shared" si="4"/>
        <v>Up</v>
      </c>
      <c r="L15" s="46">
        <f t="shared" si="5"/>
        <v>1</v>
      </c>
    </row>
    <row r="16" spans="1:14" x14ac:dyDescent="0.25">
      <c r="A16" s="4"/>
    </row>
    <row r="17" spans="4:12" x14ac:dyDescent="0.25">
      <c r="D17" s="8" t="s">
        <v>316</v>
      </c>
      <c r="E17" s="7"/>
      <c r="G17" s="10">
        <f>COUNTIF(G3:G15,1)</f>
        <v>7</v>
      </c>
      <c r="I17" s="8" t="s">
        <v>316</v>
      </c>
      <c r="J17" s="7"/>
      <c r="L17" s="10">
        <f>COUNTIF(L3:L15,1)</f>
        <v>8</v>
      </c>
    </row>
    <row r="18" spans="4:12" x14ac:dyDescent="0.25">
      <c r="D18" s="8" t="s">
        <v>317</v>
      </c>
      <c r="E18" s="7"/>
      <c r="G18" s="10">
        <f>COUNT(G3:G15)</f>
        <v>13</v>
      </c>
      <c r="I18" s="8" t="s">
        <v>317</v>
      </c>
      <c r="J18" s="7"/>
      <c r="L18" s="10">
        <f>COUNT(L3:L15)</f>
        <v>13</v>
      </c>
    </row>
    <row r="19" spans="4:12" x14ac:dyDescent="0.25">
      <c r="D19" s="24" t="s">
        <v>318</v>
      </c>
      <c r="E19" s="24"/>
      <c r="G19" s="1">
        <f>(G17/G18)*100</f>
        <v>53.846153846153847</v>
      </c>
      <c r="I19" s="24" t="s">
        <v>318</v>
      </c>
      <c r="J19" s="24"/>
      <c r="L19" s="1">
        <f>(L17/L18)*100</f>
        <v>61.53846153846154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FB00-D77C-4441-8EEF-E214DFAB2008}">
  <dimension ref="A1:N43"/>
  <sheetViews>
    <sheetView workbookViewId="0">
      <selection activeCell="N16" sqref="N16"/>
    </sheetView>
  </sheetViews>
  <sheetFormatPr defaultRowHeight="15" x14ac:dyDescent="0.25"/>
  <cols>
    <col min="1" max="1" width="15.140625" customWidth="1"/>
    <col min="2" max="2" width="12.7109375" customWidth="1"/>
    <col min="3" max="4" width="11.7109375" style="1" customWidth="1"/>
    <col min="5" max="5" width="9.140625" style="1" customWidth="1"/>
    <col min="6" max="7" width="9.42578125" style="1" customWidth="1"/>
    <col min="8" max="9" width="11.7109375" style="1" customWidth="1"/>
    <col min="14" max="14" width="62.5703125" customWidth="1"/>
  </cols>
  <sheetData>
    <row r="1" spans="1:12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2" x14ac:dyDescent="0.25">
      <c r="A2" s="59" t="s">
        <v>59</v>
      </c>
      <c r="B2" s="59" t="s">
        <v>66</v>
      </c>
      <c r="C2" s="60">
        <v>0</v>
      </c>
      <c r="D2" s="60">
        <v>0</v>
      </c>
      <c r="E2" s="60"/>
      <c r="F2" s="60"/>
      <c r="G2" s="60"/>
      <c r="H2" s="60">
        <v>0</v>
      </c>
      <c r="I2" s="60">
        <v>0</v>
      </c>
      <c r="J2" s="43"/>
      <c r="K2" s="43"/>
      <c r="L2" s="43"/>
    </row>
    <row r="3" spans="1:12" x14ac:dyDescent="0.25">
      <c r="A3" s="9" t="s">
        <v>66</v>
      </c>
      <c r="B3" s="4" t="s">
        <v>5</v>
      </c>
      <c r="C3" s="58">
        <v>0</v>
      </c>
      <c r="D3" s="44">
        <v>66.666666666666657</v>
      </c>
      <c r="E3" s="3" t="str">
        <f>_xlfn.IFS(C3&gt;C2,"Up",C3&lt;C2,"Down",C3=C2,"Same")</f>
        <v>Same</v>
      </c>
      <c r="F3" s="3" t="str">
        <f>_xlfn.IFS(D3&gt;D2,"Up",D3&lt;D2,"Down",D3=D2,"Same")</f>
        <v>Up</v>
      </c>
      <c r="G3" s="12">
        <f>IF(E3=F3,1,0)</f>
        <v>0</v>
      </c>
      <c r="H3" s="58">
        <v>0</v>
      </c>
      <c r="I3" s="44">
        <v>46.15384615384616</v>
      </c>
      <c r="J3" s="3" t="str">
        <f>_xlfn.IFS(H3&gt;H2,"Up",H3&lt;H2,"Down",H3=H2,"Same")</f>
        <v>Same</v>
      </c>
      <c r="K3" s="3" t="str">
        <f>_xlfn.IFS(I3&gt;I2,"Up",I3&lt;I2,"Down",I3=I2,"Same")</f>
        <v>Up</v>
      </c>
      <c r="L3" s="12">
        <f>IF(J3=K3,1,0)</f>
        <v>0</v>
      </c>
    </row>
    <row r="4" spans="1:12" x14ac:dyDescent="0.25">
      <c r="A4" s="4" t="s">
        <v>5</v>
      </c>
      <c r="B4" s="4" t="s">
        <v>6</v>
      </c>
      <c r="C4" s="44">
        <v>46.666666666666664</v>
      </c>
      <c r="D4" s="44">
        <v>100</v>
      </c>
      <c r="E4" s="3" t="str">
        <f t="shared" ref="E4:E39" si="0">_xlfn.IFS(C4&gt;C3,"Up",C4&lt;C3,"Down",C4=C3,"Same")</f>
        <v>Up</v>
      </c>
      <c r="F4" s="3" t="str">
        <f t="shared" ref="F4:F39" si="1">_xlfn.IFS(D4&gt;D3,"Up",D4&lt;D3,"Down",D4=D3,"Same")</f>
        <v>Up</v>
      </c>
      <c r="G4" s="12">
        <f t="shared" ref="G4:G39" si="2">IF(E4=F4,1,0)</f>
        <v>1</v>
      </c>
      <c r="H4" s="44">
        <v>46.666666666666664</v>
      </c>
      <c r="I4" s="44">
        <v>100</v>
      </c>
      <c r="J4" s="3" t="str">
        <f t="shared" ref="J4:J39" si="3">_xlfn.IFS(H4&gt;H3,"Up",H4&lt;H3,"Down",H4=H3,"Same")</f>
        <v>Up</v>
      </c>
      <c r="K4" s="3" t="str">
        <f t="shared" ref="K4:K39" si="4">_xlfn.IFS(I4&gt;I3,"Up",I4&lt;I3,"Down",I4=I3,"Same")</f>
        <v>Up</v>
      </c>
      <c r="L4" s="12">
        <f t="shared" ref="L4:L39" si="5">IF(J4=K4,1,0)</f>
        <v>1</v>
      </c>
    </row>
    <row r="5" spans="1:12" x14ac:dyDescent="0.25">
      <c r="A5" s="4" t="s">
        <v>6</v>
      </c>
      <c r="B5" s="4" t="s">
        <v>101</v>
      </c>
      <c r="C5" s="44">
        <v>100</v>
      </c>
      <c r="D5" s="44">
        <v>100</v>
      </c>
      <c r="E5" s="3" t="str">
        <f t="shared" si="0"/>
        <v>Up</v>
      </c>
      <c r="F5" s="3" t="str">
        <f t="shared" si="1"/>
        <v>Same</v>
      </c>
      <c r="G5" s="12">
        <f t="shared" si="2"/>
        <v>0</v>
      </c>
      <c r="H5" s="44">
        <v>100</v>
      </c>
      <c r="I5" s="44">
        <v>100</v>
      </c>
      <c r="J5" s="3" t="str">
        <f t="shared" si="3"/>
        <v>Up</v>
      </c>
      <c r="K5" s="3" t="str">
        <f t="shared" si="4"/>
        <v>Same</v>
      </c>
      <c r="L5" s="12">
        <f t="shared" si="5"/>
        <v>0</v>
      </c>
    </row>
    <row r="6" spans="1:12" x14ac:dyDescent="0.25">
      <c r="A6" s="4" t="s">
        <v>101</v>
      </c>
      <c r="B6" s="4" t="s">
        <v>102</v>
      </c>
      <c r="C6" s="44">
        <v>93.333333333333329</v>
      </c>
      <c r="D6" s="44">
        <v>92.307692307692307</v>
      </c>
      <c r="E6" s="3" t="str">
        <f t="shared" si="0"/>
        <v>Down</v>
      </c>
      <c r="F6" s="3" t="str">
        <f t="shared" si="1"/>
        <v>Down</v>
      </c>
      <c r="G6" s="12">
        <f t="shared" si="2"/>
        <v>1</v>
      </c>
      <c r="H6" s="44">
        <v>66.666666666666657</v>
      </c>
      <c r="I6" s="44">
        <v>66.666666666666657</v>
      </c>
      <c r="J6" s="3" t="str">
        <f t="shared" si="3"/>
        <v>Down</v>
      </c>
      <c r="K6" s="3" t="str">
        <f t="shared" si="4"/>
        <v>Down</v>
      </c>
      <c r="L6" s="12">
        <f t="shared" si="5"/>
        <v>1</v>
      </c>
    </row>
    <row r="7" spans="1:12" x14ac:dyDescent="0.25">
      <c r="A7" s="4" t="s">
        <v>102</v>
      </c>
      <c r="B7" s="4" t="s">
        <v>103</v>
      </c>
      <c r="C7" s="44">
        <v>100</v>
      </c>
      <c r="D7" s="44">
        <v>100</v>
      </c>
      <c r="E7" s="3" t="str">
        <f t="shared" si="0"/>
        <v>Up</v>
      </c>
      <c r="F7" s="3" t="str">
        <f t="shared" si="1"/>
        <v>Up</v>
      </c>
      <c r="G7" s="12">
        <f t="shared" si="2"/>
        <v>1</v>
      </c>
      <c r="H7" s="44">
        <v>100</v>
      </c>
      <c r="I7" s="44">
        <v>100</v>
      </c>
      <c r="J7" s="3" t="str">
        <f t="shared" si="3"/>
        <v>Up</v>
      </c>
      <c r="K7" s="3" t="str">
        <f t="shared" si="4"/>
        <v>Up</v>
      </c>
      <c r="L7" s="12">
        <f t="shared" si="5"/>
        <v>1</v>
      </c>
    </row>
    <row r="8" spans="1:12" x14ac:dyDescent="0.25">
      <c r="A8" s="4" t="s">
        <v>103</v>
      </c>
      <c r="B8" s="4" t="s">
        <v>104</v>
      </c>
      <c r="C8" s="44">
        <v>95.238095238095227</v>
      </c>
      <c r="D8" s="44">
        <v>94.444444444444443</v>
      </c>
      <c r="E8" s="3" t="str">
        <f t="shared" si="0"/>
        <v>Down</v>
      </c>
      <c r="F8" s="3" t="str">
        <f t="shared" si="1"/>
        <v>Down</v>
      </c>
      <c r="G8" s="12">
        <f t="shared" si="2"/>
        <v>1</v>
      </c>
      <c r="H8" s="44">
        <v>100</v>
      </c>
      <c r="I8" s="44">
        <v>100</v>
      </c>
      <c r="J8" s="3" t="str">
        <f t="shared" si="3"/>
        <v>Same</v>
      </c>
      <c r="K8" s="3" t="str">
        <f t="shared" si="4"/>
        <v>Same</v>
      </c>
      <c r="L8" s="12">
        <f t="shared" si="5"/>
        <v>1</v>
      </c>
    </row>
    <row r="9" spans="1:12" x14ac:dyDescent="0.25">
      <c r="A9" s="4" t="s">
        <v>104</v>
      </c>
      <c r="B9" s="4" t="s">
        <v>105</v>
      </c>
      <c r="C9" s="44">
        <v>100</v>
      </c>
      <c r="D9" s="44">
        <v>100</v>
      </c>
      <c r="E9" s="3" t="str">
        <f t="shared" si="0"/>
        <v>Up</v>
      </c>
      <c r="F9" s="3" t="str">
        <f t="shared" si="1"/>
        <v>Up</v>
      </c>
      <c r="G9" s="12">
        <f t="shared" si="2"/>
        <v>1</v>
      </c>
      <c r="H9" s="44">
        <v>100</v>
      </c>
      <c r="I9" s="44">
        <v>100</v>
      </c>
      <c r="J9" s="3" t="str">
        <f t="shared" si="3"/>
        <v>Same</v>
      </c>
      <c r="K9" s="3" t="str">
        <f t="shared" si="4"/>
        <v>Same</v>
      </c>
      <c r="L9" s="12">
        <f t="shared" si="5"/>
        <v>1</v>
      </c>
    </row>
    <row r="10" spans="1:12" x14ac:dyDescent="0.25">
      <c r="A10" s="4" t="s">
        <v>105</v>
      </c>
      <c r="B10" s="4" t="s">
        <v>106</v>
      </c>
      <c r="C10" s="44">
        <v>85</v>
      </c>
      <c r="D10" s="44">
        <v>88.235294117647058</v>
      </c>
      <c r="E10" s="3" t="str">
        <f t="shared" si="0"/>
        <v>Down</v>
      </c>
      <c r="F10" s="3" t="str">
        <f t="shared" si="1"/>
        <v>Down</v>
      </c>
      <c r="G10" s="12">
        <f t="shared" si="2"/>
        <v>1</v>
      </c>
      <c r="H10" s="44">
        <v>80.952380952380949</v>
      </c>
      <c r="I10" s="44">
        <v>83.333333333333343</v>
      </c>
      <c r="J10" s="3" t="str">
        <f t="shared" si="3"/>
        <v>Down</v>
      </c>
      <c r="K10" s="3" t="str">
        <f t="shared" si="4"/>
        <v>Down</v>
      </c>
      <c r="L10" s="12">
        <f t="shared" si="5"/>
        <v>1</v>
      </c>
    </row>
    <row r="11" spans="1:12" x14ac:dyDescent="0.25">
      <c r="A11" s="4" t="s">
        <v>106</v>
      </c>
      <c r="B11" s="4" t="s">
        <v>107</v>
      </c>
      <c r="C11" s="44">
        <v>85.714285714285708</v>
      </c>
      <c r="D11" s="44">
        <v>83.333333333333343</v>
      </c>
      <c r="E11" s="3" t="str">
        <f t="shared" si="0"/>
        <v>Up</v>
      </c>
      <c r="F11" s="3" t="str">
        <f t="shared" si="1"/>
        <v>Down</v>
      </c>
      <c r="G11" s="12">
        <f t="shared" si="2"/>
        <v>0</v>
      </c>
      <c r="H11" s="44">
        <v>90</v>
      </c>
      <c r="I11" s="44">
        <v>88.235294117647058</v>
      </c>
      <c r="J11" s="3" t="str">
        <f t="shared" si="3"/>
        <v>Up</v>
      </c>
      <c r="K11" s="3" t="str">
        <f t="shared" si="4"/>
        <v>Up</v>
      </c>
      <c r="L11" s="12">
        <f t="shared" si="5"/>
        <v>1</v>
      </c>
    </row>
    <row r="12" spans="1:12" x14ac:dyDescent="0.25">
      <c r="A12" s="4" t="s">
        <v>107</v>
      </c>
      <c r="B12" s="4" t="s">
        <v>108</v>
      </c>
      <c r="C12" s="44">
        <v>100</v>
      </c>
      <c r="D12" s="44">
        <v>100</v>
      </c>
      <c r="E12" s="3" t="str">
        <f t="shared" si="0"/>
        <v>Up</v>
      </c>
      <c r="F12" s="3" t="str">
        <f t="shared" si="1"/>
        <v>Up</v>
      </c>
      <c r="G12" s="12">
        <f t="shared" si="2"/>
        <v>1</v>
      </c>
      <c r="H12" s="44">
        <v>95.238095238095227</v>
      </c>
      <c r="I12" s="44">
        <v>94.444444444444443</v>
      </c>
      <c r="J12" s="3" t="str">
        <f t="shared" si="3"/>
        <v>Up</v>
      </c>
      <c r="K12" s="3" t="str">
        <f t="shared" si="4"/>
        <v>Up</v>
      </c>
      <c r="L12" s="12">
        <f t="shared" si="5"/>
        <v>1</v>
      </c>
    </row>
    <row r="13" spans="1:12" x14ac:dyDescent="0.25">
      <c r="A13" s="4" t="s">
        <v>108</v>
      </c>
      <c r="B13" s="4" t="s">
        <v>109</v>
      </c>
      <c r="C13" s="44">
        <v>95.238095238095227</v>
      </c>
      <c r="D13" s="44">
        <v>94.444444444444443</v>
      </c>
      <c r="E13" s="3" t="str">
        <f t="shared" si="0"/>
        <v>Down</v>
      </c>
      <c r="F13" s="3" t="str">
        <f t="shared" si="1"/>
        <v>Down</v>
      </c>
      <c r="G13" s="12">
        <f t="shared" si="2"/>
        <v>1</v>
      </c>
      <c r="H13" s="44">
        <v>95.238095238095227</v>
      </c>
      <c r="I13" s="44">
        <v>94.444444444444443</v>
      </c>
      <c r="J13" s="3" t="str">
        <f t="shared" si="3"/>
        <v>Same</v>
      </c>
      <c r="K13" s="3" t="str">
        <f t="shared" si="4"/>
        <v>Same</v>
      </c>
      <c r="L13" s="12">
        <f t="shared" si="5"/>
        <v>1</v>
      </c>
    </row>
    <row r="14" spans="1:12" x14ac:dyDescent="0.25">
      <c r="A14" s="4" t="s">
        <v>109</v>
      </c>
      <c r="B14" s="4" t="s">
        <v>110</v>
      </c>
      <c r="C14" s="44">
        <v>100</v>
      </c>
      <c r="D14" s="44">
        <v>100</v>
      </c>
      <c r="E14" s="3" t="str">
        <f t="shared" si="0"/>
        <v>Up</v>
      </c>
      <c r="F14" s="3" t="str">
        <f t="shared" si="1"/>
        <v>Up</v>
      </c>
      <c r="G14" s="12">
        <f t="shared" si="2"/>
        <v>1</v>
      </c>
      <c r="H14" s="44">
        <v>100</v>
      </c>
      <c r="I14" s="44">
        <v>100</v>
      </c>
      <c r="J14" s="3" t="str">
        <f t="shared" si="3"/>
        <v>Up</v>
      </c>
      <c r="K14" s="3" t="str">
        <f t="shared" si="4"/>
        <v>Up</v>
      </c>
      <c r="L14" s="12">
        <f t="shared" si="5"/>
        <v>1</v>
      </c>
    </row>
    <row r="15" spans="1:12" x14ac:dyDescent="0.25">
      <c r="A15" s="4" t="s">
        <v>110</v>
      </c>
      <c r="B15" s="4" t="s">
        <v>111</v>
      </c>
      <c r="C15" s="44">
        <v>100</v>
      </c>
      <c r="D15" s="44">
        <v>100</v>
      </c>
      <c r="E15" s="3" t="str">
        <f t="shared" si="0"/>
        <v>Same</v>
      </c>
      <c r="F15" s="3" t="str">
        <f t="shared" si="1"/>
        <v>Same</v>
      </c>
      <c r="G15" s="12">
        <f t="shared" si="2"/>
        <v>1</v>
      </c>
      <c r="H15" s="44">
        <v>100</v>
      </c>
      <c r="I15" s="44">
        <v>100</v>
      </c>
      <c r="J15" s="3" t="str">
        <f t="shared" si="3"/>
        <v>Same</v>
      </c>
      <c r="K15" s="3" t="str">
        <f t="shared" si="4"/>
        <v>Same</v>
      </c>
      <c r="L15" s="12">
        <f t="shared" si="5"/>
        <v>1</v>
      </c>
    </row>
    <row r="16" spans="1:12" x14ac:dyDescent="0.25">
      <c r="A16" s="4" t="s">
        <v>111</v>
      </c>
      <c r="B16" s="4" t="s">
        <v>112</v>
      </c>
      <c r="C16" s="44">
        <v>71.428571428571431</v>
      </c>
      <c r="D16" s="44">
        <v>94.444444444444443</v>
      </c>
      <c r="E16" s="3" t="str">
        <f t="shared" si="0"/>
        <v>Down</v>
      </c>
      <c r="F16" s="3" t="str">
        <f t="shared" si="1"/>
        <v>Down</v>
      </c>
      <c r="G16" s="12">
        <f t="shared" si="2"/>
        <v>1</v>
      </c>
      <c r="H16" s="44">
        <v>83.333333333333343</v>
      </c>
      <c r="I16" s="44">
        <v>94.444444444444443</v>
      </c>
      <c r="J16" s="3" t="str">
        <f t="shared" si="3"/>
        <v>Down</v>
      </c>
      <c r="K16" s="3" t="str">
        <f t="shared" si="4"/>
        <v>Down</v>
      </c>
      <c r="L16" s="12">
        <f t="shared" si="5"/>
        <v>1</v>
      </c>
    </row>
    <row r="17" spans="1:14" x14ac:dyDescent="0.25">
      <c r="A17" s="4" t="s">
        <v>112</v>
      </c>
      <c r="B17" s="4" t="s">
        <v>113</v>
      </c>
      <c r="C17" s="44">
        <v>83.333333333333343</v>
      </c>
      <c r="D17" s="44">
        <v>83.333333333333343</v>
      </c>
      <c r="E17" s="3" t="str">
        <f t="shared" si="0"/>
        <v>Up</v>
      </c>
      <c r="F17" s="3" t="str">
        <f t="shared" si="1"/>
        <v>Down</v>
      </c>
      <c r="G17" s="12">
        <f t="shared" si="2"/>
        <v>0</v>
      </c>
      <c r="H17" s="44">
        <v>78.94736842105263</v>
      </c>
      <c r="I17" s="44">
        <v>78.94736842105263</v>
      </c>
      <c r="J17" s="3" t="str">
        <f t="shared" si="3"/>
        <v>Down</v>
      </c>
      <c r="K17" s="3" t="str">
        <f t="shared" si="4"/>
        <v>Down</v>
      </c>
      <c r="L17" s="12">
        <f t="shared" si="5"/>
        <v>1</v>
      </c>
    </row>
    <row r="18" spans="1:14" x14ac:dyDescent="0.25">
      <c r="A18" s="4" t="s">
        <v>113</v>
      </c>
      <c r="B18" s="4" t="s">
        <v>114</v>
      </c>
      <c r="C18" s="44">
        <v>94.73684210526315</v>
      </c>
      <c r="D18" s="44">
        <v>94.73684210526315</v>
      </c>
      <c r="E18" s="3" t="str">
        <f t="shared" si="0"/>
        <v>Up</v>
      </c>
      <c r="F18" s="3" t="str">
        <f t="shared" si="1"/>
        <v>Up</v>
      </c>
      <c r="G18" s="12">
        <f t="shared" si="2"/>
        <v>1</v>
      </c>
      <c r="H18" s="44">
        <v>94.73684210526315</v>
      </c>
      <c r="I18" s="44">
        <v>94.73684210526315</v>
      </c>
      <c r="J18" s="3" t="str">
        <f t="shared" si="3"/>
        <v>Up</v>
      </c>
      <c r="K18" s="3" t="str">
        <f t="shared" si="4"/>
        <v>Up</v>
      </c>
      <c r="L18" s="12">
        <f t="shared" si="5"/>
        <v>1</v>
      </c>
    </row>
    <row r="19" spans="1:14" x14ac:dyDescent="0.25">
      <c r="A19" s="4" t="s">
        <v>114</v>
      </c>
      <c r="B19" s="4" t="s">
        <v>115</v>
      </c>
      <c r="C19" s="44">
        <v>5.2631578947368416</v>
      </c>
      <c r="D19" s="44">
        <v>5.2631578947368416</v>
      </c>
      <c r="E19" s="3" t="str">
        <f t="shared" si="0"/>
        <v>Down</v>
      </c>
      <c r="F19" s="3" t="str">
        <f t="shared" si="1"/>
        <v>Down</v>
      </c>
      <c r="G19" s="12">
        <f t="shared" si="2"/>
        <v>1</v>
      </c>
      <c r="H19" s="44">
        <v>2.9411764705882351</v>
      </c>
      <c r="I19" s="44">
        <v>4.7619047619047628</v>
      </c>
      <c r="J19" s="3" t="str">
        <f t="shared" si="3"/>
        <v>Down</v>
      </c>
      <c r="K19" s="3" t="str">
        <f t="shared" si="4"/>
        <v>Down</v>
      </c>
      <c r="L19" s="12">
        <f t="shared" si="5"/>
        <v>1</v>
      </c>
    </row>
    <row r="20" spans="1:14" x14ac:dyDescent="0.25">
      <c r="A20" s="4" t="s">
        <v>115</v>
      </c>
      <c r="B20" s="4" t="s">
        <v>116</v>
      </c>
      <c r="C20" s="44">
        <v>100</v>
      </c>
      <c r="D20" s="44">
        <v>66.666666666666657</v>
      </c>
      <c r="E20" s="3" t="str">
        <f t="shared" si="0"/>
        <v>Up</v>
      </c>
      <c r="F20" s="3" t="str">
        <f t="shared" si="1"/>
        <v>Up</v>
      </c>
      <c r="G20" s="12">
        <f t="shared" si="2"/>
        <v>1</v>
      </c>
      <c r="H20" s="44">
        <v>100</v>
      </c>
      <c r="I20" s="44">
        <v>41.17647058823529</v>
      </c>
      <c r="J20" s="3" t="str">
        <f t="shared" si="3"/>
        <v>Up</v>
      </c>
      <c r="K20" s="3" t="str">
        <f t="shared" si="4"/>
        <v>Up</v>
      </c>
      <c r="L20" s="12">
        <f t="shared" si="5"/>
        <v>1</v>
      </c>
    </row>
    <row r="21" spans="1:14" x14ac:dyDescent="0.25">
      <c r="A21" s="4" t="s">
        <v>116</v>
      </c>
      <c r="B21" s="4" t="s">
        <v>117</v>
      </c>
      <c r="C21" s="44">
        <v>67.64705882352942</v>
      </c>
      <c r="D21" s="44">
        <v>17.647058823529409</v>
      </c>
      <c r="E21" s="3" t="str">
        <f t="shared" si="0"/>
        <v>Down</v>
      </c>
      <c r="F21" s="3" t="str">
        <f t="shared" si="1"/>
        <v>Down</v>
      </c>
      <c r="G21" s="12">
        <f t="shared" si="2"/>
        <v>1</v>
      </c>
      <c r="H21" s="44">
        <v>69.696969696969703</v>
      </c>
      <c r="I21" s="44">
        <v>28.571428571428569</v>
      </c>
      <c r="J21" s="3" t="str">
        <f t="shared" si="3"/>
        <v>Down</v>
      </c>
      <c r="K21" s="3" t="str">
        <f t="shared" si="4"/>
        <v>Down</v>
      </c>
      <c r="L21" s="12">
        <f t="shared" si="5"/>
        <v>1</v>
      </c>
    </row>
    <row r="22" spans="1:14" x14ac:dyDescent="0.25">
      <c r="A22" s="4" t="s">
        <v>117</v>
      </c>
      <c r="B22" s="4" t="s">
        <v>118</v>
      </c>
      <c r="C22" s="44">
        <v>100</v>
      </c>
      <c r="D22" s="44">
        <v>95.238095238095227</v>
      </c>
      <c r="E22" s="3" t="str">
        <f t="shared" si="0"/>
        <v>Up</v>
      </c>
      <c r="F22" s="3" t="str">
        <f t="shared" si="1"/>
        <v>Up</v>
      </c>
      <c r="G22" s="12">
        <f t="shared" si="2"/>
        <v>1</v>
      </c>
      <c r="H22" s="44">
        <v>97.058823529411768</v>
      </c>
      <c r="I22" s="44">
        <v>100</v>
      </c>
      <c r="J22" s="3" t="str">
        <f t="shared" si="3"/>
        <v>Up</v>
      </c>
      <c r="K22" s="3" t="str">
        <f t="shared" si="4"/>
        <v>Up</v>
      </c>
      <c r="L22" s="12">
        <f t="shared" si="5"/>
        <v>1</v>
      </c>
    </row>
    <row r="23" spans="1:14" x14ac:dyDescent="0.25">
      <c r="A23" s="4" t="s">
        <v>118</v>
      </c>
      <c r="B23" s="4" t="s">
        <v>119</v>
      </c>
      <c r="C23" s="44">
        <v>23.52941176470588</v>
      </c>
      <c r="D23" s="44">
        <v>65</v>
      </c>
      <c r="E23" s="3" t="str">
        <f t="shared" si="0"/>
        <v>Down</v>
      </c>
      <c r="F23" s="3" t="str">
        <f t="shared" si="1"/>
        <v>Down</v>
      </c>
      <c r="G23" s="12">
        <f t="shared" si="2"/>
        <v>1</v>
      </c>
      <c r="H23" s="44">
        <v>34.782608695652165</v>
      </c>
      <c r="I23" s="44">
        <v>65</v>
      </c>
      <c r="J23" s="3" t="str">
        <f t="shared" si="3"/>
        <v>Down</v>
      </c>
      <c r="K23" s="3" t="str">
        <f t="shared" si="4"/>
        <v>Down</v>
      </c>
      <c r="L23" s="12">
        <f t="shared" si="5"/>
        <v>1</v>
      </c>
    </row>
    <row r="24" spans="1:14" x14ac:dyDescent="0.25">
      <c r="A24" s="4" t="s">
        <v>119</v>
      </c>
      <c r="B24" s="4" t="s">
        <v>120</v>
      </c>
      <c r="C24" s="58">
        <v>0</v>
      </c>
      <c r="D24" s="58">
        <v>0</v>
      </c>
      <c r="E24" s="3" t="str">
        <f t="shared" si="0"/>
        <v>Down</v>
      </c>
      <c r="F24" s="3" t="str">
        <f t="shared" si="1"/>
        <v>Down</v>
      </c>
      <c r="G24" s="12">
        <f t="shared" si="2"/>
        <v>1</v>
      </c>
      <c r="H24" s="58">
        <v>0</v>
      </c>
      <c r="I24" s="58">
        <v>0</v>
      </c>
      <c r="J24" s="3" t="str">
        <f t="shared" si="3"/>
        <v>Down</v>
      </c>
      <c r="K24" s="3" t="str">
        <f t="shared" si="4"/>
        <v>Down</v>
      </c>
      <c r="L24" s="12">
        <f t="shared" si="5"/>
        <v>1</v>
      </c>
      <c r="N24" s="25" t="s">
        <v>343</v>
      </c>
    </row>
    <row r="25" spans="1:14" x14ac:dyDescent="0.25">
      <c r="A25" s="5" t="s">
        <v>120</v>
      </c>
      <c r="B25" s="5" t="s">
        <v>121</v>
      </c>
      <c r="C25" s="44">
        <v>96.296296296296291</v>
      </c>
      <c r="D25" s="44">
        <v>94.117647058823522</v>
      </c>
      <c r="E25" s="3" t="str">
        <f t="shared" si="0"/>
        <v>Up</v>
      </c>
      <c r="F25" s="3" t="str">
        <f t="shared" si="1"/>
        <v>Up</v>
      </c>
      <c r="G25" s="12">
        <f t="shared" si="2"/>
        <v>1</v>
      </c>
      <c r="H25" s="44">
        <v>96.296296296296291</v>
      </c>
      <c r="I25" s="44">
        <v>94.117647058823522</v>
      </c>
      <c r="J25" s="3" t="str">
        <f t="shared" si="3"/>
        <v>Up</v>
      </c>
      <c r="K25" s="3" t="str">
        <f t="shared" si="4"/>
        <v>Up</v>
      </c>
      <c r="L25" s="12">
        <f t="shared" si="5"/>
        <v>1</v>
      </c>
    </row>
    <row r="26" spans="1:14" x14ac:dyDescent="0.25">
      <c r="A26" s="5" t="s">
        <v>121</v>
      </c>
      <c r="B26" s="5" t="s">
        <v>122</v>
      </c>
      <c r="C26" s="44">
        <v>88.888888888888886</v>
      </c>
      <c r="D26" s="44">
        <v>88.235294117647058</v>
      </c>
      <c r="E26" s="3" t="str">
        <f t="shared" si="0"/>
        <v>Down</v>
      </c>
      <c r="F26" s="3" t="str">
        <f t="shared" si="1"/>
        <v>Down</v>
      </c>
      <c r="G26" s="12">
        <f t="shared" si="2"/>
        <v>1</v>
      </c>
      <c r="H26" s="44">
        <v>88.888888888888886</v>
      </c>
      <c r="I26" s="44">
        <v>88.235294117647058</v>
      </c>
      <c r="J26" s="3" t="str">
        <f t="shared" si="3"/>
        <v>Down</v>
      </c>
      <c r="K26" s="3" t="str">
        <f t="shared" si="4"/>
        <v>Down</v>
      </c>
      <c r="L26" s="12">
        <f t="shared" si="5"/>
        <v>1</v>
      </c>
    </row>
    <row r="27" spans="1:14" x14ac:dyDescent="0.25">
      <c r="A27" s="4" t="s">
        <v>122</v>
      </c>
      <c r="B27" s="4" t="s">
        <v>123</v>
      </c>
      <c r="C27" s="44">
        <v>96.296296296296291</v>
      </c>
      <c r="D27" s="44">
        <v>88.235294117647058</v>
      </c>
      <c r="E27" s="3" t="str">
        <f t="shared" si="0"/>
        <v>Up</v>
      </c>
      <c r="F27" s="3" t="str">
        <f t="shared" si="1"/>
        <v>Same</v>
      </c>
      <c r="G27" s="12">
        <f t="shared" si="2"/>
        <v>0</v>
      </c>
      <c r="H27" s="44">
        <v>96.296296296296291</v>
      </c>
      <c r="I27" s="44">
        <v>88.235294117647058</v>
      </c>
      <c r="J27" s="3" t="str">
        <f t="shared" si="3"/>
        <v>Up</v>
      </c>
      <c r="K27" s="3" t="str">
        <f t="shared" si="4"/>
        <v>Same</v>
      </c>
      <c r="L27" s="12">
        <f t="shared" si="5"/>
        <v>0</v>
      </c>
    </row>
    <row r="28" spans="1:14" x14ac:dyDescent="0.25">
      <c r="A28" s="4" t="s">
        <v>123</v>
      </c>
      <c r="B28" s="4" t="s">
        <v>124</v>
      </c>
      <c r="C28" s="44">
        <v>88.888888888888886</v>
      </c>
      <c r="D28" s="44">
        <v>100</v>
      </c>
      <c r="E28" s="3" t="str">
        <f t="shared" si="0"/>
        <v>Down</v>
      </c>
      <c r="F28" s="3" t="str">
        <f t="shared" si="1"/>
        <v>Up</v>
      </c>
      <c r="G28" s="12">
        <f t="shared" si="2"/>
        <v>0</v>
      </c>
      <c r="H28" s="44">
        <v>77.41935483870968</v>
      </c>
      <c r="I28" s="44">
        <v>100</v>
      </c>
      <c r="J28" s="3" t="str">
        <f t="shared" si="3"/>
        <v>Down</v>
      </c>
      <c r="K28" s="3" t="str">
        <f t="shared" si="4"/>
        <v>Up</v>
      </c>
      <c r="L28" s="12">
        <f t="shared" si="5"/>
        <v>0</v>
      </c>
    </row>
    <row r="29" spans="1:14" x14ac:dyDescent="0.25">
      <c r="A29" s="4" t="s">
        <v>124</v>
      </c>
      <c r="B29" s="4" t="s">
        <v>125</v>
      </c>
      <c r="C29" s="44">
        <v>83.870967741935488</v>
      </c>
      <c r="D29" s="44">
        <v>88.235294117647058</v>
      </c>
      <c r="E29" s="3" t="str">
        <f t="shared" si="0"/>
        <v>Down</v>
      </c>
      <c r="F29" s="3" t="str">
        <f t="shared" si="1"/>
        <v>Down</v>
      </c>
      <c r="G29" s="12">
        <f t="shared" si="2"/>
        <v>1</v>
      </c>
      <c r="H29" s="44">
        <v>76.470588235294116</v>
      </c>
      <c r="I29" s="44">
        <v>88.235294117647058</v>
      </c>
      <c r="J29" s="3" t="str">
        <f t="shared" si="3"/>
        <v>Down</v>
      </c>
      <c r="K29" s="3" t="str">
        <f t="shared" si="4"/>
        <v>Down</v>
      </c>
      <c r="L29" s="12">
        <f t="shared" si="5"/>
        <v>1</v>
      </c>
    </row>
    <row r="30" spans="1:14" x14ac:dyDescent="0.25">
      <c r="A30" s="4" t="s">
        <v>125</v>
      </c>
      <c r="B30" s="4" t="s">
        <v>126</v>
      </c>
      <c r="C30" s="44">
        <v>91.17647058823529</v>
      </c>
      <c r="D30" s="44">
        <v>82.35294117647058</v>
      </c>
      <c r="E30" s="3" t="str">
        <f t="shared" si="0"/>
        <v>Up</v>
      </c>
      <c r="F30" s="3" t="str">
        <f t="shared" si="1"/>
        <v>Down</v>
      </c>
      <c r="G30" s="12">
        <f t="shared" si="2"/>
        <v>0</v>
      </c>
      <c r="H30" s="44">
        <v>86.111111111111114</v>
      </c>
      <c r="I30" s="44">
        <v>77.777777777777786</v>
      </c>
      <c r="J30" s="3" t="str">
        <f t="shared" si="3"/>
        <v>Up</v>
      </c>
      <c r="K30" s="3" t="str">
        <f t="shared" si="4"/>
        <v>Down</v>
      </c>
      <c r="L30" s="12">
        <f t="shared" si="5"/>
        <v>0</v>
      </c>
    </row>
    <row r="31" spans="1:14" x14ac:dyDescent="0.25">
      <c r="A31" s="4" t="s">
        <v>126</v>
      </c>
      <c r="B31" s="4" t="s">
        <v>127</v>
      </c>
      <c r="C31" s="44">
        <v>86.111111111111114</v>
      </c>
      <c r="D31" s="44">
        <v>88.888888888888886</v>
      </c>
      <c r="E31" s="3" t="str">
        <f t="shared" si="0"/>
        <v>Down</v>
      </c>
      <c r="F31" s="3" t="str">
        <f t="shared" si="1"/>
        <v>Up</v>
      </c>
      <c r="G31" s="12">
        <f t="shared" si="2"/>
        <v>0</v>
      </c>
      <c r="H31" s="44">
        <v>79.487179487179489</v>
      </c>
      <c r="I31" s="44">
        <v>88.888888888888886</v>
      </c>
      <c r="J31" s="3" t="str">
        <f t="shared" si="3"/>
        <v>Down</v>
      </c>
      <c r="K31" s="3" t="str">
        <f t="shared" si="4"/>
        <v>Up</v>
      </c>
      <c r="L31" s="12">
        <f t="shared" si="5"/>
        <v>0</v>
      </c>
    </row>
    <row r="32" spans="1:14" x14ac:dyDescent="0.25">
      <c r="A32" s="4" t="s">
        <v>127</v>
      </c>
      <c r="B32" s="4" t="s">
        <v>128</v>
      </c>
      <c r="C32" s="44">
        <v>94.871794871794862</v>
      </c>
      <c r="D32" s="44">
        <v>94.444444444444443</v>
      </c>
      <c r="E32" s="3" t="str">
        <f t="shared" si="0"/>
        <v>Up</v>
      </c>
      <c r="F32" s="3" t="str">
        <f t="shared" si="1"/>
        <v>Up</v>
      </c>
      <c r="G32" s="12">
        <f t="shared" si="2"/>
        <v>1</v>
      </c>
      <c r="H32" s="44">
        <v>82.222222222222214</v>
      </c>
      <c r="I32" s="44">
        <v>70.833333333333343</v>
      </c>
      <c r="J32" s="3" t="str">
        <f t="shared" si="3"/>
        <v>Up</v>
      </c>
      <c r="K32" s="3" t="str">
        <f t="shared" si="4"/>
        <v>Down</v>
      </c>
      <c r="L32" s="12">
        <f t="shared" si="5"/>
        <v>0</v>
      </c>
    </row>
    <row r="33" spans="1:12" x14ac:dyDescent="0.25">
      <c r="A33" s="4" t="s">
        <v>128</v>
      </c>
      <c r="B33" s="4" t="s">
        <v>129</v>
      </c>
      <c r="C33" s="44">
        <v>97.777777777777771</v>
      </c>
      <c r="D33" s="44">
        <v>95.833333333333343</v>
      </c>
      <c r="E33" s="3" t="str">
        <f t="shared" si="0"/>
        <v>Up</v>
      </c>
      <c r="F33" s="3" t="str">
        <f t="shared" si="1"/>
        <v>Up</v>
      </c>
      <c r="G33" s="12">
        <f t="shared" si="2"/>
        <v>1</v>
      </c>
      <c r="H33" s="44">
        <v>97.777777777777771</v>
      </c>
      <c r="I33" s="44">
        <v>92</v>
      </c>
      <c r="J33" s="3" t="str">
        <f t="shared" si="3"/>
        <v>Up</v>
      </c>
      <c r="K33" s="3" t="str">
        <f t="shared" si="4"/>
        <v>Up</v>
      </c>
      <c r="L33" s="12">
        <f t="shared" si="5"/>
        <v>1</v>
      </c>
    </row>
    <row r="34" spans="1:12" x14ac:dyDescent="0.25">
      <c r="A34" s="4" t="s">
        <v>129</v>
      </c>
      <c r="B34" s="4" t="s">
        <v>130</v>
      </c>
      <c r="C34" s="44">
        <v>91.111111111111114</v>
      </c>
      <c r="D34" s="44">
        <v>92</v>
      </c>
      <c r="E34" s="3" t="str">
        <f t="shared" si="0"/>
        <v>Down</v>
      </c>
      <c r="F34" s="3" t="str">
        <f t="shared" si="1"/>
        <v>Down</v>
      </c>
      <c r="G34" s="12">
        <f t="shared" si="2"/>
        <v>1</v>
      </c>
      <c r="H34" s="44">
        <v>83.673469387755105</v>
      </c>
      <c r="I34" s="44">
        <v>88.461538461538453</v>
      </c>
      <c r="J34" s="3" t="str">
        <f t="shared" si="3"/>
        <v>Down</v>
      </c>
      <c r="K34" s="3" t="str">
        <f t="shared" si="4"/>
        <v>Down</v>
      </c>
      <c r="L34" s="12">
        <f t="shared" si="5"/>
        <v>1</v>
      </c>
    </row>
    <row r="35" spans="1:12" x14ac:dyDescent="0.25">
      <c r="A35" s="4" t="s">
        <v>130</v>
      </c>
      <c r="B35" s="9" t="s">
        <v>77</v>
      </c>
      <c r="C35" s="44">
        <v>91.83673469387756</v>
      </c>
      <c r="D35" s="44">
        <v>92.307692307692307</v>
      </c>
      <c r="E35" s="3" t="str">
        <f t="shared" si="0"/>
        <v>Up</v>
      </c>
      <c r="F35" s="3" t="str">
        <f t="shared" si="1"/>
        <v>Up</v>
      </c>
      <c r="G35" s="12">
        <f t="shared" si="2"/>
        <v>1</v>
      </c>
      <c r="H35" s="44">
        <v>91.83673469387756</v>
      </c>
      <c r="I35" s="44">
        <v>92.307692307692307</v>
      </c>
      <c r="J35" s="3" t="str">
        <f t="shared" si="3"/>
        <v>Up</v>
      </c>
      <c r="K35" s="3" t="str">
        <f t="shared" si="4"/>
        <v>Up</v>
      </c>
      <c r="L35" s="12">
        <f t="shared" si="5"/>
        <v>1</v>
      </c>
    </row>
    <row r="36" spans="1:12" x14ac:dyDescent="0.25">
      <c r="A36" s="9" t="s">
        <v>77</v>
      </c>
      <c r="B36" s="9" t="s">
        <v>131</v>
      </c>
      <c r="C36" s="44">
        <v>51.020408163265309</v>
      </c>
      <c r="D36" s="44">
        <v>46.15384615384616</v>
      </c>
      <c r="E36" s="3" t="str">
        <f t="shared" si="0"/>
        <v>Down</v>
      </c>
      <c r="F36" s="3" t="str">
        <f t="shared" si="1"/>
        <v>Down</v>
      </c>
      <c r="G36" s="12">
        <f t="shared" si="2"/>
        <v>1</v>
      </c>
      <c r="H36" s="44">
        <v>41.666666666666671</v>
      </c>
      <c r="I36" s="44">
        <v>37.5</v>
      </c>
      <c r="J36" s="3" t="str">
        <f t="shared" si="3"/>
        <v>Down</v>
      </c>
      <c r="K36" s="3" t="str">
        <f t="shared" si="4"/>
        <v>Down</v>
      </c>
      <c r="L36" s="12">
        <f t="shared" si="5"/>
        <v>1</v>
      </c>
    </row>
    <row r="37" spans="1:12" x14ac:dyDescent="0.25">
      <c r="A37" s="9" t="s">
        <v>131</v>
      </c>
      <c r="B37" s="5" t="s">
        <v>11</v>
      </c>
      <c r="C37" s="44">
        <v>95.081967213114751</v>
      </c>
      <c r="D37" s="44">
        <v>96.875</v>
      </c>
      <c r="E37" s="3" t="str">
        <f t="shared" si="0"/>
        <v>Up</v>
      </c>
      <c r="F37" s="3" t="str">
        <f t="shared" si="1"/>
        <v>Up</v>
      </c>
      <c r="G37" s="12">
        <f t="shared" si="2"/>
        <v>1</v>
      </c>
      <c r="H37" s="44">
        <v>96.666666666666671</v>
      </c>
      <c r="I37" s="44">
        <v>93.939393939393938</v>
      </c>
      <c r="J37" s="3" t="str">
        <f t="shared" si="3"/>
        <v>Up</v>
      </c>
      <c r="K37" s="3" t="str">
        <f t="shared" si="4"/>
        <v>Up</v>
      </c>
      <c r="L37" s="12">
        <f t="shared" si="5"/>
        <v>1</v>
      </c>
    </row>
    <row r="38" spans="1:12" x14ac:dyDescent="0.25">
      <c r="A38" s="5" t="s">
        <v>11</v>
      </c>
      <c r="B38" s="4" t="s">
        <v>78</v>
      </c>
      <c r="C38" s="44">
        <v>95.081967213114751</v>
      </c>
      <c r="D38" s="44">
        <v>100</v>
      </c>
      <c r="E38" s="3" t="str">
        <f t="shared" si="0"/>
        <v>Same</v>
      </c>
      <c r="F38" s="3" t="str">
        <f t="shared" si="1"/>
        <v>Up</v>
      </c>
      <c r="G38" s="12">
        <f t="shared" si="2"/>
        <v>0</v>
      </c>
      <c r="H38" s="44">
        <v>95.081967213114751</v>
      </c>
      <c r="I38" s="44">
        <v>100</v>
      </c>
      <c r="J38" s="3" t="str">
        <f t="shared" si="3"/>
        <v>Down</v>
      </c>
      <c r="K38" s="3" t="str">
        <f t="shared" si="4"/>
        <v>Up</v>
      </c>
      <c r="L38" s="12">
        <f t="shared" si="5"/>
        <v>0</v>
      </c>
    </row>
    <row r="39" spans="1:12" x14ac:dyDescent="0.25">
      <c r="A39" s="55" t="s">
        <v>78</v>
      </c>
      <c r="B39" s="61" t="s">
        <v>79</v>
      </c>
      <c r="C39" s="47">
        <v>96.721311475409834</v>
      </c>
      <c r="D39" s="47">
        <v>100</v>
      </c>
      <c r="E39" s="45" t="str">
        <f t="shared" si="0"/>
        <v>Up</v>
      </c>
      <c r="F39" s="45" t="str">
        <f t="shared" si="1"/>
        <v>Same</v>
      </c>
      <c r="G39" s="46">
        <f t="shared" si="2"/>
        <v>0</v>
      </c>
      <c r="H39" s="47">
        <v>96.721311475409834</v>
      </c>
      <c r="I39" s="47">
        <v>100</v>
      </c>
      <c r="J39" s="45" t="str">
        <f t="shared" si="3"/>
        <v>Up</v>
      </c>
      <c r="K39" s="45" t="str">
        <f t="shared" si="4"/>
        <v>Same</v>
      </c>
      <c r="L39" s="46">
        <f t="shared" si="5"/>
        <v>0</v>
      </c>
    </row>
    <row r="40" spans="1:12" x14ac:dyDescent="0.25">
      <c r="A40" s="9"/>
    </row>
    <row r="41" spans="1:12" x14ac:dyDescent="0.25">
      <c r="D41" s="8" t="s">
        <v>316</v>
      </c>
      <c r="E41" s="7"/>
      <c r="G41" s="10">
        <f>COUNTIF(G3:G39,1)</f>
        <v>27</v>
      </c>
      <c r="I41" s="8" t="s">
        <v>316</v>
      </c>
      <c r="J41" s="7"/>
      <c r="L41" s="10">
        <f>COUNTIF(L3:L39,1)</f>
        <v>28</v>
      </c>
    </row>
    <row r="42" spans="1:12" x14ac:dyDescent="0.25">
      <c r="D42" s="8" t="s">
        <v>317</v>
      </c>
      <c r="E42" s="7"/>
      <c r="G42" s="10">
        <f>COUNT(G3:G39)</f>
        <v>37</v>
      </c>
      <c r="I42" s="8" t="s">
        <v>317</v>
      </c>
      <c r="J42" s="7"/>
      <c r="L42" s="10">
        <f>COUNT(L3:L39)</f>
        <v>37</v>
      </c>
    </row>
    <row r="43" spans="1:12" x14ac:dyDescent="0.25">
      <c r="D43" s="24" t="s">
        <v>318</v>
      </c>
      <c r="E43" s="24"/>
      <c r="G43" s="1">
        <f>(G41/G42)*100</f>
        <v>72.972972972972968</v>
      </c>
      <c r="I43" s="24" t="s">
        <v>318</v>
      </c>
      <c r="J43" s="24"/>
      <c r="L43" s="1">
        <f>(L41/L42)*100</f>
        <v>75.675675675675677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A07F-03BD-407E-8FDE-C5E74A16B623}">
  <dimension ref="A1:N81"/>
  <sheetViews>
    <sheetView workbookViewId="0">
      <selection activeCell="M18" sqref="M18"/>
    </sheetView>
  </sheetViews>
  <sheetFormatPr defaultRowHeight="15" x14ac:dyDescent="0.25"/>
  <cols>
    <col min="1" max="1" width="11.7109375" customWidth="1"/>
    <col min="2" max="2" width="11.28515625" customWidth="1"/>
    <col min="3" max="4" width="11.7109375" style="1" customWidth="1"/>
    <col min="5" max="5" width="7.28515625" style="1" customWidth="1"/>
    <col min="6" max="7" width="7.5703125" style="1" customWidth="1"/>
    <col min="8" max="9" width="11.7109375" style="1" customWidth="1"/>
    <col min="14" max="14" width="71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62" t="s">
        <v>56</v>
      </c>
      <c r="B2" s="63" t="s">
        <v>37</v>
      </c>
      <c r="C2" s="42">
        <v>83.870967741935488</v>
      </c>
      <c r="D2" s="42">
        <v>83.870967741935488</v>
      </c>
      <c r="E2" s="42"/>
      <c r="F2" s="42"/>
      <c r="G2" s="42"/>
      <c r="H2" s="42">
        <v>86.666666666666671</v>
      </c>
      <c r="I2" s="42">
        <v>86.666666666666671</v>
      </c>
      <c r="J2" s="43"/>
      <c r="K2" s="43"/>
      <c r="L2" s="43"/>
    </row>
    <row r="3" spans="1:14" x14ac:dyDescent="0.25">
      <c r="A3" s="12" t="s">
        <v>37</v>
      </c>
      <c r="B3" s="9" t="s">
        <v>64</v>
      </c>
      <c r="C3" s="44">
        <v>93.333333333333329</v>
      </c>
      <c r="D3" s="44">
        <v>93.333333333333329</v>
      </c>
      <c r="E3" s="3" t="str">
        <f>_xlfn.IFS(C3&gt;C2,"Up",C3&lt;C2,"Down",C3=C2,"Same")</f>
        <v>Up</v>
      </c>
      <c r="F3" s="3" t="str">
        <f>_xlfn.IFS(D3&gt;D2,"Up",D3&lt;D2,"Down",D3=D2,"Same")</f>
        <v>Up</v>
      </c>
      <c r="G3" s="12">
        <f>IF(E3=F3,1,0)</f>
        <v>1</v>
      </c>
      <c r="H3" s="44">
        <v>93.333333333333329</v>
      </c>
      <c r="I3" s="44">
        <v>93.333333333333329</v>
      </c>
      <c r="J3" s="3" t="str">
        <f>_xlfn.IFS(H3&gt;H2,"Up",H3&lt;H2,"Down",H3=H2,"Same")</f>
        <v>Up</v>
      </c>
      <c r="K3" s="3" t="str">
        <f>_xlfn.IFS(I3&gt;I2,"Up",I3&lt;I2,"Down",I3=I2,"Same")</f>
        <v>Up</v>
      </c>
      <c r="L3" s="12">
        <f>IF(J3=K3,1,0)</f>
        <v>1</v>
      </c>
      <c r="N3" t="s">
        <v>343</v>
      </c>
    </row>
    <row r="4" spans="1:14" x14ac:dyDescent="0.25">
      <c r="A4" s="9" t="s">
        <v>64</v>
      </c>
      <c r="B4" s="9" t="s">
        <v>5</v>
      </c>
      <c r="C4" s="44">
        <v>86.666666666666671</v>
      </c>
      <c r="D4" s="44">
        <v>86.666666666666671</v>
      </c>
      <c r="E4" s="3" t="str">
        <f t="shared" ref="E4:E67" si="0">_xlfn.IFS(C4&gt;C3,"Up",C4&lt;C3,"Down",C4=C3,"Same")</f>
        <v>Down</v>
      </c>
      <c r="F4" s="3" t="str">
        <f t="shared" ref="F4:F67" si="1">_xlfn.IFS(D4&gt;D3,"Up",D4&lt;D3,"Down",D4=D3,"Same")</f>
        <v>Down</v>
      </c>
      <c r="G4" s="12">
        <f t="shared" ref="G4:G67" si="2">IF(E4=F4,1,0)</f>
        <v>1</v>
      </c>
      <c r="H4" s="44">
        <v>72.222222222222214</v>
      </c>
      <c r="I4" s="44">
        <v>72.222222222222214</v>
      </c>
      <c r="J4" s="3" t="str">
        <f t="shared" ref="J4:J67" si="3">_xlfn.IFS(H4&gt;H3,"Up",H4&lt;H3,"Down",H4=H3,"Same")</f>
        <v>Down</v>
      </c>
      <c r="K4" s="3" t="str">
        <f t="shared" ref="K4:K67" si="4">_xlfn.IFS(I4&gt;I3,"Up",I4&lt;I3,"Down",I4=I3,"Same")</f>
        <v>Down</v>
      </c>
      <c r="L4" s="12">
        <f t="shared" ref="L4:L67" si="5">IF(J4=K4,1,0)</f>
        <v>1</v>
      </c>
    </row>
    <row r="5" spans="1:14" x14ac:dyDescent="0.25">
      <c r="A5" s="9" t="s">
        <v>5</v>
      </c>
      <c r="B5" s="9" t="s">
        <v>6</v>
      </c>
      <c r="C5" s="44">
        <v>100</v>
      </c>
      <c r="D5" s="44">
        <v>100</v>
      </c>
      <c r="E5" s="3" t="str">
        <f t="shared" si="0"/>
        <v>Up</v>
      </c>
      <c r="F5" s="3" t="str">
        <f t="shared" si="1"/>
        <v>Up</v>
      </c>
      <c r="G5" s="12">
        <f t="shared" si="2"/>
        <v>1</v>
      </c>
      <c r="H5" s="44">
        <v>100</v>
      </c>
      <c r="I5" s="44">
        <v>100</v>
      </c>
      <c r="J5" s="3" t="str">
        <f t="shared" si="3"/>
        <v>Up</v>
      </c>
      <c r="K5" s="3" t="str">
        <f t="shared" si="4"/>
        <v>Up</v>
      </c>
      <c r="L5" s="12">
        <f t="shared" si="5"/>
        <v>1</v>
      </c>
    </row>
    <row r="6" spans="1:14" x14ac:dyDescent="0.25">
      <c r="A6" s="9" t="s">
        <v>6</v>
      </c>
      <c r="B6" s="9" t="s">
        <v>101</v>
      </c>
      <c r="C6" s="44">
        <v>100</v>
      </c>
      <c r="D6" s="44">
        <v>100</v>
      </c>
      <c r="E6" s="3" t="str">
        <f t="shared" si="0"/>
        <v>Same</v>
      </c>
      <c r="F6" s="3" t="str">
        <f t="shared" si="1"/>
        <v>Same</v>
      </c>
      <c r="G6" s="12">
        <f t="shared" si="2"/>
        <v>1</v>
      </c>
      <c r="H6" s="44">
        <v>100</v>
      </c>
      <c r="I6" s="44">
        <v>100</v>
      </c>
      <c r="J6" s="3" t="str">
        <f t="shared" si="3"/>
        <v>Same</v>
      </c>
      <c r="K6" s="3" t="str">
        <f t="shared" si="4"/>
        <v>Same</v>
      </c>
      <c r="L6" s="12">
        <f t="shared" si="5"/>
        <v>1</v>
      </c>
    </row>
    <row r="7" spans="1:14" x14ac:dyDescent="0.25">
      <c r="A7" s="9" t="s">
        <v>101</v>
      </c>
      <c r="B7" s="9" t="s">
        <v>7</v>
      </c>
      <c r="C7" s="44">
        <v>97.222222222222214</v>
      </c>
      <c r="D7" s="44">
        <v>97.222222222222214</v>
      </c>
      <c r="E7" s="3" t="str">
        <f t="shared" si="0"/>
        <v>Down</v>
      </c>
      <c r="F7" s="3" t="str">
        <f t="shared" si="1"/>
        <v>Down</v>
      </c>
      <c r="G7" s="12">
        <f t="shared" si="2"/>
        <v>1</v>
      </c>
      <c r="H7" s="44">
        <v>85.365853658536579</v>
      </c>
      <c r="I7" s="44">
        <v>85.365853658536579</v>
      </c>
      <c r="J7" s="3" t="str">
        <f t="shared" si="3"/>
        <v>Down</v>
      </c>
      <c r="K7" s="3" t="str">
        <f t="shared" si="4"/>
        <v>Down</v>
      </c>
      <c r="L7" s="12">
        <f t="shared" si="5"/>
        <v>1</v>
      </c>
    </row>
    <row r="8" spans="1:14" x14ac:dyDescent="0.25">
      <c r="A8" s="9" t="s">
        <v>7</v>
      </c>
      <c r="B8" s="9" t="s">
        <v>38</v>
      </c>
      <c r="C8" s="44">
        <v>100</v>
      </c>
      <c r="D8" s="44">
        <v>100</v>
      </c>
      <c r="E8" s="3" t="str">
        <f t="shared" si="0"/>
        <v>Up</v>
      </c>
      <c r="F8" s="3" t="str">
        <f t="shared" si="1"/>
        <v>Up</v>
      </c>
      <c r="G8" s="12">
        <f t="shared" si="2"/>
        <v>1</v>
      </c>
      <c r="H8" s="44">
        <v>100</v>
      </c>
      <c r="I8" s="44">
        <v>100</v>
      </c>
      <c r="J8" s="3" t="str">
        <f t="shared" si="3"/>
        <v>Up</v>
      </c>
      <c r="K8" s="3" t="str">
        <f t="shared" si="4"/>
        <v>Up</v>
      </c>
      <c r="L8" s="12">
        <f t="shared" si="5"/>
        <v>1</v>
      </c>
    </row>
    <row r="9" spans="1:14" x14ac:dyDescent="0.25">
      <c r="A9" s="9" t="s">
        <v>38</v>
      </c>
      <c r="B9" s="9" t="s">
        <v>132</v>
      </c>
      <c r="C9" s="44">
        <v>100</v>
      </c>
      <c r="D9" s="44">
        <v>100</v>
      </c>
      <c r="E9" s="3" t="str">
        <f t="shared" si="0"/>
        <v>Same</v>
      </c>
      <c r="F9" s="3" t="str">
        <f t="shared" si="1"/>
        <v>Same</v>
      </c>
      <c r="G9" s="12">
        <f t="shared" si="2"/>
        <v>1</v>
      </c>
      <c r="H9" s="44">
        <v>100</v>
      </c>
      <c r="I9" s="44">
        <v>100</v>
      </c>
      <c r="J9" s="3" t="str">
        <f t="shared" si="3"/>
        <v>Same</v>
      </c>
      <c r="K9" s="3" t="str">
        <f t="shared" si="4"/>
        <v>Same</v>
      </c>
      <c r="L9" s="12">
        <f t="shared" si="5"/>
        <v>1</v>
      </c>
    </row>
    <row r="10" spans="1:14" x14ac:dyDescent="0.25">
      <c r="A10" s="9" t="s">
        <v>132</v>
      </c>
      <c r="B10" s="9" t="s">
        <v>133</v>
      </c>
      <c r="C10" s="44">
        <v>100</v>
      </c>
      <c r="D10" s="44">
        <v>100</v>
      </c>
      <c r="E10" s="3" t="str">
        <f t="shared" si="0"/>
        <v>Same</v>
      </c>
      <c r="F10" s="3" t="str">
        <f t="shared" si="1"/>
        <v>Same</v>
      </c>
      <c r="G10" s="12">
        <f t="shared" si="2"/>
        <v>1</v>
      </c>
      <c r="H10" s="44">
        <v>100</v>
      </c>
      <c r="I10" s="44">
        <v>100</v>
      </c>
      <c r="J10" s="3" t="str">
        <f t="shared" si="3"/>
        <v>Same</v>
      </c>
      <c r="K10" s="3" t="str">
        <f t="shared" si="4"/>
        <v>Same</v>
      </c>
      <c r="L10" s="12">
        <f t="shared" si="5"/>
        <v>1</v>
      </c>
    </row>
    <row r="11" spans="1:14" x14ac:dyDescent="0.25">
      <c r="A11" s="9" t="s">
        <v>133</v>
      </c>
      <c r="B11" s="9" t="s">
        <v>8</v>
      </c>
      <c r="C11" s="44">
        <v>82.926829268292678</v>
      </c>
      <c r="D11" s="44">
        <v>82.926829268292678</v>
      </c>
      <c r="E11" s="3" t="str">
        <f t="shared" si="0"/>
        <v>Down</v>
      </c>
      <c r="F11" s="3" t="str">
        <f t="shared" si="1"/>
        <v>Down</v>
      </c>
      <c r="G11" s="12">
        <f t="shared" si="2"/>
        <v>1</v>
      </c>
      <c r="H11" s="44">
        <v>57.627118644067799</v>
      </c>
      <c r="I11" s="44">
        <v>57.627118644067799</v>
      </c>
      <c r="J11" s="3" t="str">
        <f t="shared" si="3"/>
        <v>Down</v>
      </c>
      <c r="K11" s="3" t="str">
        <f t="shared" si="4"/>
        <v>Down</v>
      </c>
      <c r="L11" s="12">
        <f t="shared" si="5"/>
        <v>1</v>
      </c>
    </row>
    <row r="12" spans="1:14" x14ac:dyDescent="0.25">
      <c r="A12" s="9" t="s">
        <v>8</v>
      </c>
      <c r="B12" s="9" t="s">
        <v>39</v>
      </c>
      <c r="C12" s="44">
        <v>69.491525423728817</v>
      </c>
      <c r="D12" s="44">
        <v>69.491525423728817</v>
      </c>
      <c r="E12" s="3" t="str">
        <f t="shared" si="0"/>
        <v>Down</v>
      </c>
      <c r="F12" s="3" t="str">
        <f t="shared" si="1"/>
        <v>Down</v>
      </c>
      <c r="G12" s="12">
        <f t="shared" si="2"/>
        <v>1</v>
      </c>
      <c r="H12" s="44">
        <v>57.74647887323944</v>
      </c>
      <c r="I12" s="44">
        <v>57.74647887323944</v>
      </c>
      <c r="J12" s="3" t="str">
        <f t="shared" si="3"/>
        <v>Up</v>
      </c>
      <c r="K12" s="3" t="str">
        <f t="shared" si="4"/>
        <v>Up</v>
      </c>
      <c r="L12" s="12">
        <f t="shared" si="5"/>
        <v>1</v>
      </c>
    </row>
    <row r="13" spans="1:14" x14ac:dyDescent="0.25">
      <c r="A13" s="9" t="s">
        <v>39</v>
      </c>
      <c r="B13" s="9" t="s">
        <v>134</v>
      </c>
      <c r="C13" s="44">
        <v>100</v>
      </c>
      <c r="D13" s="44">
        <v>100</v>
      </c>
      <c r="E13" s="3" t="str">
        <f t="shared" si="0"/>
        <v>Up</v>
      </c>
      <c r="F13" s="3" t="str">
        <f t="shared" si="1"/>
        <v>Up</v>
      </c>
      <c r="G13" s="12">
        <f t="shared" si="2"/>
        <v>1</v>
      </c>
      <c r="H13" s="44">
        <v>100</v>
      </c>
      <c r="I13" s="44">
        <v>100</v>
      </c>
      <c r="J13" s="3" t="str">
        <f t="shared" si="3"/>
        <v>Up</v>
      </c>
      <c r="K13" s="3" t="str">
        <f t="shared" si="4"/>
        <v>Up</v>
      </c>
      <c r="L13" s="12">
        <f t="shared" si="5"/>
        <v>1</v>
      </c>
    </row>
    <row r="14" spans="1:14" x14ac:dyDescent="0.25">
      <c r="A14" s="9" t="s">
        <v>134</v>
      </c>
      <c r="B14" s="9" t="s">
        <v>135</v>
      </c>
      <c r="C14" s="44">
        <v>97.183098591549296</v>
      </c>
      <c r="D14" s="44">
        <v>97.183098591549296</v>
      </c>
      <c r="E14" s="3" t="str">
        <f t="shared" si="0"/>
        <v>Down</v>
      </c>
      <c r="F14" s="3" t="str">
        <f t="shared" si="1"/>
        <v>Down</v>
      </c>
      <c r="G14" s="12">
        <f t="shared" si="2"/>
        <v>1</v>
      </c>
      <c r="H14" s="44">
        <v>97.183098591549296</v>
      </c>
      <c r="I14" s="44">
        <v>97.183098591549296</v>
      </c>
      <c r="J14" s="3" t="str">
        <f t="shared" si="3"/>
        <v>Down</v>
      </c>
      <c r="K14" s="3" t="str">
        <f t="shared" si="4"/>
        <v>Down</v>
      </c>
      <c r="L14" s="12">
        <f t="shared" si="5"/>
        <v>1</v>
      </c>
    </row>
    <row r="15" spans="1:14" x14ac:dyDescent="0.25">
      <c r="A15" s="9" t="s">
        <v>135</v>
      </c>
      <c r="B15" s="9" t="s">
        <v>136</v>
      </c>
      <c r="C15" s="44">
        <v>100</v>
      </c>
      <c r="D15" s="44">
        <v>100</v>
      </c>
      <c r="E15" s="3" t="str">
        <f t="shared" si="0"/>
        <v>Up</v>
      </c>
      <c r="F15" s="3" t="str">
        <f t="shared" si="1"/>
        <v>Up</v>
      </c>
      <c r="G15" s="12">
        <f t="shared" si="2"/>
        <v>1</v>
      </c>
      <c r="H15" s="44">
        <v>100</v>
      </c>
      <c r="I15" s="44">
        <v>100</v>
      </c>
      <c r="J15" s="3" t="str">
        <f t="shared" si="3"/>
        <v>Up</v>
      </c>
      <c r="K15" s="3" t="str">
        <f t="shared" si="4"/>
        <v>Up</v>
      </c>
      <c r="L15" s="12">
        <f t="shared" si="5"/>
        <v>1</v>
      </c>
    </row>
    <row r="16" spans="1:14" x14ac:dyDescent="0.25">
      <c r="A16" s="9" t="s">
        <v>136</v>
      </c>
      <c r="B16" s="9" t="s">
        <v>137</v>
      </c>
      <c r="C16" s="44">
        <v>100</v>
      </c>
      <c r="D16" s="44">
        <v>100</v>
      </c>
      <c r="E16" s="3" t="str">
        <f t="shared" si="0"/>
        <v>Same</v>
      </c>
      <c r="F16" s="3" t="str">
        <f t="shared" si="1"/>
        <v>Same</v>
      </c>
      <c r="G16" s="12">
        <f t="shared" si="2"/>
        <v>1</v>
      </c>
      <c r="H16" s="44">
        <v>100</v>
      </c>
      <c r="I16" s="44">
        <v>100</v>
      </c>
      <c r="J16" s="3" t="str">
        <f t="shared" si="3"/>
        <v>Same</v>
      </c>
      <c r="K16" s="3" t="str">
        <f t="shared" si="4"/>
        <v>Same</v>
      </c>
      <c r="L16" s="12">
        <f t="shared" si="5"/>
        <v>1</v>
      </c>
    </row>
    <row r="17" spans="1:12" x14ac:dyDescent="0.25">
      <c r="A17" s="9" t="s">
        <v>137</v>
      </c>
      <c r="B17" s="9" t="s">
        <v>138</v>
      </c>
      <c r="C17" s="44">
        <v>100</v>
      </c>
      <c r="D17" s="44">
        <v>100</v>
      </c>
      <c r="E17" s="3" t="str">
        <f t="shared" si="0"/>
        <v>Same</v>
      </c>
      <c r="F17" s="3" t="str">
        <f t="shared" si="1"/>
        <v>Same</v>
      </c>
      <c r="G17" s="12">
        <f t="shared" si="2"/>
        <v>1</v>
      </c>
      <c r="H17" s="44">
        <v>100</v>
      </c>
      <c r="I17" s="44">
        <v>100</v>
      </c>
      <c r="J17" s="3" t="str">
        <f t="shared" si="3"/>
        <v>Same</v>
      </c>
      <c r="K17" s="3" t="str">
        <f t="shared" si="4"/>
        <v>Same</v>
      </c>
      <c r="L17" s="12">
        <f t="shared" si="5"/>
        <v>1</v>
      </c>
    </row>
    <row r="18" spans="1:12" x14ac:dyDescent="0.25">
      <c r="A18" s="9" t="s">
        <v>138</v>
      </c>
      <c r="B18" s="9" t="s">
        <v>139</v>
      </c>
      <c r="C18" s="44">
        <v>100</v>
      </c>
      <c r="D18" s="44">
        <v>100</v>
      </c>
      <c r="E18" s="3" t="str">
        <f t="shared" si="0"/>
        <v>Same</v>
      </c>
      <c r="F18" s="3" t="str">
        <f t="shared" si="1"/>
        <v>Same</v>
      </c>
      <c r="G18" s="12">
        <f t="shared" si="2"/>
        <v>1</v>
      </c>
      <c r="H18" s="44">
        <v>100</v>
      </c>
      <c r="I18" s="44">
        <v>100</v>
      </c>
      <c r="J18" s="3" t="str">
        <f t="shared" si="3"/>
        <v>Same</v>
      </c>
      <c r="K18" s="3" t="str">
        <f t="shared" si="4"/>
        <v>Same</v>
      </c>
      <c r="L18" s="12">
        <f t="shared" si="5"/>
        <v>1</v>
      </c>
    </row>
    <row r="19" spans="1:12" x14ac:dyDescent="0.25">
      <c r="A19" s="9" t="s">
        <v>139</v>
      </c>
      <c r="B19" s="9" t="s">
        <v>40</v>
      </c>
      <c r="C19" s="44">
        <v>84.507042253521121</v>
      </c>
      <c r="D19" s="44">
        <v>84.507042253521121</v>
      </c>
      <c r="E19" s="3" t="str">
        <f t="shared" si="0"/>
        <v>Down</v>
      </c>
      <c r="F19" s="3" t="str">
        <f t="shared" si="1"/>
        <v>Down</v>
      </c>
      <c r="G19" s="12">
        <f t="shared" si="2"/>
        <v>1</v>
      </c>
      <c r="H19" s="44">
        <v>77.922077922077932</v>
      </c>
      <c r="I19" s="44">
        <v>77.922077922077932</v>
      </c>
      <c r="J19" s="3" t="str">
        <f t="shared" si="3"/>
        <v>Down</v>
      </c>
      <c r="K19" s="3" t="str">
        <f t="shared" si="4"/>
        <v>Down</v>
      </c>
      <c r="L19" s="12">
        <f t="shared" si="5"/>
        <v>1</v>
      </c>
    </row>
    <row r="20" spans="1:12" x14ac:dyDescent="0.25">
      <c r="A20" s="9" t="s">
        <v>40</v>
      </c>
      <c r="B20" s="9" t="s">
        <v>140</v>
      </c>
      <c r="C20" s="44">
        <v>100</v>
      </c>
      <c r="D20" s="44">
        <v>100</v>
      </c>
      <c r="E20" s="3" t="str">
        <f t="shared" si="0"/>
        <v>Up</v>
      </c>
      <c r="F20" s="3" t="str">
        <f t="shared" si="1"/>
        <v>Up</v>
      </c>
      <c r="G20" s="12">
        <f t="shared" si="2"/>
        <v>1</v>
      </c>
      <c r="H20" s="44">
        <v>100</v>
      </c>
      <c r="I20" s="44">
        <v>100</v>
      </c>
      <c r="J20" s="3" t="str">
        <f t="shared" si="3"/>
        <v>Up</v>
      </c>
      <c r="K20" s="3" t="str">
        <f t="shared" si="4"/>
        <v>Up</v>
      </c>
      <c r="L20" s="12">
        <f t="shared" si="5"/>
        <v>1</v>
      </c>
    </row>
    <row r="21" spans="1:12" x14ac:dyDescent="0.25">
      <c r="A21" s="9" t="s">
        <v>140</v>
      </c>
      <c r="B21" s="9" t="s">
        <v>141</v>
      </c>
      <c r="C21" s="44">
        <v>100</v>
      </c>
      <c r="D21" s="44">
        <v>100</v>
      </c>
      <c r="E21" s="3" t="str">
        <f t="shared" si="0"/>
        <v>Same</v>
      </c>
      <c r="F21" s="3" t="str">
        <f t="shared" si="1"/>
        <v>Same</v>
      </c>
      <c r="G21" s="12">
        <f t="shared" si="2"/>
        <v>1</v>
      </c>
      <c r="H21" s="44">
        <v>100</v>
      </c>
      <c r="I21" s="44">
        <v>100</v>
      </c>
      <c r="J21" s="3" t="str">
        <f t="shared" si="3"/>
        <v>Same</v>
      </c>
      <c r="K21" s="3" t="str">
        <f t="shared" si="4"/>
        <v>Same</v>
      </c>
      <c r="L21" s="12">
        <f t="shared" si="5"/>
        <v>1</v>
      </c>
    </row>
    <row r="22" spans="1:12" x14ac:dyDescent="0.25">
      <c r="A22" s="9" t="s">
        <v>141</v>
      </c>
      <c r="B22" s="9" t="s">
        <v>142</v>
      </c>
      <c r="C22" s="44">
        <v>100</v>
      </c>
      <c r="D22" s="44">
        <v>100</v>
      </c>
      <c r="E22" s="3" t="str">
        <f t="shared" si="0"/>
        <v>Same</v>
      </c>
      <c r="F22" s="3" t="str">
        <f t="shared" si="1"/>
        <v>Same</v>
      </c>
      <c r="G22" s="12">
        <f t="shared" si="2"/>
        <v>1</v>
      </c>
      <c r="H22" s="44">
        <v>100</v>
      </c>
      <c r="I22" s="44">
        <v>100</v>
      </c>
      <c r="J22" s="3" t="str">
        <f t="shared" si="3"/>
        <v>Same</v>
      </c>
      <c r="K22" s="3" t="str">
        <f t="shared" si="4"/>
        <v>Same</v>
      </c>
      <c r="L22" s="12">
        <f t="shared" si="5"/>
        <v>1</v>
      </c>
    </row>
    <row r="23" spans="1:12" x14ac:dyDescent="0.25">
      <c r="A23" s="9" t="s">
        <v>142</v>
      </c>
      <c r="B23" s="9" t="s">
        <v>143</v>
      </c>
      <c r="C23" s="44">
        <v>100</v>
      </c>
      <c r="D23" s="44">
        <v>100</v>
      </c>
      <c r="E23" s="3" t="str">
        <f t="shared" si="0"/>
        <v>Same</v>
      </c>
      <c r="F23" s="3" t="str">
        <f t="shared" si="1"/>
        <v>Same</v>
      </c>
      <c r="G23" s="12">
        <f t="shared" si="2"/>
        <v>1</v>
      </c>
      <c r="H23" s="44">
        <v>100</v>
      </c>
      <c r="I23" s="44">
        <v>100</v>
      </c>
      <c r="J23" s="3" t="str">
        <f t="shared" si="3"/>
        <v>Same</v>
      </c>
      <c r="K23" s="3" t="str">
        <f t="shared" si="4"/>
        <v>Same</v>
      </c>
      <c r="L23" s="12">
        <f t="shared" si="5"/>
        <v>1</v>
      </c>
    </row>
    <row r="24" spans="1:12" x14ac:dyDescent="0.25">
      <c r="A24" s="9" t="s">
        <v>143</v>
      </c>
      <c r="B24" s="9" t="s">
        <v>122</v>
      </c>
      <c r="C24" s="44">
        <v>46.753246753246749</v>
      </c>
      <c r="D24" s="44">
        <v>57.142857142857139</v>
      </c>
      <c r="E24" s="3" t="str">
        <f t="shared" si="0"/>
        <v>Down</v>
      </c>
      <c r="F24" s="3" t="str">
        <f t="shared" si="1"/>
        <v>Down</v>
      </c>
      <c r="G24" s="12">
        <f t="shared" si="2"/>
        <v>1</v>
      </c>
      <c r="H24" s="44">
        <v>60</v>
      </c>
      <c r="I24" s="44">
        <v>62.857142857142854</v>
      </c>
      <c r="J24" s="3" t="str">
        <f t="shared" si="3"/>
        <v>Down</v>
      </c>
      <c r="K24" s="3" t="str">
        <f t="shared" si="4"/>
        <v>Down</v>
      </c>
      <c r="L24" s="12">
        <f t="shared" si="5"/>
        <v>1</v>
      </c>
    </row>
    <row r="25" spans="1:12" x14ac:dyDescent="0.25">
      <c r="A25" s="9" t="s">
        <v>122</v>
      </c>
      <c r="B25" s="9" t="s">
        <v>124</v>
      </c>
      <c r="C25" s="44">
        <v>100</v>
      </c>
      <c r="D25" s="44">
        <v>100</v>
      </c>
      <c r="E25" s="3" t="str">
        <f t="shared" si="0"/>
        <v>Up</v>
      </c>
      <c r="F25" s="3" t="str">
        <f t="shared" si="1"/>
        <v>Up</v>
      </c>
      <c r="G25" s="12">
        <f t="shared" si="2"/>
        <v>1</v>
      </c>
      <c r="H25" s="44">
        <v>100</v>
      </c>
      <c r="I25" s="44">
        <v>100</v>
      </c>
      <c r="J25" s="3" t="str">
        <f t="shared" si="3"/>
        <v>Up</v>
      </c>
      <c r="K25" s="3" t="str">
        <f t="shared" si="4"/>
        <v>Up</v>
      </c>
      <c r="L25" s="12">
        <f t="shared" si="5"/>
        <v>1</v>
      </c>
    </row>
    <row r="26" spans="1:12" x14ac:dyDescent="0.25">
      <c r="A26" s="9" t="s">
        <v>124</v>
      </c>
      <c r="B26" s="9" t="s">
        <v>125</v>
      </c>
      <c r="C26" s="44">
        <v>95</v>
      </c>
      <c r="D26" s="44">
        <v>95.714285714285722</v>
      </c>
      <c r="E26" s="3" t="str">
        <f t="shared" si="0"/>
        <v>Down</v>
      </c>
      <c r="F26" s="3" t="str">
        <f t="shared" si="1"/>
        <v>Down</v>
      </c>
      <c r="G26" s="12">
        <f t="shared" si="2"/>
        <v>1</v>
      </c>
      <c r="H26" s="44">
        <v>90.476190476190482</v>
      </c>
      <c r="I26" s="44">
        <v>91.780821917808225</v>
      </c>
      <c r="J26" s="3" t="str">
        <f t="shared" si="3"/>
        <v>Down</v>
      </c>
      <c r="K26" s="3" t="str">
        <f t="shared" si="4"/>
        <v>Down</v>
      </c>
      <c r="L26" s="12">
        <f t="shared" si="5"/>
        <v>1</v>
      </c>
    </row>
    <row r="27" spans="1:12" x14ac:dyDescent="0.25">
      <c r="A27" s="9" t="s">
        <v>125</v>
      </c>
      <c r="B27" s="9" t="s">
        <v>126</v>
      </c>
      <c r="C27" s="44">
        <v>98.412698412698404</v>
      </c>
      <c r="D27" s="44">
        <v>98.630136986301366</v>
      </c>
      <c r="E27" s="3" t="str">
        <f t="shared" si="0"/>
        <v>Up</v>
      </c>
      <c r="F27" s="3" t="str">
        <f t="shared" si="1"/>
        <v>Up</v>
      </c>
      <c r="G27" s="12">
        <f t="shared" si="2"/>
        <v>1</v>
      </c>
      <c r="H27" s="44">
        <v>98.412698412698404</v>
      </c>
      <c r="I27" s="44">
        <v>98.630136986301366</v>
      </c>
      <c r="J27" s="3" t="str">
        <f t="shared" si="3"/>
        <v>Up</v>
      </c>
      <c r="K27" s="3" t="str">
        <f t="shared" si="4"/>
        <v>Up</v>
      </c>
      <c r="L27" s="12">
        <f t="shared" si="5"/>
        <v>1</v>
      </c>
    </row>
    <row r="28" spans="1:12" x14ac:dyDescent="0.25">
      <c r="A28" s="9" t="s">
        <v>126</v>
      </c>
      <c r="B28" s="9" t="s">
        <v>127</v>
      </c>
      <c r="C28" s="44">
        <v>100</v>
      </c>
      <c r="D28" s="44">
        <v>100</v>
      </c>
      <c r="E28" s="3" t="str">
        <f t="shared" si="0"/>
        <v>Up</v>
      </c>
      <c r="F28" s="3" t="str">
        <f t="shared" si="1"/>
        <v>Up</v>
      </c>
      <c r="G28" s="12">
        <f t="shared" si="2"/>
        <v>1</v>
      </c>
      <c r="H28" s="44">
        <v>100</v>
      </c>
      <c r="I28" s="44">
        <v>100</v>
      </c>
      <c r="J28" s="3" t="str">
        <f t="shared" si="3"/>
        <v>Up</v>
      </c>
      <c r="K28" s="3" t="str">
        <f t="shared" si="4"/>
        <v>Up</v>
      </c>
      <c r="L28" s="12">
        <f t="shared" si="5"/>
        <v>1</v>
      </c>
    </row>
    <row r="29" spans="1:12" x14ac:dyDescent="0.25">
      <c r="A29" s="9" t="s">
        <v>127</v>
      </c>
      <c r="B29" s="9" t="s">
        <v>11</v>
      </c>
      <c r="C29" s="44">
        <v>76.388888888888886</v>
      </c>
      <c r="D29" s="44">
        <v>97.260273972602747</v>
      </c>
      <c r="E29" s="3" t="str">
        <f t="shared" si="0"/>
        <v>Down</v>
      </c>
      <c r="F29" s="3" t="str">
        <f t="shared" si="1"/>
        <v>Down</v>
      </c>
      <c r="G29" s="12">
        <f t="shared" si="2"/>
        <v>1</v>
      </c>
      <c r="H29" s="44">
        <v>87.301587301587304</v>
      </c>
      <c r="I29" s="44">
        <v>98.611111111111114</v>
      </c>
      <c r="J29" s="3" t="str">
        <f t="shared" si="3"/>
        <v>Down</v>
      </c>
      <c r="K29" s="3" t="str">
        <f t="shared" si="4"/>
        <v>Down</v>
      </c>
      <c r="L29" s="12">
        <f t="shared" si="5"/>
        <v>1</v>
      </c>
    </row>
    <row r="30" spans="1:12" x14ac:dyDescent="0.25">
      <c r="A30" s="9" t="s">
        <v>11</v>
      </c>
      <c r="B30" s="9" t="s">
        <v>80</v>
      </c>
      <c r="C30" s="44">
        <v>97.222222222222214</v>
      </c>
      <c r="D30" s="44">
        <v>97.222222222222214</v>
      </c>
      <c r="E30" s="3" t="str">
        <f t="shared" si="0"/>
        <v>Up</v>
      </c>
      <c r="F30" s="3" t="str">
        <f t="shared" si="1"/>
        <v>Down</v>
      </c>
      <c r="G30" s="12">
        <f t="shared" si="2"/>
        <v>0</v>
      </c>
      <c r="H30" s="44">
        <v>95.890410958904098</v>
      </c>
      <c r="I30" s="44">
        <v>95.890410958904098</v>
      </c>
      <c r="J30" s="3" t="str">
        <f t="shared" si="3"/>
        <v>Up</v>
      </c>
      <c r="K30" s="3" t="str">
        <f t="shared" si="4"/>
        <v>Down</v>
      </c>
      <c r="L30" s="12">
        <f t="shared" si="5"/>
        <v>0</v>
      </c>
    </row>
    <row r="31" spans="1:12" x14ac:dyDescent="0.25">
      <c r="A31" s="9" t="s">
        <v>80</v>
      </c>
      <c r="B31" s="9" t="s">
        <v>35</v>
      </c>
      <c r="C31" s="44">
        <v>100</v>
      </c>
      <c r="D31" s="44">
        <v>100</v>
      </c>
      <c r="E31" s="3" t="str">
        <f t="shared" si="0"/>
        <v>Up</v>
      </c>
      <c r="F31" s="3" t="str">
        <f t="shared" si="1"/>
        <v>Up</v>
      </c>
      <c r="G31" s="12">
        <f t="shared" si="2"/>
        <v>1</v>
      </c>
      <c r="H31" s="44">
        <v>100</v>
      </c>
      <c r="I31" s="44">
        <v>100</v>
      </c>
      <c r="J31" s="3" t="str">
        <f t="shared" si="3"/>
        <v>Up</v>
      </c>
      <c r="K31" s="3" t="str">
        <f t="shared" si="4"/>
        <v>Up</v>
      </c>
      <c r="L31" s="12">
        <f t="shared" si="5"/>
        <v>1</v>
      </c>
    </row>
    <row r="32" spans="1:12" x14ac:dyDescent="0.25">
      <c r="A32" s="9" t="s">
        <v>35</v>
      </c>
      <c r="B32" s="9" t="s">
        <v>12</v>
      </c>
      <c r="C32" s="44">
        <v>93.150684931506845</v>
      </c>
      <c r="D32" s="44">
        <v>93.150684931506845</v>
      </c>
      <c r="E32" s="3" t="str">
        <f t="shared" si="0"/>
        <v>Down</v>
      </c>
      <c r="F32" s="3" t="str">
        <f t="shared" si="1"/>
        <v>Down</v>
      </c>
      <c r="G32" s="12">
        <f t="shared" si="2"/>
        <v>1</v>
      </c>
      <c r="H32" s="44">
        <v>94.444444444444443</v>
      </c>
      <c r="I32" s="44">
        <v>94.444444444444443</v>
      </c>
      <c r="J32" s="3" t="str">
        <f t="shared" si="3"/>
        <v>Down</v>
      </c>
      <c r="K32" s="3" t="str">
        <f t="shared" si="4"/>
        <v>Down</v>
      </c>
      <c r="L32" s="12">
        <f t="shared" si="5"/>
        <v>1</v>
      </c>
    </row>
    <row r="33" spans="1:12" x14ac:dyDescent="0.25">
      <c r="A33" s="9" t="s">
        <v>12</v>
      </c>
      <c r="B33" s="9" t="s">
        <v>144</v>
      </c>
      <c r="C33" s="44">
        <v>100</v>
      </c>
      <c r="D33" s="44">
        <v>100</v>
      </c>
      <c r="E33" s="3" t="str">
        <f t="shared" si="0"/>
        <v>Up</v>
      </c>
      <c r="F33" s="3" t="str">
        <f t="shared" si="1"/>
        <v>Up</v>
      </c>
      <c r="G33" s="12">
        <f t="shared" si="2"/>
        <v>1</v>
      </c>
      <c r="H33" s="44">
        <v>100</v>
      </c>
      <c r="I33" s="44">
        <v>100</v>
      </c>
      <c r="J33" s="3" t="str">
        <f t="shared" si="3"/>
        <v>Up</v>
      </c>
      <c r="K33" s="3" t="str">
        <f t="shared" si="4"/>
        <v>Up</v>
      </c>
      <c r="L33" s="12">
        <f t="shared" si="5"/>
        <v>1</v>
      </c>
    </row>
    <row r="34" spans="1:12" x14ac:dyDescent="0.25">
      <c r="A34" s="9" t="s">
        <v>144</v>
      </c>
      <c r="B34" s="9" t="s">
        <v>145</v>
      </c>
      <c r="C34" s="44">
        <v>97.222222222222214</v>
      </c>
      <c r="D34" s="44">
        <v>97.222222222222214</v>
      </c>
      <c r="E34" s="3" t="str">
        <f t="shared" si="0"/>
        <v>Down</v>
      </c>
      <c r="F34" s="3" t="str">
        <f t="shared" si="1"/>
        <v>Down</v>
      </c>
      <c r="G34" s="12">
        <f t="shared" si="2"/>
        <v>1</v>
      </c>
      <c r="H34" s="44">
        <v>95.890410958904098</v>
      </c>
      <c r="I34" s="44">
        <v>95.890410958904098</v>
      </c>
      <c r="J34" s="3" t="str">
        <f t="shared" si="3"/>
        <v>Down</v>
      </c>
      <c r="K34" s="3" t="str">
        <f t="shared" si="4"/>
        <v>Down</v>
      </c>
      <c r="L34" s="12">
        <f t="shared" si="5"/>
        <v>1</v>
      </c>
    </row>
    <row r="35" spans="1:12" x14ac:dyDescent="0.25">
      <c r="A35" s="9" t="s">
        <v>145</v>
      </c>
      <c r="B35" s="9" t="s">
        <v>146</v>
      </c>
      <c r="C35" s="44">
        <v>100</v>
      </c>
      <c r="D35" s="44">
        <v>100</v>
      </c>
      <c r="E35" s="3" t="str">
        <f t="shared" si="0"/>
        <v>Up</v>
      </c>
      <c r="F35" s="3" t="str">
        <f t="shared" si="1"/>
        <v>Up</v>
      </c>
      <c r="G35" s="12">
        <f t="shared" si="2"/>
        <v>1</v>
      </c>
      <c r="H35" s="44">
        <v>100</v>
      </c>
      <c r="I35" s="44">
        <v>100</v>
      </c>
      <c r="J35" s="3" t="str">
        <f t="shared" si="3"/>
        <v>Up</v>
      </c>
      <c r="K35" s="3" t="str">
        <f t="shared" si="4"/>
        <v>Up</v>
      </c>
      <c r="L35" s="12">
        <f t="shared" si="5"/>
        <v>1</v>
      </c>
    </row>
    <row r="36" spans="1:12" x14ac:dyDescent="0.25">
      <c r="A36" s="9" t="s">
        <v>146</v>
      </c>
      <c r="B36" s="9" t="s">
        <v>147</v>
      </c>
      <c r="C36" s="44">
        <v>100</v>
      </c>
      <c r="D36" s="44">
        <v>100</v>
      </c>
      <c r="E36" s="3" t="str">
        <f t="shared" si="0"/>
        <v>Same</v>
      </c>
      <c r="F36" s="3" t="str">
        <f t="shared" si="1"/>
        <v>Same</v>
      </c>
      <c r="G36" s="12">
        <f t="shared" si="2"/>
        <v>1</v>
      </c>
      <c r="H36" s="44">
        <v>100</v>
      </c>
      <c r="I36" s="44">
        <v>100</v>
      </c>
      <c r="J36" s="3" t="str">
        <f t="shared" si="3"/>
        <v>Same</v>
      </c>
      <c r="K36" s="3" t="str">
        <f t="shared" si="4"/>
        <v>Same</v>
      </c>
      <c r="L36" s="12">
        <f t="shared" si="5"/>
        <v>1</v>
      </c>
    </row>
    <row r="37" spans="1:12" x14ac:dyDescent="0.25">
      <c r="A37" s="9" t="s">
        <v>147</v>
      </c>
      <c r="B37" s="9" t="s">
        <v>148</v>
      </c>
      <c r="C37" s="44">
        <v>100</v>
      </c>
      <c r="D37" s="44">
        <v>100</v>
      </c>
      <c r="E37" s="3" t="str">
        <f t="shared" si="0"/>
        <v>Same</v>
      </c>
      <c r="F37" s="3" t="str">
        <f t="shared" si="1"/>
        <v>Same</v>
      </c>
      <c r="G37" s="12">
        <f t="shared" si="2"/>
        <v>1</v>
      </c>
      <c r="H37" s="44">
        <v>100</v>
      </c>
      <c r="I37" s="44">
        <v>100</v>
      </c>
      <c r="J37" s="3" t="str">
        <f t="shared" si="3"/>
        <v>Same</v>
      </c>
      <c r="K37" s="3" t="str">
        <f t="shared" si="4"/>
        <v>Same</v>
      </c>
      <c r="L37" s="12">
        <f t="shared" si="5"/>
        <v>1</v>
      </c>
    </row>
    <row r="38" spans="1:12" x14ac:dyDescent="0.25">
      <c r="A38" s="9" t="s">
        <v>148</v>
      </c>
      <c r="B38" s="9" t="s">
        <v>13</v>
      </c>
      <c r="C38" s="44">
        <v>79.452054794520549</v>
      </c>
      <c r="D38" s="44">
        <v>79.452054794520549</v>
      </c>
      <c r="E38" s="3" t="str">
        <f t="shared" si="0"/>
        <v>Down</v>
      </c>
      <c r="F38" s="3" t="str">
        <f t="shared" si="1"/>
        <v>Down</v>
      </c>
      <c r="G38" s="12">
        <f t="shared" si="2"/>
        <v>1</v>
      </c>
      <c r="H38" s="44">
        <v>73.417721518987349</v>
      </c>
      <c r="I38" s="44">
        <v>73.417721518987349</v>
      </c>
      <c r="J38" s="3" t="str">
        <f t="shared" si="3"/>
        <v>Down</v>
      </c>
      <c r="K38" s="3" t="str">
        <f t="shared" si="4"/>
        <v>Down</v>
      </c>
      <c r="L38" s="12">
        <f t="shared" si="5"/>
        <v>1</v>
      </c>
    </row>
    <row r="39" spans="1:12" x14ac:dyDescent="0.25">
      <c r="A39" s="9" t="s">
        <v>13</v>
      </c>
      <c r="B39" s="9" t="s">
        <v>14</v>
      </c>
      <c r="C39" s="44">
        <v>100</v>
      </c>
      <c r="D39" s="44">
        <v>100</v>
      </c>
      <c r="E39" s="3" t="str">
        <f t="shared" si="0"/>
        <v>Up</v>
      </c>
      <c r="F39" s="3" t="str">
        <f t="shared" si="1"/>
        <v>Up</v>
      </c>
      <c r="G39" s="12">
        <f t="shared" si="2"/>
        <v>1</v>
      </c>
      <c r="H39" s="44">
        <v>100</v>
      </c>
      <c r="I39" s="44">
        <v>100</v>
      </c>
      <c r="J39" s="3" t="str">
        <f t="shared" si="3"/>
        <v>Up</v>
      </c>
      <c r="K39" s="3" t="str">
        <f t="shared" si="4"/>
        <v>Up</v>
      </c>
      <c r="L39" s="12">
        <f t="shared" si="5"/>
        <v>1</v>
      </c>
    </row>
    <row r="40" spans="1:12" x14ac:dyDescent="0.25">
      <c r="A40" s="9" t="s">
        <v>14</v>
      </c>
      <c r="B40" s="9" t="s">
        <v>149</v>
      </c>
      <c r="C40" s="44">
        <v>100</v>
      </c>
      <c r="D40" s="44">
        <v>100</v>
      </c>
      <c r="E40" s="3" t="str">
        <f t="shared" si="0"/>
        <v>Same</v>
      </c>
      <c r="F40" s="3" t="str">
        <f t="shared" si="1"/>
        <v>Same</v>
      </c>
      <c r="G40" s="12">
        <f t="shared" si="2"/>
        <v>1</v>
      </c>
      <c r="H40" s="44">
        <v>100</v>
      </c>
      <c r="I40" s="44">
        <v>100</v>
      </c>
      <c r="J40" s="3" t="str">
        <f t="shared" si="3"/>
        <v>Same</v>
      </c>
      <c r="K40" s="3" t="str">
        <f t="shared" si="4"/>
        <v>Same</v>
      </c>
      <c r="L40" s="12">
        <f t="shared" si="5"/>
        <v>1</v>
      </c>
    </row>
    <row r="41" spans="1:12" x14ac:dyDescent="0.25">
      <c r="A41" s="9" t="s">
        <v>149</v>
      </c>
      <c r="B41" s="9" t="s">
        <v>150</v>
      </c>
      <c r="C41" s="44">
        <v>100</v>
      </c>
      <c r="D41" s="44">
        <v>100</v>
      </c>
      <c r="E41" s="3" t="str">
        <f t="shared" si="0"/>
        <v>Same</v>
      </c>
      <c r="F41" s="3" t="str">
        <f t="shared" si="1"/>
        <v>Same</v>
      </c>
      <c r="G41" s="12">
        <f t="shared" si="2"/>
        <v>1</v>
      </c>
      <c r="H41" s="44">
        <v>100</v>
      </c>
      <c r="I41" s="44">
        <v>100</v>
      </c>
      <c r="J41" s="3" t="str">
        <f t="shared" si="3"/>
        <v>Same</v>
      </c>
      <c r="K41" s="3" t="str">
        <f t="shared" si="4"/>
        <v>Same</v>
      </c>
      <c r="L41" s="12">
        <f t="shared" si="5"/>
        <v>1</v>
      </c>
    </row>
    <row r="42" spans="1:12" x14ac:dyDescent="0.25">
      <c r="A42" s="9" t="s">
        <v>150</v>
      </c>
      <c r="B42" s="9" t="s">
        <v>151</v>
      </c>
      <c r="C42" s="44">
        <v>100</v>
      </c>
      <c r="D42" s="44">
        <v>100</v>
      </c>
      <c r="E42" s="3" t="str">
        <f t="shared" si="0"/>
        <v>Same</v>
      </c>
      <c r="F42" s="3" t="str">
        <f t="shared" si="1"/>
        <v>Same</v>
      </c>
      <c r="G42" s="12">
        <f t="shared" si="2"/>
        <v>1</v>
      </c>
      <c r="H42" s="44">
        <v>100</v>
      </c>
      <c r="I42" s="44">
        <v>100</v>
      </c>
      <c r="J42" s="3" t="str">
        <f t="shared" si="3"/>
        <v>Same</v>
      </c>
      <c r="K42" s="3" t="str">
        <f t="shared" si="4"/>
        <v>Same</v>
      </c>
      <c r="L42" s="12">
        <f t="shared" si="5"/>
        <v>1</v>
      </c>
    </row>
    <row r="43" spans="1:12" x14ac:dyDescent="0.25">
      <c r="A43" s="9" t="s">
        <v>151</v>
      </c>
      <c r="B43" s="9" t="s">
        <v>152</v>
      </c>
      <c r="C43" s="44">
        <v>98.734177215189874</v>
      </c>
      <c r="D43" s="44">
        <v>98.734177215189874</v>
      </c>
      <c r="E43" s="3" t="str">
        <f t="shared" si="0"/>
        <v>Down</v>
      </c>
      <c r="F43" s="3" t="str">
        <f t="shared" si="1"/>
        <v>Down</v>
      </c>
      <c r="G43" s="12">
        <f t="shared" si="2"/>
        <v>1</v>
      </c>
      <c r="H43" s="44">
        <v>98.734177215189874</v>
      </c>
      <c r="I43" s="44">
        <v>98.734177215189874</v>
      </c>
      <c r="J43" s="3" t="str">
        <f t="shared" si="3"/>
        <v>Down</v>
      </c>
      <c r="K43" s="3" t="str">
        <f t="shared" si="4"/>
        <v>Down</v>
      </c>
      <c r="L43" s="12">
        <f t="shared" si="5"/>
        <v>1</v>
      </c>
    </row>
    <row r="44" spans="1:12" x14ac:dyDescent="0.25">
      <c r="A44" s="9" t="s">
        <v>152</v>
      </c>
      <c r="B44" s="9" t="s">
        <v>153</v>
      </c>
      <c r="C44" s="44">
        <v>100</v>
      </c>
      <c r="D44" s="44">
        <v>100</v>
      </c>
      <c r="E44" s="3" t="str">
        <f t="shared" si="0"/>
        <v>Up</v>
      </c>
      <c r="F44" s="3" t="str">
        <f t="shared" si="1"/>
        <v>Up</v>
      </c>
      <c r="G44" s="12">
        <f t="shared" si="2"/>
        <v>1</v>
      </c>
      <c r="H44" s="44">
        <v>100</v>
      </c>
      <c r="I44" s="44">
        <v>100</v>
      </c>
      <c r="J44" s="3" t="str">
        <f t="shared" si="3"/>
        <v>Up</v>
      </c>
      <c r="K44" s="3" t="str">
        <f t="shared" si="4"/>
        <v>Up</v>
      </c>
      <c r="L44" s="12">
        <f t="shared" si="5"/>
        <v>1</v>
      </c>
    </row>
    <row r="45" spans="1:12" x14ac:dyDescent="0.25">
      <c r="A45" s="9" t="s">
        <v>153</v>
      </c>
      <c r="B45" s="9" t="s">
        <v>154</v>
      </c>
      <c r="C45" s="44">
        <v>100</v>
      </c>
      <c r="D45" s="44">
        <v>100</v>
      </c>
      <c r="E45" s="3" t="str">
        <f t="shared" si="0"/>
        <v>Same</v>
      </c>
      <c r="F45" s="3" t="str">
        <f t="shared" si="1"/>
        <v>Same</v>
      </c>
      <c r="G45" s="12">
        <f t="shared" si="2"/>
        <v>1</v>
      </c>
      <c r="H45" s="44">
        <v>100</v>
      </c>
      <c r="I45" s="44">
        <v>100</v>
      </c>
      <c r="J45" s="3" t="str">
        <f t="shared" si="3"/>
        <v>Same</v>
      </c>
      <c r="K45" s="3" t="str">
        <f t="shared" si="4"/>
        <v>Same</v>
      </c>
      <c r="L45" s="12">
        <f t="shared" si="5"/>
        <v>1</v>
      </c>
    </row>
    <row r="46" spans="1:12" x14ac:dyDescent="0.25">
      <c r="A46" s="9" t="s">
        <v>154</v>
      </c>
      <c r="B46" s="9" t="s">
        <v>155</v>
      </c>
      <c r="C46" s="44">
        <v>100</v>
      </c>
      <c r="D46" s="44">
        <v>100</v>
      </c>
      <c r="E46" s="3" t="str">
        <f t="shared" si="0"/>
        <v>Same</v>
      </c>
      <c r="F46" s="3" t="str">
        <f t="shared" si="1"/>
        <v>Same</v>
      </c>
      <c r="G46" s="12">
        <f t="shared" si="2"/>
        <v>1</v>
      </c>
      <c r="H46" s="44">
        <v>100</v>
      </c>
      <c r="I46" s="44">
        <v>100</v>
      </c>
      <c r="J46" s="3" t="str">
        <f t="shared" si="3"/>
        <v>Same</v>
      </c>
      <c r="K46" s="3" t="str">
        <f t="shared" si="4"/>
        <v>Same</v>
      </c>
      <c r="L46" s="12">
        <f t="shared" si="5"/>
        <v>1</v>
      </c>
    </row>
    <row r="47" spans="1:12" x14ac:dyDescent="0.25">
      <c r="A47" s="9" t="s">
        <v>155</v>
      </c>
      <c r="B47" s="9" t="s">
        <v>156</v>
      </c>
      <c r="C47" s="44">
        <v>100</v>
      </c>
      <c r="D47" s="44">
        <v>100</v>
      </c>
      <c r="E47" s="3" t="str">
        <f t="shared" si="0"/>
        <v>Same</v>
      </c>
      <c r="F47" s="3" t="str">
        <f t="shared" si="1"/>
        <v>Same</v>
      </c>
      <c r="G47" s="12">
        <f t="shared" si="2"/>
        <v>1</v>
      </c>
      <c r="H47" s="44">
        <v>100</v>
      </c>
      <c r="I47" s="44">
        <v>100</v>
      </c>
      <c r="J47" s="3" t="str">
        <f t="shared" si="3"/>
        <v>Same</v>
      </c>
      <c r="K47" s="3" t="str">
        <f t="shared" si="4"/>
        <v>Same</v>
      </c>
      <c r="L47" s="12">
        <f t="shared" si="5"/>
        <v>1</v>
      </c>
    </row>
    <row r="48" spans="1:12" x14ac:dyDescent="0.25">
      <c r="A48" s="9" t="s">
        <v>156</v>
      </c>
      <c r="B48" s="9" t="s">
        <v>157</v>
      </c>
      <c r="C48" s="44">
        <v>100</v>
      </c>
      <c r="D48" s="44">
        <v>100</v>
      </c>
      <c r="E48" s="3" t="str">
        <f t="shared" si="0"/>
        <v>Same</v>
      </c>
      <c r="F48" s="3" t="str">
        <f t="shared" si="1"/>
        <v>Same</v>
      </c>
      <c r="G48" s="12">
        <f t="shared" si="2"/>
        <v>1</v>
      </c>
      <c r="H48" s="44">
        <v>100</v>
      </c>
      <c r="I48" s="44">
        <v>100</v>
      </c>
      <c r="J48" s="3" t="str">
        <f t="shared" si="3"/>
        <v>Same</v>
      </c>
      <c r="K48" s="3" t="str">
        <f t="shared" si="4"/>
        <v>Same</v>
      </c>
      <c r="L48" s="12">
        <f t="shared" si="5"/>
        <v>1</v>
      </c>
    </row>
    <row r="49" spans="1:12" x14ac:dyDescent="0.25">
      <c r="A49" s="9" t="s">
        <v>157</v>
      </c>
      <c r="B49" s="9" t="s">
        <v>158</v>
      </c>
      <c r="C49" s="44">
        <v>98.734177215189874</v>
      </c>
      <c r="D49" s="44">
        <v>98.734177215189874</v>
      </c>
      <c r="E49" s="3" t="str">
        <f t="shared" si="0"/>
        <v>Down</v>
      </c>
      <c r="F49" s="3" t="str">
        <f t="shared" si="1"/>
        <v>Down</v>
      </c>
      <c r="G49" s="12">
        <f t="shared" si="2"/>
        <v>1</v>
      </c>
      <c r="H49" s="44">
        <v>98.734177215189874</v>
      </c>
      <c r="I49" s="44">
        <v>98.734177215189874</v>
      </c>
      <c r="J49" s="3" t="str">
        <f t="shared" si="3"/>
        <v>Down</v>
      </c>
      <c r="K49" s="3" t="str">
        <f t="shared" si="4"/>
        <v>Down</v>
      </c>
      <c r="L49" s="12">
        <f t="shared" si="5"/>
        <v>1</v>
      </c>
    </row>
    <row r="50" spans="1:12" x14ac:dyDescent="0.25">
      <c r="A50" s="9" t="s">
        <v>158</v>
      </c>
      <c r="B50" s="9" t="s">
        <v>15</v>
      </c>
      <c r="C50" s="44">
        <v>92.405063291139243</v>
      </c>
      <c r="D50" s="44">
        <v>92.405063291139243</v>
      </c>
      <c r="E50" s="3" t="str">
        <f t="shared" si="0"/>
        <v>Down</v>
      </c>
      <c r="F50" s="3" t="str">
        <f t="shared" si="1"/>
        <v>Down</v>
      </c>
      <c r="G50" s="12">
        <f t="shared" si="2"/>
        <v>1</v>
      </c>
      <c r="H50" s="44">
        <v>86.904761904761912</v>
      </c>
      <c r="I50" s="44">
        <v>86.904761904761912</v>
      </c>
      <c r="J50" s="3" t="str">
        <f t="shared" si="3"/>
        <v>Down</v>
      </c>
      <c r="K50" s="3" t="str">
        <f t="shared" si="4"/>
        <v>Down</v>
      </c>
      <c r="L50" s="12">
        <f t="shared" si="5"/>
        <v>1</v>
      </c>
    </row>
    <row r="51" spans="1:12" x14ac:dyDescent="0.25">
      <c r="A51" s="9" t="s">
        <v>15</v>
      </c>
      <c r="B51" s="9" t="s">
        <v>159</v>
      </c>
      <c r="C51" s="44">
        <v>100</v>
      </c>
      <c r="D51" s="44">
        <v>100</v>
      </c>
      <c r="E51" s="3" t="str">
        <f t="shared" si="0"/>
        <v>Up</v>
      </c>
      <c r="F51" s="3" t="str">
        <f t="shared" si="1"/>
        <v>Up</v>
      </c>
      <c r="G51" s="12">
        <f t="shared" si="2"/>
        <v>1</v>
      </c>
      <c r="H51" s="44">
        <v>96.551724137931032</v>
      </c>
      <c r="I51" s="44">
        <v>96.551724137931032</v>
      </c>
      <c r="J51" s="3" t="str">
        <f t="shared" si="3"/>
        <v>Up</v>
      </c>
      <c r="K51" s="3" t="str">
        <f t="shared" si="4"/>
        <v>Up</v>
      </c>
      <c r="L51" s="12">
        <f t="shared" si="5"/>
        <v>1</v>
      </c>
    </row>
    <row r="52" spans="1:12" x14ac:dyDescent="0.25">
      <c r="A52" s="9" t="s">
        <v>159</v>
      </c>
      <c r="B52" s="9" t="s">
        <v>31</v>
      </c>
      <c r="C52" s="44">
        <v>98.850574712643677</v>
      </c>
      <c r="D52" s="44">
        <v>98.850574712643677</v>
      </c>
      <c r="E52" s="3" t="str">
        <f t="shared" si="0"/>
        <v>Down</v>
      </c>
      <c r="F52" s="3" t="str">
        <f t="shared" si="1"/>
        <v>Down</v>
      </c>
      <c r="G52" s="12">
        <f t="shared" si="2"/>
        <v>1</v>
      </c>
      <c r="H52" s="44">
        <v>100</v>
      </c>
      <c r="I52" s="44">
        <v>100</v>
      </c>
      <c r="J52" s="3" t="str">
        <f t="shared" si="3"/>
        <v>Up</v>
      </c>
      <c r="K52" s="3" t="str">
        <f t="shared" si="4"/>
        <v>Up</v>
      </c>
      <c r="L52" s="12">
        <f t="shared" si="5"/>
        <v>1</v>
      </c>
    </row>
    <row r="53" spans="1:12" x14ac:dyDescent="0.25">
      <c r="A53" s="9" t="s">
        <v>31</v>
      </c>
      <c r="B53" s="9" t="s">
        <v>32</v>
      </c>
      <c r="C53" s="44">
        <v>100</v>
      </c>
      <c r="D53" s="44">
        <v>100</v>
      </c>
      <c r="E53" s="3" t="str">
        <f t="shared" si="0"/>
        <v>Up</v>
      </c>
      <c r="F53" s="3" t="str">
        <f t="shared" si="1"/>
        <v>Up</v>
      </c>
      <c r="G53" s="12">
        <f t="shared" si="2"/>
        <v>1</v>
      </c>
      <c r="H53" s="44">
        <v>100</v>
      </c>
      <c r="I53" s="44">
        <v>100</v>
      </c>
      <c r="J53" s="3" t="str">
        <f t="shared" si="3"/>
        <v>Same</v>
      </c>
      <c r="K53" s="3" t="str">
        <f t="shared" si="4"/>
        <v>Same</v>
      </c>
      <c r="L53" s="12">
        <f t="shared" si="5"/>
        <v>1</v>
      </c>
    </row>
    <row r="54" spans="1:12" x14ac:dyDescent="0.25">
      <c r="A54" s="9" t="s">
        <v>32</v>
      </c>
      <c r="B54" s="9" t="s">
        <v>160</v>
      </c>
      <c r="C54" s="44">
        <v>100</v>
      </c>
      <c r="D54" s="44">
        <v>100</v>
      </c>
      <c r="E54" s="3" t="str">
        <f t="shared" si="0"/>
        <v>Same</v>
      </c>
      <c r="F54" s="3" t="str">
        <f t="shared" si="1"/>
        <v>Same</v>
      </c>
      <c r="G54" s="12">
        <f t="shared" si="2"/>
        <v>1</v>
      </c>
      <c r="H54" s="44">
        <v>100</v>
      </c>
      <c r="I54" s="44">
        <v>100</v>
      </c>
      <c r="J54" s="3" t="str">
        <f t="shared" si="3"/>
        <v>Same</v>
      </c>
      <c r="K54" s="3" t="str">
        <f t="shared" si="4"/>
        <v>Same</v>
      </c>
      <c r="L54" s="12">
        <f t="shared" si="5"/>
        <v>1</v>
      </c>
    </row>
    <row r="55" spans="1:12" x14ac:dyDescent="0.25">
      <c r="A55" s="9" t="s">
        <v>160</v>
      </c>
      <c r="B55" s="9" t="s">
        <v>161</v>
      </c>
      <c r="C55" s="44">
        <v>100</v>
      </c>
      <c r="D55" s="44">
        <v>100</v>
      </c>
      <c r="E55" s="3" t="str">
        <f t="shared" si="0"/>
        <v>Same</v>
      </c>
      <c r="F55" s="3" t="str">
        <f t="shared" si="1"/>
        <v>Same</v>
      </c>
      <c r="G55" s="12">
        <f t="shared" si="2"/>
        <v>1</v>
      </c>
      <c r="H55" s="44">
        <v>98.850574712643677</v>
      </c>
      <c r="I55" s="44">
        <v>98.850574712643677</v>
      </c>
      <c r="J55" s="3" t="str">
        <f t="shared" si="3"/>
        <v>Down</v>
      </c>
      <c r="K55" s="3" t="str">
        <f t="shared" si="4"/>
        <v>Down</v>
      </c>
      <c r="L55" s="12">
        <f t="shared" si="5"/>
        <v>1</v>
      </c>
    </row>
    <row r="56" spans="1:12" x14ac:dyDescent="0.25">
      <c r="A56" s="9" t="s">
        <v>161</v>
      </c>
      <c r="B56" s="9" t="s">
        <v>33</v>
      </c>
      <c r="C56" s="44">
        <v>98.850574712643677</v>
      </c>
      <c r="D56" s="44">
        <v>98.850574712643677</v>
      </c>
      <c r="E56" s="3" t="str">
        <f t="shared" si="0"/>
        <v>Down</v>
      </c>
      <c r="F56" s="3" t="str">
        <f t="shared" si="1"/>
        <v>Down</v>
      </c>
      <c r="G56" s="12">
        <f t="shared" si="2"/>
        <v>1</v>
      </c>
      <c r="H56" s="44">
        <v>98.850574712643677</v>
      </c>
      <c r="I56" s="44">
        <v>98.850574712643677</v>
      </c>
      <c r="J56" s="3" t="str">
        <f t="shared" si="3"/>
        <v>Same</v>
      </c>
      <c r="K56" s="3" t="str">
        <f t="shared" si="4"/>
        <v>Same</v>
      </c>
      <c r="L56" s="12">
        <f t="shared" si="5"/>
        <v>1</v>
      </c>
    </row>
    <row r="57" spans="1:12" x14ac:dyDescent="0.25">
      <c r="A57" s="9" t="s">
        <v>33</v>
      </c>
      <c r="B57" s="9" t="s">
        <v>16</v>
      </c>
      <c r="C57" s="44">
        <v>100</v>
      </c>
      <c r="D57" s="44">
        <v>100</v>
      </c>
      <c r="E57" s="3" t="str">
        <f t="shared" si="0"/>
        <v>Up</v>
      </c>
      <c r="F57" s="3" t="str">
        <f t="shared" si="1"/>
        <v>Up</v>
      </c>
      <c r="G57" s="12">
        <f t="shared" si="2"/>
        <v>1</v>
      </c>
      <c r="H57" s="44">
        <v>100</v>
      </c>
      <c r="I57" s="44">
        <v>100</v>
      </c>
      <c r="J57" s="3" t="str">
        <f t="shared" si="3"/>
        <v>Up</v>
      </c>
      <c r="K57" s="3" t="str">
        <f t="shared" si="4"/>
        <v>Up</v>
      </c>
      <c r="L57" s="12">
        <f t="shared" si="5"/>
        <v>1</v>
      </c>
    </row>
    <row r="58" spans="1:12" x14ac:dyDescent="0.25">
      <c r="A58" s="9" t="s">
        <v>16</v>
      </c>
      <c r="B58" s="9" t="s">
        <v>162</v>
      </c>
      <c r="C58" s="44">
        <v>98.850574712643677</v>
      </c>
      <c r="D58" s="44">
        <v>98.850574712643677</v>
      </c>
      <c r="E58" s="3" t="str">
        <f t="shared" si="0"/>
        <v>Down</v>
      </c>
      <c r="F58" s="3" t="str">
        <f t="shared" si="1"/>
        <v>Down</v>
      </c>
      <c r="G58" s="12">
        <f t="shared" si="2"/>
        <v>1</v>
      </c>
      <c r="H58" s="44">
        <v>100</v>
      </c>
      <c r="I58" s="44">
        <v>100</v>
      </c>
      <c r="J58" s="3" t="str">
        <f t="shared" si="3"/>
        <v>Same</v>
      </c>
      <c r="K58" s="3" t="str">
        <f t="shared" si="4"/>
        <v>Same</v>
      </c>
      <c r="L58" s="12">
        <f t="shared" si="5"/>
        <v>1</v>
      </c>
    </row>
    <row r="59" spans="1:12" x14ac:dyDescent="0.25">
      <c r="A59" s="9" t="s">
        <v>162</v>
      </c>
      <c r="B59" s="9" t="s">
        <v>163</v>
      </c>
      <c r="C59" s="44">
        <v>100</v>
      </c>
      <c r="D59" s="44">
        <v>100</v>
      </c>
      <c r="E59" s="3" t="str">
        <f t="shared" si="0"/>
        <v>Up</v>
      </c>
      <c r="F59" s="3" t="str">
        <f t="shared" si="1"/>
        <v>Up</v>
      </c>
      <c r="G59" s="12">
        <f t="shared" si="2"/>
        <v>1</v>
      </c>
      <c r="H59" s="44">
        <v>100</v>
      </c>
      <c r="I59" s="44">
        <v>100</v>
      </c>
      <c r="J59" s="3" t="str">
        <f t="shared" si="3"/>
        <v>Same</v>
      </c>
      <c r="K59" s="3" t="str">
        <f t="shared" si="4"/>
        <v>Same</v>
      </c>
      <c r="L59" s="12">
        <f t="shared" si="5"/>
        <v>1</v>
      </c>
    </row>
    <row r="60" spans="1:12" x14ac:dyDescent="0.25">
      <c r="A60" s="9" t="s">
        <v>163</v>
      </c>
      <c r="B60" s="9" t="s">
        <v>164</v>
      </c>
      <c r="C60" s="44">
        <v>100</v>
      </c>
      <c r="D60" s="44">
        <v>100</v>
      </c>
      <c r="E60" s="3" t="str">
        <f t="shared" si="0"/>
        <v>Same</v>
      </c>
      <c r="F60" s="3" t="str">
        <f t="shared" si="1"/>
        <v>Same</v>
      </c>
      <c r="G60" s="12">
        <f t="shared" si="2"/>
        <v>1</v>
      </c>
      <c r="H60" s="44">
        <v>100</v>
      </c>
      <c r="I60" s="44">
        <v>100</v>
      </c>
      <c r="J60" s="3" t="str">
        <f t="shared" si="3"/>
        <v>Same</v>
      </c>
      <c r="K60" s="3" t="str">
        <f t="shared" si="4"/>
        <v>Same</v>
      </c>
      <c r="L60" s="12">
        <f t="shared" si="5"/>
        <v>1</v>
      </c>
    </row>
    <row r="61" spans="1:12" x14ac:dyDescent="0.25">
      <c r="A61" s="9" t="s">
        <v>164</v>
      </c>
      <c r="B61" s="9" t="s">
        <v>165</v>
      </c>
      <c r="C61" s="44">
        <v>98.837209302325576</v>
      </c>
      <c r="D61" s="44">
        <v>98.837209302325576</v>
      </c>
      <c r="E61" s="3" t="str">
        <f t="shared" si="0"/>
        <v>Down</v>
      </c>
      <c r="F61" s="3" t="str">
        <f t="shared" si="1"/>
        <v>Down</v>
      </c>
      <c r="G61" s="12">
        <f t="shared" si="2"/>
        <v>1</v>
      </c>
      <c r="H61" s="44">
        <v>98.837209302325576</v>
      </c>
      <c r="I61" s="44">
        <v>98.837209302325576</v>
      </c>
      <c r="J61" s="3" t="str">
        <f t="shared" si="3"/>
        <v>Down</v>
      </c>
      <c r="K61" s="3" t="str">
        <f t="shared" si="4"/>
        <v>Down</v>
      </c>
      <c r="L61" s="12">
        <f t="shared" si="5"/>
        <v>1</v>
      </c>
    </row>
    <row r="62" spans="1:12" x14ac:dyDescent="0.25">
      <c r="A62" s="9" t="s">
        <v>165</v>
      </c>
      <c r="B62" s="9" t="s">
        <v>166</v>
      </c>
      <c r="C62" s="44">
        <v>100</v>
      </c>
      <c r="D62" s="44">
        <v>100</v>
      </c>
      <c r="E62" s="3" t="str">
        <f t="shared" si="0"/>
        <v>Up</v>
      </c>
      <c r="F62" s="3" t="str">
        <f t="shared" si="1"/>
        <v>Up</v>
      </c>
      <c r="G62" s="12">
        <f t="shared" si="2"/>
        <v>1</v>
      </c>
      <c r="H62" s="44">
        <v>100</v>
      </c>
      <c r="I62" s="44">
        <v>100</v>
      </c>
      <c r="J62" s="3" t="str">
        <f t="shared" si="3"/>
        <v>Up</v>
      </c>
      <c r="K62" s="3" t="str">
        <f t="shared" si="4"/>
        <v>Up</v>
      </c>
      <c r="L62" s="12">
        <f t="shared" si="5"/>
        <v>1</v>
      </c>
    </row>
    <row r="63" spans="1:12" x14ac:dyDescent="0.25">
      <c r="A63" s="9" t="s">
        <v>166</v>
      </c>
      <c r="B63" s="9" t="s">
        <v>17</v>
      </c>
      <c r="C63" s="44">
        <v>98.837209302325576</v>
      </c>
      <c r="D63" s="44">
        <v>98.837209302325576</v>
      </c>
      <c r="E63" s="3" t="str">
        <f t="shared" si="0"/>
        <v>Down</v>
      </c>
      <c r="F63" s="3" t="str">
        <f t="shared" si="1"/>
        <v>Down</v>
      </c>
      <c r="G63" s="12">
        <f t="shared" si="2"/>
        <v>1</v>
      </c>
      <c r="H63" s="44">
        <v>98.837209302325576</v>
      </c>
      <c r="I63" s="44">
        <v>98.837209302325576</v>
      </c>
      <c r="J63" s="3" t="str">
        <f t="shared" si="3"/>
        <v>Down</v>
      </c>
      <c r="K63" s="3" t="str">
        <f t="shared" si="4"/>
        <v>Down</v>
      </c>
      <c r="L63" s="12">
        <f t="shared" si="5"/>
        <v>1</v>
      </c>
    </row>
    <row r="64" spans="1:12" x14ac:dyDescent="0.25">
      <c r="A64" s="9" t="s">
        <v>17</v>
      </c>
      <c r="B64" s="9" t="s">
        <v>167</v>
      </c>
      <c r="C64" s="44">
        <v>98.837209302325576</v>
      </c>
      <c r="D64" s="44">
        <v>98.837209302325576</v>
      </c>
      <c r="E64" s="3" t="str">
        <f t="shared" si="0"/>
        <v>Same</v>
      </c>
      <c r="F64" s="3" t="str">
        <f t="shared" si="1"/>
        <v>Same</v>
      </c>
      <c r="G64" s="12">
        <f t="shared" si="2"/>
        <v>1</v>
      </c>
      <c r="H64" s="44">
        <v>98.837209302325576</v>
      </c>
      <c r="I64" s="44">
        <v>98.837209302325576</v>
      </c>
      <c r="J64" s="3" t="str">
        <f t="shared" si="3"/>
        <v>Same</v>
      </c>
      <c r="K64" s="3" t="str">
        <f t="shared" si="4"/>
        <v>Same</v>
      </c>
      <c r="L64" s="12">
        <f t="shared" si="5"/>
        <v>1</v>
      </c>
    </row>
    <row r="65" spans="1:12" x14ac:dyDescent="0.25">
      <c r="A65" s="9" t="s">
        <v>167</v>
      </c>
      <c r="B65" s="9" t="s">
        <v>168</v>
      </c>
      <c r="C65" s="44">
        <v>100</v>
      </c>
      <c r="D65" s="44">
        <v>100</v>
      </c>
      <c r="E65" s="3" t="str">
        <f t="shared" si="0"/>
        <v>Up</v>
      </c>
      <c r="F65" s="3" t="str">
        <f t="shared" si="1"/>
        <v>Up</v>
      </c>
      <c r="G65" s="12">
        <f t="shared" si="2"/>
        <v>1</v>
      </c>
      <c r="H65" s="44">
        <v>100</v>
      </c>
      <c r="I65" s="44">
        <v>100</v>
      </c>
      <c r="J65" s="3" t="str">
        <f t="shared" si="3"/>
        <v>Up</v>
      </c>
      <c r="K65" s="3" t="str">
        <f t="shared" si="4"/>
        <v>Up</v>
      </c>
      <c r="L65" s="12">
        <f t="shared" si="5"/>
        <v>1</v>
      </c>
    </row>
    <row r="66" spans="1:12" x14ac:dyDescent="0.25">
      <c r="A66" s="9" t="s">
        <v>168</v>
      </c>
      <c r="B66" s="9" t="s">
        <v>169</v>
      </c>
      <c r="C66" s="44">
        <v>98.837209302325576</v>
      </c>
      <c r="D66" s="44">
        <v>98.837209302325576</v>
      </c>
      <c r="E66" s="3" t="str">
        <f t="shared" si="0"/>
        <v>Down</v>
      </c>
      <c r="F66" s="3" t="str">
        <f t="shared" si="1"/>
        <v>Down</v>
      </c>
      <c r="G66" s="12">
        <f t="shared" si="2"/>
        <v>1</v>
      </c>
      <c r="H66" s="44">
        <v>98.837209302325576</v>
      </c>
      <c r="I66" s="44">
        <v>98.837209302325576</v>
      </c>
      <c r="J66" s="3" t="str">
        <f t="shared" si="3"/>
        <v>Down</v>
      </c>
      <c r="K66" s="3" t="str">
        <f t="shared" si="4"/>
        <v>Down</v>
      </c>
      <c r="L66" s="12">
        <f t="shared" si="5"/>
        <v>1</v>
      </c>
    </row>
    <row r="67" spans="1:12" x14ac:dyDescent="0.25">
      <c r="A67" s="9" t="s">
        <v>169</v>
      </c>
      <c r="B67" s="9" t="s">
        <v>18</v>
      </c>
      <c r="C67" s="44">
        <v>100</v>
      </c>
      <c r="D67" s="44">
        <v>100</v>
      </c>
      <c r="E67" s="3" t="str">
        <f t="shared" si="0"/>
        <v>Up</v>
      </c>
      <c r="F67" s="3" t="str">
        <f t="shared" si="1"/>
        <v>Up</v>
      </c>
      <c r="G67" s="12">
        <f t="shared" si="2"/>
        <v>1</v>
      </c>
      <c r="H67" s="44">
        <v>100</v>
      </c>
      <c r="I67" s="44">
        <v>100</v>
      </c>
      <c r="J67" s="3" t="str">
        <f t="shared" si="3"/>
        <v>Up</v>
      </c>
      <c r="K67" s="3" t="str">
        <f t="shared" si="4"/>
        <v>Up</v>
      </c>
      <c r="L67" s="12">
        <f t="shared" si="5"/>
        <v>1</v>
      </c>
    </row>
    <row r="68" spans="1:12" x14ac:dyDescent="0.25">
      <c r="A68" s="9" t="s">
        <v>18</v>
      </c>
      <c r="B68" s="9" t="s">
        <v>170</v>
      </c>
      <c r="C68" s="44">
        <v>100</v>
      </c>
      <c r="D68" s="44">
        <v>100</v>
      </c>
      <c r="E68" s="3" t="str">
        <f t="shared" ref="E68:E77" si="6">_xlfn.IFS(C68&gt;C67,"Up",C68&lt;C67,"Down",C68=C67,"Same")</f>
        <v>Same</v>
      </c>
      <c r="F68" s="3" t="str">
        <f t="shared" ref="F68:F77" si="7">_xlfn.IFS(D68&gt;D67,"Up",D68&lt;D67,"Down",D68=D67,"Same")</f>
        <v>Same</v>
      </c>
      <c r="G68" s="12">
        <f t="shared" ref="G68:G77" si="8">IF(E68=F68,1,0)</f>
        <v>1</v>
      </c>
      <c r="H68" s="44">
        <v>100</v>
      </c>
      <c r="I68" s="44">
        <v>100</v>
      </c>
      <c r="J68" s="3" t="str">
        <f t="shared" ref="J68:J77" si="9">_xlfn.IFS(H68&gt;H67,"Up",H68&lt;H67,"Down",H68=H67,"Same")</f>
        <v>Same</v>
      </c>
      <c r="K68" s="3" t="str">
        <f t="shared" ref="K68:K77" si="10">_xlfn.IFS(I68&gt;I67,"Up",I68&lt;I67,"Down",I68=I67,"Same")</f>
        <v>Same</v>
      </c>
      <c r="L68" s="12">
        <f t="shared" ref="L68:L77" si="11">IF(J68=K68,1,0)</f>
        <v>1</v>
      </c>
    </row>
    <row r="69" spans="1:12" x14ac:dyDescent="0.25">
      <c r="A69" s="9" t="s">
        <v>170</v>
      </c>
      <c r="B69" s="9" t="s">
        <v>171</v>
      </c>
      <c r="C69" s="44">
        <v>100</v>
      </c>
      <c r="D69" s="44">
        <v>100</v>
      </c>
      <c r="E69" s="3" t="str">
        <f t="shared" si="6"/>
        <v>Same</v>
      </c>
      <c r="F69" s="3" t="str">
        <f t="shared" si="7"/>
        <v>Same</v>
      </c>
      <c r="G69" s="12">
        <f t="shared" si="8"/>
        <v>1</v>
      </c>
      <c r="H69" s="44">
        <v>98.850574712643677</v>
      </c>
      <c r="I69" s="44">
        <v>98.850574712643677</v>
      </c>
      <c r="J69" s="3" t="str">
        <f t="shared" si="9"/>
        <v>Down</v>
      </c>
      <c r="K69" s="3" t="str">
        <f t="shared" si="10"/>
        <v>Down</v>
      </c>
      <c r="L69" s="12">
        <f t="shared" si="11"/>
        <v>1</v>
      </c>
    </row>
    <row r="70" spans="1:12" x14ac:dyDescent="0.25">
      <c r="A70" s="9" t="s">
        <v>171</v>
      </c>
      <c r="B70" s="9" t="s">
        <v>172</v>
      </c>
      <c r="C70" s="44">
        <v>100</v>
      </c>
      <c r="D70" s="44">
        <v>100</v>
      </c>
      <c r="E70" s="3" t="str">
        <f t="shared" si="6"/>
        <v>Same</v>
      </c>
      <c r="F70" s="3" t="str">
        <f t="shared" si="7"/>
        <v>Same</v>
      </c>
      <c r="G70" s="12">
        <f t="shared" si="8"/>
        <v>1</v>
      </c>
      <c r="H70" s="44">
        <v>100</v>
      </c>
      <c r="I70" s="44">
        <v>100</v>
      </c>
      <c r="J70" s="3" t="str">
        <f t="shared" si="9"/>
        <v>Up</v>
      </c>
      <c r="K70" s="3" t="str">
        <f t="shared" si="10"/>
        <v>Up</v>
      </c>
      <c r="L70" s="12">
        <f t="shared" si="11"/>
        <v>1</v>
      </c>
    </row>
    <row r="71" spans="1:12" x14ac:dyDescent="0.25">
      <c r="A71" s="9" t="s">
        <v>172</v>
      </c>
      <c r="B71" s="9" t="s">
        <v>173</v>
      </c>
      <c r="C71" s="44">
        <v>100</v>
      </c>
      <c r="D71" s="44">
        <v>100</v>
      </c>
      <c r="E71" s="3" t="str">
        <f t="shared" si="6"/>
        <v>Same</v>
      </c>
      <c r="F71" s="3" t="str">
        <f t="shared" si="7"/>
        <v>Same</v>
      </c>
      <c r="G71" s="12">
        <f t="shared" si="8"/>
        <v>1</v>
      </c>
      <c r="H71" s="44">
        <v>100</v>
      </c>
      <c r="I71" s="44">
        <v>100</v>
      </c>
      <c r="J71" s="3" t="str">
        <f t="shared" si="9"/>
        <v>Same</v>
      </c>
      <c r="K71" s="3" t="str">
        <f t="shared" si="10"/>
        <v>Same</v>
      </c>
      <c r="L71" s="12">
        <f t="shared" si="11"/>
        <v>1</v>
      </c>
    </row>
    <row r="72" spans="1:12" x14ac:dyDescent="0.25">
      <c r="A72" s="9" t="s">
        <v>173</v>
      </c>
      <c r="B72" s="9" t="s">
        <v>174</v>
      </c>
      <c r="C72" s="44">
        <v>100</v>
      </c>
      <c r="D72" s="44">
        <v>100</v>
      </c>
      <c r="E72" s="3" t="str">
        <f t="shared" si="6"/>
        <v>Same</v>
      </c>
      <c r="F72" s="3" t="str">
        <f t="shared" si="7"/>
        <v>Same</v>
      </c>
      <c r="G72" s="12">
        <f t="shared" si="8"/>
        <v>1</v>
      </c>
      <c r="H72" s="44">
        <v>100</v>
      </c>
      <c r="I72" s="44">
        <v>100</v>
      </c>
      <c r="J72" s="3" t="str">
        <f t="shared" si="9"/>
        <v>Same</v>
      </c>
      <c r="K72" s="3" t="str">
        <f t="shared" si="10"/>
        <v>Same</v>
      </c>
      <c r="L72" s="12">
        <f t="shared" si="11"/>
        <v>1</v>
      </c>
    </row>
    <row r="73" spans="1:12" x14ac:dyDescent="0.25">
      <c r="A73" s="9" t="s">
        <v>174</v>
      </c>
      <c r="B73" s="9" t="s">
        <v>19</v>
      </c>
      <c r="C73" s="44">
        <v>96.551724137931032</v>
      </c>
      <c r="D73" s="44">
        <v>96.551724137931032</v>
      </c>
      <c r="E73" s="3" t="str">
        <f t="shared" si="6"/>
        <v>Down</v>
      </c>
      <c r="F73" s="3" t="str">
        <f t="shared" si="7"/>
        <v>Down</v>
      </c>
      <c r="G73" s="12">
        <f t="shared" si="8"/>
        <v>1</v>
      </c>
      <c r="H73" s="44">
        <v>97.674418604651152</v>
      </c>
      <c r="I73" s="44">
        <v>97.674418604651152</v>
      </c>
      <c r="J73" s="3" t="str">
        <f t="shared" si="9"/>
        <v>Down</v>
      </c>
      <c r="K73" s="3" t="str">
        <f t="shared" si="10"/>
        <v>Down</v>
      </c>
      <c r="L73" s="12">
        <f t="shared" si="11"/>
        <v>1</v>
      </c>
    </row>
    <row r="74" spans="1:12" x14ac:dyDescent="0.25">
      <c r="A74" s="9" t="s">
        <v>19</v>
      </c>
      <c r="B74" s="9" t="s">
        <v>175</v>
      </c>
      <c r="C74" s="44">
        <v>100</v>
      </c>
      <c r="D74" s="44">
        <v>100</v>
      </c>
      <c r="E74" s="3" t="str">
        <f t="shared" si="6"/>
        <v>Up</v>
      </c>
      <c r="F74" s="3" t="str">
        <f t="shared" si="7"/>
        <v>Up</v>
      </c>
      <c r="G74" s="12">
        <f t="shared" si="8"/>
        <v>1</v>
      </c>
      <c r="H74" s="44">
        <v>97.727272727272734</v>
      </c>
      <c r="I74" s="44">
        <v>97.727272727272734</v>
      </c>
      <c r="J74" s="3" t="str">
        <f t="shared" si="9"/>
        <v>Up</v>
      </c>
      <c r="K74" s="3" t="str">
        <f t="shared" si="10"/>
        <v>Up</v>
      </c>
      <c r="L74" s="12">
        <f t="shared" si="11"/>
        <v>1</v>
      </c>
    </row>
    <row r="75" spans="1:12" x14ac:dyDescent="0.25">
      <c r="A75" s="9" t="s">
        <v>175</v>
      </c>
      <c r="B75" s="9" t="s">
        <v>176</v>
      </c>
      <c r="C75" s="44">
        <v>98.86363636363636</v>
      </c>
      <c r="D75" s="44">
        <v>98.86363636363636</v>
      </c>
      <c r="E75" s="3" t="str">
        <f t="shared" si="6"/>
        <v>Down</v>
      </c>
      <c r="F75" s="3" t="str">
        <f t="shared" si="7"/>
        <v>Down</v>
      </c>
      <c r="G75" s="12">
        <f t="shared" si="8"/>
        <v>1</v>
      </c>
      <c r="H75" s="44">
        <v>98.86363636363636</v>
      </c>
      <c r="I75" s="44">
        <v>98.86363636363636</v>
      </c>
      <c r="J75" s="3" t="str">
        <f t="shared" si="9"/>
        <v>Up</v>
      </c>
      <c r="K75" s="3" t="str">
        <f t="shared" si="10"/>
        <v>Up</v>
      </c>
      <c r="L75" s="12">
        <f t="shared" si="11"/>
        <v>1</v>
      </c>
    </row>
    <row r="76" spans="1:12" x14ac:dyDescent="0.25">
      <c r="A76" s="9" t="s">
        <v>176</v>
      </c>
      <c r="B76" s="9" t="s">
        <v>177</v>
      </c>
      <c r="C76" s="44">
        <v>100</v>
      </c>
      <c r="D76" s="44">
        <v>100</v>
      </c>
      <c r="E76" s="3" t="str">
        <f t="shared" si="6"/>
        <v>Up</v>
      </c>
      <c r="F76" s="3" t="str">
        <f t="shared" si="7"/>
        <v>Up</v>
      </c>
      <c r="G76" s="12">
        <f t="shared" si="8"/>
        <v>1</v>
      </c>
      <c r="H76" s="44">
        <v>100</v>
      </c>
      <c r="I76" s="44">
        <v>100</v>
      </c>
      <c r="J76" s="3" t="str">
        <f t="shared" si="9"/>
        <v>Up</v>
      </c>
      <c r="K76" s="3" t="str">
        <f t="shared" si="10"/>
        <v>Up</v>
      </c>
      <c r="L76" s="12">
        <f t="shared" si="11"/>
        <v>1</v>
      </c>
    </row>
    <row r="77" spans="1:12" x14ac:dyDescent="0.25">
      <c r="A77" s="61" t="s">
        <v>177</v>
      </c>
      <c r="B77" s="61" t="s">
        <v>178</v>
      </c>
      <c r="C77" s="47">
        <v>98.86363636363636</v>
      </c>
      <c r="D77" s="47">
        <v>98.86363636363636</v>
      </c>
      <c r="E77" s="45" t="str">
        <f t="shared" si="6"/>
        <v>Down</v>
      </c>
      <c r="F77" s="45" t="str">
        <f t="shared" si="7"/>
        <v>Down</v>
      </c>
      <c r="G77" s="46">
        <f t="shared" si="8"/>
        <v>1</v>
      </c>
      <c r="H77" s="47">
        <v>96.666666666666671</v>
      </c>
      <c r="I77" s="47">
        <v>96.666666666666671</v>
      </c>
      <c r="J77" s="45" t="str">
        <f t="shared" si="9"/>
        <v>Down</v>
      </c>
      <c r="K77" s="45" t="str">
        <f t="shared" si="10"/>
        <v>Down</v>
      </c>
      <c r="L77" s="46">
        <f t="shared" si="11"/>
        <v>1</v>
      </c>
    </row>
    <row r="79" spans="1:12" x14ac:dyDescent="0.25">
      <c r="D79" s="8" t="s">
        <v>316</v>
      </c>
      <c r="E79" s="7"/>
      <c r="G79" s="10">
        <f>COUNTIF(G3:G77,1)</f>
        <v>74</v>
      </c>
      <c r="I79" s="8" t="s">
        <v>316</v>
      </c>
      <c r="J79" s="7"/>
      <c r="L79" s="10">
        <f>COUNTIF(L3:L77,1)</f>
        <v>74</v>
      </c>
    </row>
    <row r="80" spans="1:12" x14ac:dyDescent="0.25">
      <c r="D80" s="8" t="s">
        <v>317</v>
      </c>
      <c r="E80" s="7"/>
      <c r="G80" s="10">
        <f>COUNT(G3:G77)</f>
        <v>75</v>
      </c>
      <c r="I80" s="8" t="s">
        <v>317</v>
      </c>
      <c r="J80" s="7"/>
      <c r="L80" s="10">
        <f>COUNT(L3:L77)</f>
        <v>75</v>
      </c>
    </row>
    <row r="81" spans="4:12" x14ac:dyDescent="0.25">
      <c r="D81" s="24" t="s">
        <v>318</v>
      </c>
      <c r="E81" s="24"/>
      <c r="G81" s="1">
        <f>(G79/G80)*100</f>
        <v>98.666666666666671</v>
      </c>
      <c r="I81" s="24" t="s">
        <v>318</v>
      </c>
      <c r="J81" s="24"/>
      <c r="L81" s="1">
        <f>(L79/L80)*100</f>
        <v>98.666666666666671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216A-690C-40BF-9A01-23111A067C4C}">
  <dimension ref="A1:N8"/>
  <sheetViews>
    <sheetView workbookViewId="0">
      <selection activeCell="N15" sqref="N15"/>
    </sheetView>
  </sheetViews>
  <sheetFormatPr defaultRowHeight="15" x14ac:dyDescent="0.25"/>
  <cols>
    <col min="3" max="3" width="10.85546875" style="1" customWidth="1"/>
    <col min="4" max="4" width="13.5703125" style="1" customWidth="1"/>
    <col min="5" max="5" width="6.5703125" style="1" customWidth="1"/>
    <col min="6" max="6" width="7" style="1" customWidth="1"/>
    <col min="7" max="7" width="7.85546875" style="1" customWidth="1"/>
    <col min="8" max="9" width="11.7109375" style="1" customWidth="1"/>
    <col min="14" max="14" width="61.140625" bestFit="1" customWidth="1"/>
  </cols>
  <sheetData>
    <row r="1" spans="1:14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4" x14ac:dyDescent="0.25">
      <c r="A2" s="59" t="s">
        <v>11</v>
      </c>
      <c r="B2" s="59" t="s">
        <v>12</v>
      </c>
      <c r="C2" s="42">
        <v>90.322580645161281</v>
      </c>
      <c r="D2" s="42">
        <v>90.322580645161281</v>
      </c>
      <c r="E2" s="42"/>
      <c r="F2" s="42"/>
      <c r="G2" s="42"/>
      <c r="H2" s="42">
        <v>90.322580645161281</v>
      </c>
      <c r="I2" s="42">
        <v>90.322580645161281</v>
      </c>
      <c r="J2" s="43"/>
      <c r="K2" s="43"/>
      <c r="L2" s="43"/>
      <c r="N2" s="25" t="s">
        <v>343</v>
      </c>
    </row>
    <row r="3" spans="1:14" x14ac:dyDescent="0.25">
      <c r="A3" s="9" t="s">
        <v>12</v>
      </c>
      <c r="B3" s="12" t="s">
        <v>13</v>
      </c>
      <c r="C3" s="44">
        <v>96.774193548387103</v>
      </c>
      <c r="D3" s="44">
        <v>96.774193548387103</v>
      </c>
      <c r="E3" s="3" t="str">
        <f>_xlfn.IFS(C3&gt;C2,"Up",C3&lt;C2,"Down",C3=C2,"Same")</f>
        <v>Up</v>
      </c>
      <c r="F3" s="3" t="str">
        <f>_xlfn.IFS(D3&gt;D2,"Up",D3&lt;D2,"Down",D3=D2,"Same")</f>
        <v>Up</v>
      </c>
      <c r="G3" s="12">
        <f>IF(E3=F3,1,0)</f>
        <v>1</v>
      </c>
      <c r="H3" s="44">
        <v>96.774193548387103</v>
      </c>
      <c r="I3" s="44">
        <v>96.774193548387103</v>
      </c>
      <c r="J3" s="3" t="str">
        <f>_xlfn.IFS(H3&gt;H2,"Up",H3&lt;H2,"Down",H3=H2,"Same")</f>
        <v>Up</v>
      </c>
      <c r="K3" s="3" t="str">
        <f>_xlfn.IFS(I3&gt;I2,"Up",I3&lt;I2,"Down",I3=I2,"Same")</f>
        <v>Up</v>
      </c>
      <c r="L3" s="12">
        <f>IF(J3=K3,1,0)</f>
        <v>1</v>
      </c>
    </row>
    <row r="4" spans="1:14" x14ac:dyDescent="0.25">
      <c r="A4" s="46" t="s">
        <v>13</v>
      </c>
      <c r="B4" s="61" t="s">
        <v>15</v>
      </c>
      <c r="C4" s="47">
        <v>96.774193548387103</v>
      </c>
      <c r="D4" s="47">
        <v>96.774193548387103</v>
      </c>
      <c r="E4" s="45" t="str">
        <f>_xlfn.IFS(C4&gt;C3,"Up",C4&lt;C3,"Down",C4=C3,"Same")</f>
        <v>Same</v>
      </c>
      <c r="F4" s="45" t="str">
        <f>_xlfn.IFS(D4&gt;D3,"Up",D4&lt;D3,"Down",D4=D3,"Same")</f>
        <v>Same</v>
      </c>
      <c r="G4" s="46">
        <f>IF(E4=F4,1,0)</f>
        <v>1</v>
      </c>
      <c r="H4" s="47">
        <v>75</v>
      </c>
      <c r="I4" s="47">
        <v>75</v>
      </c>
      <c r="J4" s="45" t="str">
        <f>_xlfn.IFS(H4&gt;H3,"Up",H4&lt;H3,"Down",H4=H3,"Same")</f>
        <v>Down</v>
      </c>
      <c r="K4" s="45" t="str">
        <f>_xlfn.IFS(I4&gt;I3,"Up",I4&lt;I3,"Down",I4=I3,"Same")</f>
        <v>Down</v>
      </c>
      <c r="L4" s="46">
        <f>IF(J4=K4,1,0)</f>
        <v>1</v>
      </c>
    </row>
    <row r="5" spans="1:14" x14ac:dyDescent="0.25">
      <c r="A5" s="9"/>
    </row>
    <row r="6" spans="1:14" x14ac:dyDescent="0.25">
      <c r="D6" s="8" t="s">
        <v>316</v>
      </c>
      <c r="E6" s="7"/>
      <c r="G6" s="10">
        <f>COUNTIF(G3:G4,1)</f>
        <v>2</v>
      </c>
    </row>
    <row r="7" spans="1:14" x14ac:dyDescent="0.25">
      <c r="D7" s="8" t="s">
        <v>317</v>
      </c>
      <c r="E7" s="7"/>
      <c r="G7" s="10">
        <f>COUNT(G3:G4)</f>
        <v>2</v>
      </c>
    </row>
    <row r="8" spans="1:14" x14ac:dyDescent="0.25">
      <c r="D8" s="24" t="s">
        <v>318</v>
      </c>
      <c r="E8" s="24"/>
      <c r="G8" s="1">
        <v>100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4122-9BD9-4CEC-B855-3E670F4B0AB4}">
  <dimension ref="A1:N68"/>
  <sheetViews>
    <sheetView workbookViewId="0">
      <selection activeCell="N15" sqref="N15"/>
    </sheetView>
  </sheetViews>
  <sheetFormatPr defaultRowHeight="15" x14ac:dyDescent="0.25"/>
  <cols>
    <col min="3" max="3" width="11.7109375" style="1" customWidth="1"/>
    <col min="4" max="4" width="11.42578125" style="1" customWidth="1"/>
    <col min="5" max="5" width="7.7109375" style="1" customWidth="1"/>
    <col min="6" max="7" width="7.5703125" style="1" customWidth="1"/>
    <col min="8" max="8" width="11.42578125" style="1" customWidth="1"/>
    <col min="9" max="9" width="14.5703125" style="1" customWidth="1"/>
    <col min="14" max="14" width="66.140625" customWidth="1"/>
  </cols>
  <sheetData>
    <row r="1" spans="1:12" x14ac:dyDescent="0.25">
      <c r="A1" s="56" t="s">
        <v>331</v>
      </c>
      <c r="B1" s="56"/>
      <c r="C1" s="50" t="s">
        <v>0</v>
      </c>
      <c r="D1" s="50" t="s">
        <v>1</v>
      </c>
      <c r="E1" s="50" t="s">
        <v>22</v>
      </c>
      <c r="F1" s="50" t="s">
        <v>23</v>
      </c>
      <c r="G1" s="50"/>
      <c r="H1" s="50" t="s">
        <v>2</v>
      </c>
      <c r="I1" s="50" t="s">
        <v>3</v>
      </c>
      <c r="J1" s="50" t="s">
        <v>22</v>
      </c>
      <c r="K1" s="50" t="s">
        <v>23</v>
      </c>
      <c r="L1" s="51"/>
    </row>
    <row r="2" spans="1:12" x14ac:dyDescent="0.25">
      <c r="A2" s="64" t="s">
        <v>180</v>
      </c>
      <c r="B2" s="64" t="s">
        <v>181</v>
      </c>
      <c r="C2" s="42">
        <v>100</v>
      </c>
      <c r="D2" s="42">
        <v>100</v>
      </c>
      <c r="E2" s="42"/>
      <c r="F2" s="42"/>
      <c r="G2" s="42"/>
      <c r="H2" s="42">
        <v>100</v>
      </c>
      <c r="I2" s="42">
        <v>100</v>
      </c>
      <c r="J2" s="43"/>
      <c r="K2" s="43"/>
      <c r="L2" s="43"/>
    </row>
    <row r="3" spans="1:12" x14ac:dyDescent="0.25">
      <c r="A3" s="13" t="s">
        <v>181</v>
      </c>
      <c r="B3" s="14" t="s">
        <v>182</v>
      </c>
      <c r="C3" s="44">
        <v>87.5</v>
      </c>
      <c r="D3" s="44">
        <v>75</v>
      </c>
      <c r="E3" s="3" t="str">
        <f>_xlfn.IFS(C3&gt;C2,"Up",C3&lt;C2,"Down",C3=C2,"Same")</f>
        <v>Down</v>
      </c>
      <c r="F3" s="3" t="str">
        <f>_xlfn.IFS(D3&gt;D2,"Up",D3&lt;D2,"Down",D3=D2,"Same")</f>
        <v>Down</v>
      </c>
      <c r="G3" s="12">
        <f>IF(E3=F3,1,0)</f>
        <v>1</v>
      </c>
      <c r="H3" s="44">
        <v>53.846153846153847</v>
      </c>
      <c r="I3" s="44">
        <v>46.15384615384616</v>
      </c>
      <c r="J3" s="3" t="str">
        <f>_xlfn.IFS(H3&gt;H2,"Up",H3&lt;H2,"Down",H3=H2,"Same")</f>
        <v>Down</v>
      </c>
      <c r="K3" s="3" t="str">
        <f>_xlfn.IFS(I3&gt;I2,"Up",I3&lt;I2,"Down",I3=I2,"Same")</f>
        <v>Down</v>
      </c>
      <c r="L3" s="12">
        <f>IF(J3=K3,1,0)</f>
        <v>1</v>
      </c>
    </row>
    <row r="4" spans="1:12" x14ac:dyDescent="0.25">
      <c r="A4" s="14" t="s">
        <v>182</v>
      </c>
      <c r="B4" s="13" t="s">
        <v>183</v>
      </c>
      <c r="C4" s="44">
        <v>100</v>
      </c>
      <c r="D4" s="44">
        <v>100</v>
      </c>
      <c r="E4" s="3" t="str">
        <f t="shared" ref="E4:E64" si="0">_xlfn.IFS(C4&gt;C3,"Up",C4&lt;C3,"Down",C4=C3,"Same")</f>
        <v>Up</v>
      </c>
      <c r="F4" s="3" t="str">
        <f t="shared" ref="F4:F64" si="1">_xlfn.IFS(D4&gt;D3,"Up",D4&lt;D3,"Down",D4=D3,"Same")</f>
        <v>Up</v>
      </c>
      <c r="G4" s="12">
        <f t="shared" ref="G4:G64" si="2">IF(E4=F4,1,0)</f>
        <v>1</v>
      </c>
      <c r="H4" s="44">
        <v>100</v>
      </c>
      <c r="I4" s="44">
        <v>100</v>
      </c>
      <c r="J4" s="3" t="str">
        <f t="shared" ref="J4:J64" si="3">_xlfn.IFS(H4&gt;H3,"Up",H4&lt;H3,"Down",H4=H3,"Same")</f>
        <v>Up</v>
      </c>
      <c r="K4" s="3" t="str">
        <f t="shared" ref="K4:K64" si="4">_xlfn.IFS(I4&gt;I3,"Up",I4&lt;I3,"Down",I4=I3,"Same")</f>
        <v>Up</v>
      </c>
      <c r="L4" s="12">
        <f t="shared" ref="L4:L64" si="5">IF(J4=K4,1,0)</f>
        <v>1</v>
      </c>
    </row>
    <row r="5" spans="1:12" x14ac:dyDescent="0.25">
      <c r="A5" s="13" t="s">
        <v>183</v>
      </c>
      <c r="B5" s="14" t="s">
        <v>184</v>
      </c>
      <c r="C5" s="44">
        <v>84.615384615384613</v>
      </c>
      <c r="D5" s="44">
        <v>92.307692307692307</v>
      </c>
      <c r="E5" s="3" t="str">
        <f t="shared" si="0"/>
        <v>Down</v>
      </c>
      <c r="F5" s="3" t="str">
        <f t="shared" si="1"/>
        <v>Down</v>
      </c>
      <c r="G5" s="12">
        <f t="shared" si="2"/>
        <v>1</v>
      </c>
      <c r="H5" s="44">
        <v>84.615384615384613</v>
      </c>
      <c r="I5" s="44">
        <v>92.307692307692307</v>
      </c>
      <c r="J5" s="3" t="str">
        <f t="shared" si="3"/>
        <v>Down</v>
      </c>
      <c r="K5" s="3" t="str">
        <f t="shared" si="4"/>
        <v>Down</v>
      </c>
      <c r="L5" s="12">
        <f t="shared" si="5"/>
        <v>1</v>
      </c>
    </row>
    <row r="6" spans="1:12" x14ac:dyDescent="0.25">
      <c r="A6" s="14" t="s">
        <v>184</v>
      </c>
      <c r="B6" s="13" t="s">
        <v>185</v>
      </c>
      <c r="C6" s="44">
        <v>92.307692307692307</v>
      </c>
      <c r="D6" s="44">
        <v>92.307692307692307</v>
      </c>
      <c r="E6" s="3" t="str">
        <f t="shared" si="0"/>
        <v>Up</v>
      </c>
      <c r="F6" s="3" t="str">
        <f t="shared" si="1"/>
        <v>Same</v>
      </c>
      <c r="G6" s="12">
        <f t="shared" si="2"/>
        <v>0</v>
      </c>
      <c r="H6" s="44">
        <v>92.307692307692307</v>
      </c>
      <c r="I6" s="44">
        <v>92.307692307692307</v>
      </c>
      <c r="J6" s="3" t="str">
        <f t="shared" si="3"/>
        <v>Up</v>
      </c>
      <c r="K6" s="3" t="str">
        <f t="shared" si="4"/>
        <v>Same</v>
      </c>
      <c r="L6" s="12">
        <f t="shared" si="5"/>
        <v>0</v>
      </c>
    </row>
    <row r="7" spans="1:12" x14ac:dyDescent="0.25">
      <c r="A7" s="13" t="s">
        <v>185</v>
      </c>
      <c r="B7" s="13" t="s">
        <v>186</v>
      </c>
      <c r="C7" s="44">
        <v>100</v>
      </c>
      <c r="D7" s="44">
        <v>92.307692307692307</v>
      </c>
      <c r="E7" s="3" t="str">
        <f t="shared" si="0"/>
        <v>Up</v>
      </c>
      <c r="F7" s="3" t="str">
        <f t="shared" si="1"/>
        <v>Same</v>
      </c>
      <c r="G7" s="12">
        <f t="shared" si="2"/>
        <v>0</v>
      </c>
      <c r="H7" s="44">
        <v>100</v>
      </c>
      <c r="I7" s="44">
        <v>92.307692307692307</v>
      </c>
      <c r="J7" s="3" t="str">
        <f t="shared" si="3"/>
        <v>Up</v>
      </c>
      <c r="K7" s="3" t="str">
        <f t="shared" si="4"/>
        <v>Same</v>
      </c>
      <c r="L7" s="12">
        <f t="shared" si="5"/>
        <v>0</v>
      </c>
    </row>
    <row r="8" spans="1:12" x14ac:dyDescent="0.25">
      <c r="A8" s="13" t="s">
        <v>186</v>
      </c>
      <c r="B8" s="13" t="s">
        <v>187</v>
      </c>
      <c r="C8" s="44">
        <v>76.923076923076934</v>
      </c>
      <c r="D8" s="44">
        <v>76.923076923076934</v>
      </c>
      <c r="E8" s="3" t="str">
        <f t="shared" si="0"/>
        <v>Down</v>
      </c>
      <c r="F8" s="3" t="str">
        <f t="shared" si="1"/>
        <v>Down</v>
      </c>
      <c r="G8" s="12">
        <f t="shared" si="2"/>
        <v>1</v>
      </c>
      <c r="H8" s="44">
        <v>66.666666666666657</v>
      </c>
      <c r="I8" s="44">
        <v>76.923076923076934</v>
      </c>
      <c r="J8" s="3" t="str">
        <f t="shared" si="3"/>
        <v>Down</v>
      </c>
      <c r="K8" s="3" t="str">
        <f t="shared" si="4"/>
        <v>Down</v>
      </c>
      <c r="L8" s="12">
        <f t="shared" si="5"/>
        <v>1</v>
      </c>
    </row>
    <row r="9" spans="1:12" x14ac:dyDescent="0.25">
      <c r="A9" s="13" t="s">
        <v>187</v>
      </c>
      <c r="B9" s="13" t="s">
        <v>188</v>
      </c>
      <c r="C9" s="44">
        <v>93.333333333333329</v>
      </c>
      <c r="D9" s="44">
        <v>100</v>
      </c>
      <c r="E9" s="3" t="str">
        <f t="shared" si="0"/>
        <v>Up</v>
      </c>
      <c r="F9" s="3" t="str">
        <f t="shared" si="1"/>
        <v>Up</v>
      </c>
      <c r="G9" s="12">
        <f t="shared" si="2"/>
        <v>1</v>
      </c>
      <c r="H9" s="44">
        <v>77.777777777777786</v>
      </c>
      <c r="I9" s="44">
        <v>81.25</v>
      </c>
      <c r="J9" s="3" t="str">
        <f t="shared" si="3"/>
        <v>Up</v>
      </c>
      <c r="K9" s="3" t="str">
        <f t="shared" si="4"/>
        <v>Up</v>
      </c>
      <c r="L9" s="12">
        <f t="shared" si="5"/>
        <v>1</v>
      </c>
    </row>
    <row r="10" spans="1:12" x14ac:dyDescent="0.25">
      <c r="A10" s="13" t="s">
        <v>188</v>
      </c>
      <c r="B10" s="13" t="s">
        <v>189</v>
      </c>
      <c r="C10" s="44">
        <v>100</v>
      </c>
      <c r="D10" s="44">
        <v>100</v>
      </c>
      <c r="E10" s="3" t="str">
        <f t="shared" si="0"/>
        <v>Up</v>
      </c>
      <c r="F10" s="3" t="str">
        <f t="shared" si="1"/>
        <v>Same</v>
      </c>
      <c r="G10" s="12">
        <f t="shared" si="2"/>
        <v>0</v>
      </c>
      <c r="H10" s="44">
        <v>100</v>
      </c>
      <c r="I10" s="44">
        <v>100</v>
      </c>
      <c r="J10" s="3" t="str">
        <f t="shared" si="3"/>
        <v>Up</v>
      </c>
      <c r="K10" s="3" t="str">
        <f t="shared" si="4"/>
        <v>Up</v>
      </c>
      <c r="L10" s="12">
        <f t="shared" si="5"/>
        <v>1</v>
      </c>
    </row>
    <row r="11" spans="1:12" x14ac:dyDescent="0.25">
      <c r="A11" s="13" t="s">
        <v>189</v>
      </c>
      <c r="B11" s="13" t="s">
        <v>190</v>
      </c>
      <c r="C11" s="44">
        <v>100</v>
      </c>
      <c r="D11" s="44">
        <v>100</v>
      </c>
      <c r="E11" s="3" t="str">
        <f t="shared" si="0"/>
        <v>Same</v>
      </c>
      <c r="F11" s="3" t="str">
        <f t="shared" si="1"/>
        <v>Same</v>
      </c>
      <c r="G11" s="12">
        <f t="shared" si="2"/>
        <v>1</v>
      </c>
      <c r="H11" s="44">
        <v>100</v>
      </c>
      <c r="I11" s="44">
        <v>100</v>
      </c>
      <c r="J11" s="3" t="str">
        <f t="shared" si="3"/>
        <v>Same</v>
      </c>
      <c r="K11" s="3" t="str">
        <f t="shared" si="4"/>
        <v>Same</v>
      </c>
      <c r="L11" s="12">
        <f t="shared" si="5"/>
        <v>1</v>
      </c>
    </row>
    <row r="12" spans="1:12" x14ac:dyDescent="0.25">
      <c r="A12" s="13" t="s">
        <v>190</v>
      </c>
      <c r="B12" s="13" t="s">
        <v>191</v>
      </c>
      <c r="C12" s="44">
        <v>100</v>
      </c>
      <c r="D12" s="44">
        <v>100</v>
      </c>
      <c r="E12" s="3" t="str">
        <f t="shared" si="0"/>
        <v>Same</v>
      </c>
      <c r="F12" s="3" t="str">
        <f t="shared" si="1"/>
        <v>Same</v>
      </c>
      <c r="G12" s="12">
        <f t="shared" si="2"/>
        <v>1</v>
      </c>
      <c r="H12" s="44">
        <v>90</v>
      </c>
      <c r="I12" s="44">
        <v>88.888888888888886</v>
      </c>
      <c r="J12" s="3" t="str">
        <f t="shared" si="3"/>
        <v>Down</v>
      </c>
      <c r="K12" s="3" t="str">
        <f t="shared" si="4"/>
        <v>Down</v>
      </c>
      <c r="L12" s="12">
        <f t="shared" si="5"/>
        <v>1</v>
      </c>
    </row>
    <row r="13" spans="1:12" x14ac:dyDescent="0.25">
      <c r="A13" s="13" t="s">
        <v>191</v>
      </c>
      <c r="B13" s="13" t="s">
        <v>192</v>
      </c>
      <c r="C13" s="44">
        <v>100</v>
      </c>
      <c r="D13" s="44">
        <v>100</v>
      </c>
      <c r="E13" s="3" t="str">
        <f t="shared" si="0"/>
        <v>Same</v>
      </c>
      <c r="F13" s="3" t="str">
        <f t="shared" si="1"/>
        <v>Same</v>
      </c>
      <c r="G13" s="12">
        <f t="shared" si="2"/>
        <v>1</v>
      </c>
      <c r="H13" s="44">
        <v>100</v>
      </c>
      <c r="I13" s="44">
        <v>100</v>
      </c>
      <c r="J13" s="3" t="str">
        <f t="shared" si="3"/>
        <v>Up</v>
      </c>
      <c r="K13" s="3" t="str">
        <f t="shared" si="4"/>
        <v>Up</v>
      </c>
      <c r="L13" s="12">
        <f t="shared" si="5"/>
        <v>1</v>
      </c>
    </row>
    <row r="14" spans="1:12" x14ac:dyDescent="0.25">
      <c r="A14" s="13" t="s">
        <v>192</v>
      </c>
      <c r="B14" s="13" t="s">
        <v>83</v>
      </c>
      <c r="C14" s="44">
        <v>100</v>
      </c>
      <c r="D14" s="44">
        <v>100</v>
      </c>
      <c r="E14" s="3" t="str">
        <f t="shared" si="0"/>
        <v>Same</v>
      </c>
      <c r="F14" s="3" t="str">
        <f t="shared" si="1"/>
        <v>Same</v>
      </c>
      <c r="G14" s="12">
        <f t="shared" si="2"/>
        <v>1</v>
      </c>
      <c r="H14" s="44">
        <v>100</v>
      </c>
      <c r="I14" s="44">
        <v>100</v>
      </c>
      <c r="J14" s="3" t="str">
        <f t="shared" si="3"/>
        <v>Same</v>
      </c>
      <c r="K14" s="3" t="str">
        <f t="shared" si="4"/>
        <v>Same</v>
      </c>
      <c r="L14" s="12">
        <f t="shared" si="5"/>
        <v>1</v>
      </c>
    </row>
    <row r="15" spans="1:12" x14ac:dyDescent="0.25">
      <c r="A15" s="13" t="s">
        <v>83</v>
      </c>
      <c r="B15" s="13" t="s">
        <v>193</v>
      </c>
      <c r="C15" s="44">
        <v>90</v>
      </c>
      <c r="D15" s="44">
        <v>94.444444444444443</v>
      </c>
      <c r="E15" s="3" t="str">
        <f t="shared" si="0"/>
        <v>Down</v>
      </c>
      <c r="F15" s="3" t="str">
        <f t="shared" si="1"/>
        <v>Down</v>
      </c>
      <c r="G15" s="12">
        <f t="shared" si="2"/>
        <v>1</v>
      </c>
      <c r="H15" s="44">
        <v>85.714285714285708</v>
      </c>
      <c r="I15" s="44">
        <v>89.473684210526315</v>
      </c>
      <c r="J15" s="3" t="str">
        <f t="shared" si="3"/>
        <v>Down</v>
      </c>
      <c r="K15" s="3" t="str">
        <f t="shared" si="4"/>
        <v>Down</v>
      </c>
      <c r="L15" s="12">
        <f t="shared" si="5"/>
        <v>1</v>
      </c>
    </row>
    <row r="16" spans="1:12" x14ac:dyDescent="0.25">
      <c r="A16" s="13" t="s">
        <v>193</v>
      </c>
      <c r="B16" s="13" t="s">
        <v>194</v>
      </c>
      <c r="C16" s="44">
        <v>100</v>
      </c>
      <c r="D16" s="44">
        <v>100</v>
      </c>
      <c r="E16" s="3" t="str">
        <f t="shared" si="0"/>
        <v>Up</v>
      </c>
      <c r="F16" s="3" t="str">
        <f t="shared" si="1"/>
        <v>Up</v>
      </c>
      <c r="G16" s="12">
        <f t="shared" si="2"/>
        <v>1</v>
      </c>
      <c r="H16" s="44">
        <v>100</v>
      </c>
      <c r="I16" s="44">
        <v>100</v>
      </c>
      <c r="J16" s="3" t="str">
        <f t="shared" si="3"/>
        <v>Up</v>
      </c>
      <c r="K16" s="3" t="str">
        <f t="shared" si="4"/>
        <v>Up</v>
      </c>
      <c r="L16" s="12">
        <f t="shared" si="5"/>
        <v>1</v>
      </c>
    </row>
    <row r="17" spans="1:12" x14ac:dyDescent="0.25">
      <c r="A17" s="13" t="s">
        <v>194</v>
      </c>
      <c r="B17" s="13" t="s">
        <v>195</v>
      </c>
      <c r="C17" s="44">
        <v>100</v>
      </c>
      <c r="D17" s="44">
        <v>100</v>
      </c>
      <c r="E17" s="3" t="str">
        <f t="shared" si="0"/>
        <v>Same</v>
      </c>
      <c r="F17" s="3" t="str">
        <f t="shared" si="1"/>
        <v>Same</v>
      </c>
      <c r="G17" s="12">
        <f t="shared" si="2"/>
        <v>1</v>
      </c>
      <c r="H17" s="44">
        <v>100</v>
      </c>
      <c r="I17" s="44">
        <v>100</v>
      </c>
      <c r="J17" s="3" t="str">
        <f t="shared" si="3"/>
        <v>Same</v>
      </c>
      <c r="K17" s="3" t="str">
        <f t="shared" si="4"/>
        <v>Same</v>
      </c>
      <c r="L17" s="12">
        <f t="shared" si="5"/>
        <v>1</v>
      </c>
    </row>
    <row r="18" spans="1:12" x14ac:dyDescent="0.25">
      <c r="A18" s="13" t="s">
        <v>195</v>
      </c>
      <c r="B18" s="14" t="s">
        <v>196</v>
      </c>
      <c r="C18" s="44">
        <v>100</v>
      </c>
      <c r="D18" s="44">
        <v>100</v>
      </c>
      <c r="E18" s="3" t="str">
        <f t="shared" si="0"/>
        <v>Same</v>
      </c>
      <c r="F18" s="3" t="str">
        <f t="shared" si="1"/>
        <v>Same</v>
      </c>
      <c r="G18" s="12">
        <f t="shared" si="2"/>
        <v>1</v>
      </c>
      <c r="H18" s="44">
        <v>91.304347826086953</v>
      </c>
      <c r="I18" s="44">
        <v>90.476190476190482</v>
      </c>
      <c r="J18" s="3" t="str">
        <f t="shared" si="3"/>
        <v>Down</v>
      </c>
      <c r="K18" s="3" t="str">
        <f t="shared" si="4"/>
        <v>Down</v>
      </c>
      <c r="L18" s="12">
        <f t="shared" si="5"/>
        <v>1</v>
      </c>
    </row>
    <row r="19" spans="1:12" x14ac:dyDescent="0.25">
      <c r="A19" s="14" t="s">
        <v>196</v>
      </c>
      <c r="B19" s="13" t="s">
        <v>197</v>
      </c>
      <c r="C19" s="44">
        <v>95.652173913043484</v>
      </c>
      <c r="D19" s="44">
        <v>95.238095238095227</v>
      </c>
      <c r="E19" s="3" t="str">
        <f t="shared" si="0"/>
        <v>Down</v>
      </c>
      <c r="F19" s="3" t="str">
        <f t="shared" si="1"/>
        <v>Down</v>
      </c>
      <c r="G19" s="12">
        <f t="shared" si="2"/>
        <v>1</v>
      </c>
      <c r="H19" s="44">
        <v>95.652173913043484</v>
      </c>
      <c r="I19" s="44">
        <v>95.238095238095227</v>
      </c>
      <c r="J19" s="3" t="str">
        <f t="shared" si="3"/>
        <v>Up</v>
      </c>
      <c r="K19" s="3" t="str">
        <f t="shared" si="4"/>
        <v>Up</v>
      </c>
      <c r="L19" s="12">
        <f t="shared" si="5"/>
        <v>1</v>
      </c>
    </row>
    <row r="20" spans="1:12" x14ac:dyDescent="0.25">
      <c r="A20" s="13" t="s">
        <v>197</v>
      </c>
      <c r="B20" s="14" t="s">
        <v>198</v>
      </c>
      <c r="C20" s="44">
        <v>100</v>
      </c>
      <c r="D20" s="44">
        <v>95.238095238095227</v>
      </c>
      <c r="E20" s="3" t="str">
        <f t="shared" si="0"/>
        <v>Up</v>
      </c>
      <c r="F20" s="3" t="str">
        <f t="shared" si="1"/>
        <v>Same</v>
      </c>
      <c r="G20" s="12">
        <f t="shared" si="2"/>
        <v>0</v>
      </c>
      <c r="H20" s="44">
        <v>100</v>
      </c>
      <c r="I20" s="44">
        <v>90.909090909090907</v>
      </c>
      <c r="J20" s="3" t="str">
        <f t="shared" si="3"/>
        <v>Up</v>
      </c>
      <c r="K20" s="3" t="str">
        <f t="shared" si="4"/>
        <v>Down</v>
      </c>
      <c r="L20" s="12">
        <f t="shared" si="5"/>
        <v>0</v>
      </c>
    </row>
    <row r="21" spans="1:12" x14ac:dyDescent="0.25">
      <c r="A21" s="14" t="s">
        <v>198</v>
      </c>
      <c r="B21" s="13" t="s">
        <v>199</v>
      </c>
      <c r="C21" s="44">
        <v>91.304347826086953</v>
      </c>
      <c r="D21" s="44">
        <v>100</v>
      </c>
      <c r="E21" s="3" t="str">
        <f t="shared" si="0"/>
        <v>Down</v>
      </c>
      <c r="F21" s="3" t="str">
        <f t="shared" si="1"/>
        <v>Up</v>
      </c>
      <c r="G21" s="12">
        <f t="shared" si="2"/>
        <v>0</v>
      </c>
      <c r="H21" s="44">
        <v>87.5</v>
      </c>
      <c r="I21" s="44">
        <v>100</v>
      </c>
      <c r="J21" s="3" t="str">
        <f t="shared" si="3"/>
        <v>Down</v>
      </c>
      <c r="K21" s="3" t="str">
        <f t="shared" si="4"/>
        <v>Up</v>
      </c>
      <c r="L21" s="12">
        <f t="shared" si="5"/>
        <v>0</v>
      </c>
    </row>
    <row r="22" spans="1:12" x14ac:dyDescent="0.25">
      <c r="A22" s="13" t="s">
        <v>199</v>
      </c>
      <c r="B22" s="13" t="s">
        <v>200</v>
      </c>
      <c r="C22" s="44">
        <v>100</v>
      </c>
      <c r="D22" s="44">
        <v>100</v>
      </c>
      <c r="E22" s="3" t="str">
        <f t="shared" si="0"/>
        <v>Up</v>
      </c>
      <c r="F22" s="3" t="str">
        <f t="shared" si="1"/>
        <v>Same</v>
      </c>
      <c r="G22" s="12">
        <f t="shared" si="2"/>
        <v>0</v>
      </c>
      <c r="H22" s="44">
        <v>100</v>
      </c>
      <c r="I22" s="44">
        <v>100</v>
      </c>
      <c r="J22" s="3" t="str">
        <f t="shared" si="3"/>
        <v>Up</v>
      </c>
      <c r="K22" s="3" t="str">
        <f t="shared" si="4"/>
        <v>Same</v>
      </c>
      <c r="L22" s="12">
        <f t="shared" si="5"/>
        <v>0</v>
      </c>
    </row>
    <row r="23" spans="1:12" x14ac:dyDescent="0.25">
      <c r="A23" s="13" t="s">
        <v>200</v>
      </c>
      <c r="B23" s="13" t="s">
        <v>201</v>
      </c>
      <c r="C23" s="44">
        <v>79.166666666666657</v>
      </c>
      <c r="D23" s="44">
        <v>81.818181818181827</v>
      </c>
      <c r="E23" s="3" t="str">
        <f t="shared" si="0"/>
        <v>Down</v>
      </c>
      <c r="F23" s="3" t="str">
        <f t="shared" si="1"/>
        <v>Down</v>
      </c>
      <c r="G23" s="12">
        <f t="shared" si="2"/>
        <v>1</v>
      </c>
      <c r="H23" s="44">
        <v>79.166666666666657</v>
      </c>
      <c r="I23" s="44">
        <v>78.260869565217391</v>
      </c>
      <c r="J23" s="3" t="str">
        <f t="shared" si="3"/>
        <v>Down</v>
      </c>
      <c r="K23" s="3" t="str">
        <f t="shared" si="4"/>
        <v>Down</v>
      </c>
      <c r="L23" s="12">
        <f t="shared" si="5"/>
        <v>1</v>
      </c>
    </row>
    <row r="24" spans="1:12" x14ac:dyDescent="0.25">
      <c r="A24" s="13" t="s">
        <v>201</v>
      </c>
      <c r="B24" s="13" t="s">
        <v>202</v>
      </c>
      <c r="C24" s="44">
        <v>95.833333333333343</v>
      </c>
      <c r="D24" s="44">
        <v>95.652173913043484</v>
      </c>
      <c r="E24" s="3" t="str">
        <f t="shared" si="0"/>
        <v>Up</v>
      </c>
      <c r="F24" s="3" t="str">
        <f t="shared" si="1"/>
        <v>Up</v>
      </c>
      <c r="G24" s="12">
        <f t="shared" si="2"/>
        <v>1</v>
      </c>
      <c r="H24" s="44">
        <v>95.833333333333343</v>
      </c>
      <c r="I24" s="44">
        <v>95.652173913043484</v>
      </c>
      <c r="J24" s="3" t="str">
        <f t="shared" si="3"/>
        <v>Up</v>
      </c>
      <c r="K24" s="3" t="str">
        <f t="shared" si="4"/>
        <v>Up</v>
      </c>
      <c r="L24" s="12">
        <f t="shared" si="5"/>
        <v>1</v>
      </c>
    </row>
    <row r="25" spans="1:12" x14ac:dyDescent="0.25">
      <c r="A25" s="13" t="s">
        <v>202</v>
      </c>
      <c r="B25" s="13" t="s">
        <v>203</v>
      </c>
      <c r="C25" s="44">
        <v>100</v>
      </c>
      <c r="D25" s="44">
        <v>100</v>
      </c>
      <c r="E25" s="3" t="str">
        <f t="shared" si="0"/>
        <v>Up</v>
      </c>
      <c r="F25" s="3" t="str">
        <f t="shared" si="1"/>
        <v>Up</v>
      </c>
      <c r="G25" s="12">
        <f t="shared" si="2"/>
        <v>1</v>
      </c>
      <c r="H25" s="44">
        <v>100</v>
      </c>
      <c r="I25" s="44">
        <v>100</v>
      </c>
      <c r="J25" s="3" t="str">
        <f t="shared" si="3"/>
        <v>Up</v>
      </c>
      <c r="K25" s="3" t="str">
        <f t="shared" si="4"/>
        <v>Up</v>
      </c>
      <c r="L25" s="12">
        <f t="shared" si="5"/>
        <v>1</v>
      </c>
    </row>
    <row r="26" spans="1:12" x14ac:dyDescent="0.25">
      <c r="A26" s="13" t="s">
        <v>203</v>
      </c>
      <c r="B26" s="13" t="s">
        <v>204</v>
      </c>
      <c r="C26" s="44">
        <v>95.833333333333343</v>
      </c>
      <c r="D26" s="44">
        <v>91.304347826086953</v>
      </c>
      <c r="E26" s="3" t="str">
        <f t="shared" si="0"/>
        <v>Down</v>
      </c>
      <c r="F26" s="3" t="str">
        <f t="shared" si="1"/>
        <v>Down</v>
      </c>
      <c r="G26" s="12">
        <f t="shared" si="2"/>
        <v>1</v>
      </c>
      <c r="H26" s="44">
        <v>82.142857142857139</v>
      </c>
      <c r="I26" s="44">
        <v>87.5</v>
      </c>
      <c r="J26" s="3" t="str">
        <f t="shared" si="3"/>
        <v>Down</v>
      </c>
      <c r="K26" s="3" t="str">
        <f t="shared" si="4"/>
        <v>Down</v>
      </c>
      <c r="L26" s="12">
        <f t="shared" si="5"/>
        <v>1</v>
      </c>
    </row>
    <row r="27" spans="1:12" x14ac:dyDescent="0.25">
      <c r="A27" s="13" t="s">
        <v>204</v>
      </c>
      <c r="B27" s="13" t="s">
        <v>205</v>
      </c>
      <c r="C27" s="44">
        <v>96.428571428571431</v>
      </c>
      <c r="D27" s="44">
        <v>95.833333333333343</v>
      </c>
      <c r="E27" s="3" t="str">
        <f t="shared" si="0"/>
        <v>Up</v>
      </c>
      <c r="F27" s="3" t="str">
        <f t="shared" si="1"/>
        <v>Up</v>
      </c>
      <c r="G27" s="12">
        <f t="shared" si="2"/>
        <v>1</v>
      </c>
      <c r="H27" s="44">
        <v>100</v>
      </c>
      <c r="I27" s="44">
        <v>100</v>
      </c>
      <c r="J27" s="3" t="str">
        <f t="shared" si="3"/>
        <v>Up</v>
      </c>
      <c r="K27" s="3" t="str">
        <f t="shared" si="4"/>
        <v>Up</v>
      </c>
      <c r="L27" s="12">
        <f t="shared" si="5"/>
        <v>1</v>
      </c>
    </row>
    <row r="28" spans="1:12" x14ac:dyDescent="0.25">
      <c r="A28" s="13" t="s">
        <v>205</v>
      </c>
      <c r="B28" s="13" t="s">
        <v>206</v>
      </c>
      <c r="C28" s="44">
        <v>88.888888888888886</v>
      </c>
      <c r="D28" s="44">
        <v>95.652173913043484</v>
      </c>
      <c r="E28" s="3" t="str">
        <f t="shared" si="0"/>
        <v>Down</v>
      </c>
      <c r="F28" s="3" t="str">
        <f t="shared" si="1"/>
        <v>Down</v>
      </c>
      <c r="G28" s="12">
        <f t="shared" si="2"/>
        <v>1</v>
      </c>
      <c r="H28" s="44">
        <v>68.571428571428569</v>
      </c>
      <c r="I28" s="44">
        <v>84.615384615384613</v>
      </c>
      <c r="J28" s="3" t="str">
        <f t="shared" si="3"/>
        <v>Down</v>
      </c>
      <c r="K28" s="3" t="str">
        <f t="shared" si="4"/>
        <v>Down</v>
      </c>
      <c r="L28" s="12">
        <f t="shared" si="5"/>
        <v>1</v>
      </c>
    </row>
    <row r="29" spans="1:12" x14ac:dyDescent="0.25">
      <c r="A29" s="13" t="s">
        <v>206</v>
      </c>
      <c r="B29" s="13" t="s">
        <v>207</v>
      </c>
      <c r="C29" s="44">
        <v>100</v>
      </c>
      <c r="D29" s="44">
        <v>96.15384615384616</v>
      </c>
      <c r="E29" s="3" t="str">
        <f t="shared" si="0"/>
        <v>Up</v>
      </c>
      <c r="F29" s="3" t="str">
        <f t="shared" si="1"/>
        <v>Up</v>
      </c>
      <c r="G29" s="12">
        <f t="shared" si="2"/>
        <v>1</v>
      </c>
      <c r="H29" s="44">
        <v>100</v>
      </c>
      <c r="I29" s="44">
        <v>100</v>
      </c>
      <c r="J29" s="3" t="str">
        <f t="shared" si="3"/>
        <v>Up</v>
      </c>
      <c r="K29" s="3" t="str">
        <f t="shared" si="4"/>
        <v>Up</v>
      </c>
      <c r="L29" s="12">
        <f t="shared" si="5"/>
        <v>1</v>
      </c>
    </row>
    <row r="30" spans="1:12" x14ac:dyDescent="0.25">
      <c r="A30" s="13" t="s">
        <v>207</v>
      </c>
      <c r="B30" s="13" t="s">
        <v>208</v>
      </c>
      <c r="C30" s="44">
        <v>100</v>
      </c>
      <c r="D30" s="44">
        <v>100</v>
      </c>
      <c r="E30" s="3" t="str">
        <f t="shared" si="0"/>
        <v>Same</v>
      </c>
      <c r="F30" s="3" t="str">
        <f t="shared" si="1"/>
        <v>Up</v>
      </c>
      <c r="G30" s="12">
        <f t="shared" si="2"/>
        <v>0</v>
      </c>
      <c r="H30" s="44">
        <v>100</v>
      </c>
      <c r="I30" s="44">
        <v>100</v>
      </c>
      <c r="J30" s="3" t="str">
        <f t="shared" si="3"/>
        <v>Same</v>
      </c>
      <c r="K30" s="3" t="str">
        <f t="shared" si="4"/>
        <v>Same</v>
      </c>
      <c r="L30" s="12">
        <f t="shared" si="5"/>
        <v>1</v>
      </c>
    </row>
    <row r="31" spans="1:12" x14ac:dyDescent="0.25">
      <c r="A31" s="13" t="s">
        <v>208</v>
      </c>
      <c r="B31" s="13" t="s">
        <v>209</v>
      </c>
      <c r="C31" s="44">
        <v>100</v>
      </c>
      <c r="D31" s="44">
        <v>100</v>
      </c>
      <c r="E31" s="3" t="str">
        <f t="shared" si="0"/>
        <v>Same</v>
      </c>
      <c r="F31" s="3" t="str">
        <f t="shared" si="1"/>
        <v>Same</v>
      </c>
      <c r="G31" s="12">
        <f t="shared" si="2"/>
        <v>1</v>
      </c>
      <c r="H31" s="44">
        <v>100</v>
      </c>
      <c r="I31" s="44">
        <v>96.15384615384616</v>
      </c>
      <c r="J31" s="3" t="str">
        <f t="shared" si="3"/>
        <v>Same</v>
      </c>
      <c r="K31" s="3" t="str">
        <f t="shared" si="4"/>
        <v>Down</v>
      </c>
      <c r="L31" s="12">
        <f t="shared" si="5"/>
        <v>0</v>
      </c>
    </row>
    <row r="32" spans="1:12" x14ac:dyDescent="0.25">
      <c r="A32" s="13" t="s">
        <v>209</v>
      </c>
      <c r="B32" s="13" t="s">
        <v>210</v>
      </c>
      <c r="C32" s="44">
        <v>100</v>
      </c>
      <c r="D32" s="44">
        <v>100</v>
      </c>
      <c r="E32" s="3" t="str">
        <f t="shared" si="0"/>
        <v>Same</v>
      </c>
      <c r="F32" s="3" t="str">
        <f t="shared" si="1"/>
        <v>Same</v>
      </c>
      <c r="G32" s="12">
        <f t="shared" si="2"/>
        <v>1</v>
      </c>
      <c r="H32" s="44">
        <v>100</v>
      </c>
      <c r="I32" s="44">
        <v>100</v>
      </c>
      <c r="J32" s="3" t="str">
        <f t="shared" si="3"/>
        <v>Same</v>
      </c>
      <c r="K32" s="3" t="str">
        <f t="shared" si="4"/>
        <v>Up</v>
      </c>
      <c r="L32" s="12">
        <f t="shared" si="5"/>
        <v>0</v>
      </c>
    </row>
    <row r="33" spans="1:14" x14ac:dyDescent="0.25">
      <c r="A33" s="13" t="s">
        <v>210</v>
      </c>
      <c r="B33" s="13" t="s">
        <v>211</v>
      </c>
      <c r="C33" s="44">
        <v>82.857142857142861</v>
      </c>
      <c r="D33" s="44">
        <v>92.307692307692307</v>
      </c>
      <c r="E33" s="3" t="str">
        <f t="shared" si="0"/>
        <v>Down</v>
      </c>
      <c r="F33" s="3" t="str">
        <f t="shared" si="1"/>
        <v>Down</v>
      </c>
      <c r="G33" s="12">
        <f t="shared" si="2"/>
        <v>1</v>
      </c>
      <c r="H33" s="44">
        <v>74.358974358974365</v>
      </c>
      <c r="I33" s="44">
        <v>92.307692307692307</v>
      </c>
      <c r="J33" s="3" t="str">
        <f t="shared" si="3"/>
        <v>Down</v>
      </c>
      <c r="K33" s="3" t="str">
        <f t="shared" si="4"/>
        <v>Down</v>
      </c>
      <c r="L33" s="12">
        <f t="shared" si="5"/>
        <v>1</v>
      </c>
    </row>
    <row r="34" spans="1:14" x14ac:dyDescent="0.25">
      <c r="A34" s="13" t="s">
        <v>211</v>
      </c>
      <c r="B34" s="13" t="s">
        <v>212</v>
      </c>
      <c r="C34" s="44">
        <v>100</v>
      </c>
      <c r="D34" s="44">
        <v>100</v>
      </c>
      <c r="E34" s="3" t="str">
        <f t="shared" si="0"/>
        <v>Up</v>
      </c>
      <c r="F34" s="3" t="str">
        <f t="shared" si="1"/>
        <v>Up</v>
      </c>
      <c r="G34" s="12">
        <f t="shared" si="2"/>
        <v>1</v>
      </c>
      <c r="H34" s="44">
        <v>100</v>
      </c>
      <c r="I34" s="44">
        <v>100</v>
      </c>
      <c r="J34" s="3" t="str">
        <f t="shared" si="3"/>
        <v>Up</v>
      </c>
      <c r="K34" s="3" t="str">
        <f t="shared" si="4"/>
        <v>Up</v>
      </c>
      <c r="L34" s="12">
        <f t="shared" si="5"/>
        <v>1</v>
      </c>
    </row>
    <row r="35" spans="1:14" x14ac:dyDescent="0.25">
      <c r="A35" s="13" t="s">
        <v>212</v>
      </c>
      <c r="B35" s="13" t="s">
        <v>213</v>
      </c>
      <c r="C35" s="44">
        <v>100</v>
      </c>
      <c r="D35" s="44">
        <v>100</v>
      </c>
      <c r="E35" s="3" t="str">
        <f t="shared" si="0"/>
        <v>Same</v>
      </c>
      <c r="F35" s="3" t="str">
        <f t="shared" si="1"/>
        <v>Same</v>
      </c>
      <c r="G35" s="12">
        <f t="shared" si="2"/>
        <v>1</v>
      </c>
      <c r="H35" s="44">
        <v>100</v>
      </c>
      <c r="I35" s="44">
        <v>100</v>
      </c>
      <c r="J35" s="3" t="str">
        <f t="shared" si="3"/>
        <v>Same</v>
      </c>
      <c r="K35" s="3" t="str">
        <f t="shared" si="4"/>
        <v>Same</v>
      </c>
      <c r="L35" s="12">
        <f t="shared" si="5"/>
        <v>1</v>
      </c>
    </row>
    <row r="36" spans="1:14" x14ac:dyDescent="0.25">
      <c r="A36" s="13" t="s">
        <v>213</v>
      </c>
      <c r="B36" s="13" t="s">
        <v>214</v>
      </c>
      <c r="C36" s="44">
        <v>97.435897435897431</v>
      </c>
      <c r="D36" s="44">
        <v>100</v>
      </c>
      <c r="E36" s="3" t="str">
        <f t="shared" si="0"/>
        <v>Down</v>
      </c>
      <c r="F36" s="3" t="str">
        <f t="shared" si="1"/>
        <v>Same</v>
      </c>
      <c r="G36" s="12">
        <f t="shared" si="2"/>
        <v>0</v>
      </c>
      <c r="H36" s="44">
        <v>100</v>
      </c>
      <c r="I36" s="44">
        <v>100</v>
      </c>
      <c r="J36" s="3" t="str">
        <f t="shared" si="3"/>
        <v>Same</v>
      </c>
      <c r="K36" s="3" t="str">
        <f t="shared" si="4"/>
        <v>Same</v>
      </c>
      <c r="L36" s="12">
        <f t="shared" si="5"/>
        <v>1</v>
      </c>
    </row>
    <row r="37" spans="1:14" x14ac:dyDescent="0.25">
      <c r="A37" s="13" t="s">
        <v>214</v>
      </c>
      <c r="B37" s="13" t="s">
        <v>215</v>
      </c>
      <c r="C37" s="44">
        <v>78.94736842105263</v>
      </c>
      <c r="D37" s="44">
        <v>96.15384615384616</v>
      </c>
      <c r="E37" s="3" t="str">
        <f t="shared" si="0"/>
        <v>Down</v>
      </c>
      <c r="F37" s="3" t="str">
        <f t="shared" si="1"/>
        <v>Down</v>
      </c>
      <c r="G37" s="12">
        <f t="shared" si="2"/>
        <v>1</v>
      </c>
      <c r="H37" s="44">
        <v>57.692307692307686</v>
      </c>
      <c r="I37" s="44">
        <v>69.444444444444443</v>
      </c>
      <c r="J37" s="3" t="str">
        <f t="shared" si="3"/>
        <v>Down</v>
      </c>
      <c r="K37" s="3" t="str">
        <f t="shared" si="4"/>
        <v>Down</v>
      </c>
      <c r="L37" s="12">
        <f t="shared" si="5"/>
        <v>1</v>
      </c>
    </row>
    <row r="38" spans="1:14" x14ac:dyDescent="0.25">
      <c r="A38" s="13" t="s">
        <v>215</v>
      </c>
      <c r="B38" s="13" t="s">
        <v>216</v>
      </c>
      <c r="C38" s="44">
        <v>100</v>
      </c>
      <c r="D38" s="44">
        <v>97.222222222222214</v>
      </c>
      <c r="E38" s="3" t="str">
        <f t="shared" si="0"/>
        <v>Up</v>
      </c>
      <c r="F38" s="3" t="str">
        <f t="shared" si="1"/>
        <v>Up</v>
      </c>
      <c r="G38" s="12">
        <f t="shared" si="2"/>
        <v>1</v>
      </c>
      <c r="H38" s="44">
        <v>100</v>
      </c>
      <c r="I38" s="44">
        <v>100</v>
      </c>
      <c r="J38" s="3" t="str">
        <f t="shared" si="3"/>
        <v>Up</v>
      </c>
      <c r="K38" s="3" t="str">
        <f t="shared" si="4"/>
        <v>Up</v>
      </c>
      <c r="L38" s="12">
        <f t="shared" si="5"/>
        <v>1</v>
      </c>
    </row>
    <row r="39" spans="1:14" x14ac:dyDescent="0.25">
      <c r="A39" s="13" t="s">
        <v>216</v>
      </c>
      <c r="B39" s="13" t="s">
        <v>217</v>
      </c>
      <c r="C39" s="44">
        <v>71.15384615384616</v>
      </c>
      <c r="D39" s="44">
        <v>100</v>
      </c>
      <c r="E39" s="3" t="str">
        <f t="shared" si="0"/>
        <v>Down</v>
      </c>
      <c r="F39" s="3" t="str">
        <f t="shared" si="1"/>
        <v>Up</v>
      </c>
      <c r="G39" s="12">
        <f t="shared" si="2"/>
        <v>0</v>
      </c>
      <c r="H39" s="44">
        <v>92.5</v>
      </c>
      <c r="I39" s="44">
        <v>100</v>
      </c>
      <c r="J39" s="3" t="str">
        <f t="shared" si="3"/>
        <v>Down</v>
      </c>
      <c r="K39" s="3" t="str">
        <f t="shared" si="4"/>
        <v>Same</v>
      </c>
      <c r="L39" s="12">
        <f t="shared" si="5"/>
        <v>0</v>
      </c>
    </row>
    <row r="40" spans="1:14" x14ac:dyDescent="0.25">
      <c r="A40" s="13" t="s">
        <v>217</v>
      </c>
      <c r="B40" s="13" t="s">
        <v>218</v>
      </c>
      <c r="C40" s="44">
        <v>100</v>
      </c>
      <c r="D40" s="44">
        <v>100</v>
      </c>
      <c r="E40" s="3" t="str">
        <f t="shared" si="0"/>
        <v>Up</v>
      </c>
      <c r="F40" s="3" t="str">
        <f t="shared" si="1"/>
        <v>Same</v>
      </c>
      <c r="G40" s="12">
        <f t="shared" si="2"/>
        <v>0</v>
      </c>
      <c r="H40" s="44">
        <v>100</v>
      </c>
      <c r="I40" s="44">
        <v>100</v>
      </c>
      <c r="J40" s="3" t="str">
        <f t="shared" si="3"/>
        <v>Up</v>
      </c>
      <c r="K40" s="3" t="str">
        <f t="shared" si="4"/>
        <v>Same</v>
      </c>
      <c r="L40" s="12">
        <f t="shared" si="5"/>
        <v>0</v>
      </c>
    </row>
    <row r="41" spans="1:14" x14ac:dyDescent="0.25">
      <c r="A41" s="13" t="s">
        <v>218</v>
      </c>
      <c r="B41" s="13" t="s">
        <v>219</v>
      </c>
      <c r="C41" s="44">
        <v>97.5</v>
      </c>
      <c r="D41" s="44">
        <v>100</v>
      </c>
      <c r="E41" s="3" t="str">
        <f t="shared" si="0"/>
        <v>Down</v>
      </c>
      <c r="F41" s="3" t="str">
        <f t="shared" si="1"/>
        <v>Same</v>
      </c>
      <c r="G41" s="12">
        <f t="shared" si="2"/>
        <v>0</v>
      </c>
      <c r="H41" s="44">
        <v>100</v>
      </c>
      <c r="I41" s="44">
        <v>97.222222222222214</v>
      </c>
      <c r="J41" s="3" t="str">
        <f t="shared" si="3"/>
        <v>Same</v>
      </c>
      <c r="K41" s="3" t="str">
        <f t="shared" si="4"/>
        <v>Down</v>
      </c>
      <c r="L41" s="12">
        <f t="shared" si="5"/>
        <v>0</v>
      </c>
    </row>
    <row r="42" spans="1:14" x14ac:dyDescent="0.25">
      <c r="A42" s="13" t="s">
        <v>219</v>
      </c>
      <c r="B42" s="13" t="s">
        <v>220</v>
      </c>
      <c r="C42" s="44">
        <v>86.36363636363636</v>
      </c>
      <c r="D42" s="44">
        <v>94.444444444444443</v>
      </c>
      <c r="E42" s="3" t="str">
        <f t="shared" si="0"/>
        <v>Down</v>
      </c>
      <c r="F42" s="3" t="str">
        <f t="shared" si="1"/>
        <v>Down</v>
      </c>
      <c r="G42" s="12">
        <f t="shared" si="2"/>
        <v>1</v>
      </c>
      <c r="H42" s="44">
        <v>86.36363636363636</v>
      </c>
      <c r="I42" s="44">
        <v>91.891891891891902</v>
      </c>
      <c r="J42" s="3" t="str">
        <f t="shared" si="3"/>
        <v>Down</v>
      </c>
      <c r="K42" s="3" t="str">
        <f t="shared" si="4"/>
        <v>Down</v>
      </c>
      <c r="L42" s="12">
        <f t="shared" si="5"/>
        <v>1</v>
      </c>
    </row>
    <row r="43" spans="1:14" x14ac:dyDescent="0.25">
      <c r="A43" s="13" t="s">
        <v>220</v>
      </c>
      <c r="B43" s="13" t="s">
        <v>221</v>
      </c>
      <c r="C43" s="44">
        <v>100</v>
      </c>
      <c r="D43" s="44">
        <v>100</v>
      </c>
      <c r="E43" s="3" t="str">
        <f t="shared" si="0"/>
        <v>Up</v>
      </c>
      <c r="F43" s="3" t="str">
        <f t="shared" si="1"/>
        <v>Up</v>
      </c>
      <c r="G43" s="12">
        <f t="shared" si="2"/>
        <v>1</v>
      </c>
      <c r="H43" s="44">
        <v>100</v>
      </c>
      <c r="I43" s="44">
        <v>97.368421052631575</v>
      </c>
      <c r="J43" s="3" t="str">
        <f t="shared" si="3"/>
        <v>Up</v>
      </c>
      <c r="K43" s="3" t="str">
        <f t="shared" si="4"/>
        <v>Up</v>
      </c>
      <c r="L43" s="12">
        <f t="shared" si="5"/>
        <v>1</v>
      </c>
    </row>
    <row r="44" spans="1:14" x14ac:dyDescent="0.25">
      <c r="A44" s="13" t="s">
        <v>221</v>
      </c>
      <c r="B44" s="13" t="s">
        <v>222</v>
      </c>
      <c r="C44" s="44">
        <v>100</v>
      </c>
      <c r="D44" s="44">
        <v>100</v>
      </c>
      <c r="E44" s="3" t="str">
        <f t="shared" si="0"/>
        <v>Same</v>
      </c>
      <c r="F44" s="3" t="str">
        <f t="shared" si="1"/>
        <v>Same</v>
      </c>
      <c r="G44" s="12">
        <f t="shared" si="2"/>
        <v>1</v>
      </c>
      <c r="H44" s="44">
        <v>97.777777777777771</v>
      </c>
      <c r="I44" s="44">
        <v>100</v>
      </c>
      <c r="J44" s="3" t="str">
        <f t="shared" si="3"/>
        <v>Down</v>
      </c>
      <c r="K44" s="3" t="str">
        <f t="shared" si="4"/>
        <v>Up</v>
      </c>
      <c r="L44" s="12">
        <f t="shared" si="5"/>
        <v>0</v>
      </c>
    </row>
    <row r="45" spans="1:14" x14ac:dyDescent="0.25">
      <c r="A45" s="13" t="s">
        <v>222</v>
      </c>
      <c r="B45" s="13" t="s">
        <v>223</v>
      </c>
      <c r="C45" s="44">
        <v>93.333333333333329</v>
      </c>
      <c r="D45" s="44">
        <v>94.73684210526315</v>
      </c>
      <c r="E45" s="3" t="str">
        <f t="shared" si="0"/>
        <v>Down</v>
      </c>
      <c r="F45" s="3" t="str">
        <f t="shared" si="1"/>
        <v>Down</v>
      </c>
      <c r="G45" s="12">
        <f t="shared" si="2"/>
        <v>1</v>
      </c>
      <c r="H45" s="44">
        <v>91.304347826086953</v>
      </c>
      <c r="I45" s="44">
        <v>90</v>
      </c>
      <c r="J45" s="3" t="str">
        <f t="shared" si="3"/>
        <v>Down</v>
      </c>
      <c r="K45" s="3" t="str">
        <f t="shared" si="4"/>
        <v>Down</v>
      </c>
      <c r="L45" s="12">
        <f t="shared" si="5"/>
        <v>1</v>
      </c>
    </row>
    <row r="46" spans="1:14" x14ac:dyDescent="0.25">
      <c r="A46" s="13" t="s">
        <v>223</v>
      </c>
      <c r="B46" s="13" t="s">
        <v>224</v>
      </c>
      <c r="C46" s="44">
        <v>100</v>
      </c>
      <c r="D46" s="44">
        <v>100</v>
      </c>
      <c r="E46" s="3" t="str">
        <f t="shared" si="0"/>
        <v>Up</v>
      </c>
      <c r="F46" s="3" t="str">
        <f t="shared" si="1"/>
        <v>Up</v>
      </c>
      <c r="G46" s="12">
        <f t="shared" si="2"/>
        <v>1</v>
      </c>
      <c r="H46" s="44">
        <v>97.872340425531917</v>
      </c>
      <c r="I46" s="44">
        <v>100</v>
      </c>
      <c r="J46" s="3" t="str">
        <f t="shared" si="3"/>
        <v>Up</v>
      </c>
      <c r="K46" s="3" t="str">
        <f t="shared" si="4"/>
        <v>Up</v>
      </c>
      <c r="L46" s="12">
        <f t="shared" si="5"/>
        <v>1</v>
      </c>
    </row>
    <row r="47" spans="1:14" x14ac:dyDescent="0.25">
      <c r="A47" s="13" t="s">
        <v>224</v>
      </c>
      <c r="B47" s="13" t="s">
        <v>225</v>
      </c>
      <c r="C47" s="44">
        <v>100</v>
      </c>
      <c r="D47" s="44">
        <v>97.5</v>
      </c>
      <c r="E47" s="3" t="str">
        <f t="shared" si="0"/>
        <v>Same</v>
      </c>
      <c r="F47" s="3" t="str">
        <f t="shared" si="1"/>
        <v>Down</v>
      </c>
      <c r="G47" s="12">
        <f t="shared" si="2"/>
        <v>0</v>
      </c>
      <c r="H47" s="44">
        <v>100</v>
      </c>
      <c r="I47" s="44">
        <v>95.121951219512198</v>
      </c>
      <c r="J47" s="3" t="str">
        <f t="shared" si="3"/>
        <v>Up</v>
      </c>
      <c r="K47" s="3" t="str">
        <f t="shared" si="4"/>
        <v>Down</v>
      </c>
      <c r="L47" s="12">
        <f t="shared" si="5"/>
        <v>0</v>
      </c>
    </row>
    <row r="48" spans="1:14" x14ac:dyDescent="0.25">
      <c r="A48" s="13" t="s">
        <v>225</v>
      </c>
      <c r="B48" s="13" t="s">
        <v>226</v>
      </c>
      <c r="C48" s="44">
        <v>97.872340425531917</v>
      </c>
      <c r="D48" s="44">
        <v>100</v>
      </c>
      <c r="E48" s="3" t="str">
        <f t="shared" si="0"/>
        <v>Down</v>
      </c>
      <c r="F48" s="3" t="str">
        <f t="shared" si="1"/>
        <v>Up</v>
      </c>
      <c r="G48" s="12">
        <f t="shared" si="2"/>
        <v>0</v>
      </c>
      <c r="H48" s="44">
        <v>100</v>
      </c>
      <c r="I48" s="44">
        <v>97.61904761904762</v>
      </c>
      <c r="J48" s="3" t="str">
        <f t="shared" si="3"/>
        <v>Same</v>
      </c>
      <c r="K48" s="3" t="str">
        <f t="shared" si="4"/>
        <v>Up</v>
      </c>
      <c r="L48" s="12">
        <f t="shared" si="5"/>
        <v>0</v>
      </c>
      <c r="N48" s="25" t="s">
        <v>343</v>
      </c>
    </row>
    <row r="49" spans="1:12" x14ac:dyDescent="0.25">
      <c r="A49" s="13" t="s">
        <v>226</v>
      </c>
      <c r="B49" s="13" t="s">
        <v>227</v>
      </c>
      <c r="C49" s="44">
        <v>78.260869565217391</v>
      </c>
      <c r="D49" s="44">
        <v>83.333333333333343</v>
      </c>
      <c r="E49" s="3" t="str">
        <f t="shared" si="0"/>
        <v>Down</v>
      </c>
      <c r="F49" s="3" t="str">
        <f t="shared" si="1"/>
        <v>Down</v>
      </c>
      <c r="G49" s="12">
        <f t="shared" si="2"/>
        <v>1</v>
      </c>
      <c r="H49" s="44">
        <v>35.64356435643564</v>
      </c>
      <c r="I49" s="44">
        <v>67.307692307692307</v>
      </c>
      <c r="J49" s="3" t="str">
        <f t="shared" si="3"/>
        <v>Down</v>
      </c>
      <c r="K49" s="3" t="str">
        <f t="shared" si="4"/>
        <v>Down</v>
      </c>
      <c r="L49" s="12">
        <f t="shared" si="5"/>
        <v>1</v>
      </c>
    </row>
    <row r="50" spans="1:12" x14ac:dyDescent="0.25">
      <c r="A50" s="13" t="s">
        <v>227</v>
      </c>
      <c r="B50" s="13" t="s">
        <v>228</v>
      </c>
      <c r="C50" s="44">
        <v>99.009900990099013</v>
      </c>
      <c r="D50" s="44">
        <v>98.076923076923066</v>
      </c>
      <c r="E50" s="3" t="str">
        <f t="shared" si="0"/>
        <v>Up</v>
      </c>
      <c r="F50" s="3" t="str">
        <f t="shared" si="1"/>
        <v>Up</v>
      </c>
      <c r="G50" s="12">
        <f t="shared" si="2"/>
        <v>1</v>
      </c>
      <c r="H50" s="44">
        <v>100</v>
      </c>
      <c r="I50" s="44">
        <v>100</v>
      </c>
      <c r="J50" s="3" t="str">
        <f t="shared" si="3"/>
        <v>Up</v>
      </c>
      <c r="K50" s="3" t="str">
        <f t="shared" si="4"/>
        <v>Up</v>
      </c>
      <c r="L50" s="12">
        <f t="shared" si="5"/>
        <v>1</v>
      </c>
    </row>
    <row r="51" spans="1:12" x14ac:dyDescent="0.25">
      <c r="A51" s="13" t="s">
        <v>228</v>
      </c>
      <c r="B51" s="13" t="s">
        <v>229</v>
      </c>
      <c r="C51" s="44">
        <v>100</v>
      </c>
      <c r="D51" s="44">
        <v>100</v>
      </c>
      <c r="E51" s="3" t="str">
        <f t="shared" si="0"/>
        <v>Up</v>
      </c>
      <c r="F51" s="3" t="str">
        <f t="shared" si="1"/>
        <v>Up</v>
      </c>
      <c r="G51" s="12">
        <f t="shared" si="2"/>
        <v>1</v>
      </c>
      <c r="H51" s="44">
        <v>99.009900990099013</v>
      </c>
      <c r="I51" s="44">
        <v>98.076923076923066</v>
      </c>
      <c r="J51" s="3" t="str">
        <f t="shared" si="3"/>
        <v>Down</v>
      </c>
      <c r="K51" s="3" t="str">
        <f t="shared" si="4"/>
        <v>Down</v>
      </c>
      <c r="L51" s="12">
        <f t="shared" si="5"/>
        <v>1</v>
      </c>
    </row>
    <row r="52" spans="1:12" x14ac:dyDescent="0.25">
      <c r="A52" s="13" t="s">
        <v>229</v>
      </c>
      <c r="B52" s="13" t="s">
        <v>230</v>
      </c>
      <c r="C52" s="44">
        <v>48.514851485148505</v>
      </c>
      <c r="D52" s="44">
        <v>82.692307692307693</v>
      </c>
      <c r="E52" s="3" t="str">
        <f t="shared" si="0"/>
        <v>Down</v>
      </c>
      <c r="F52" s="3" t="str">
        <f t="shared" si="1"/>
        <v>Down</v>
      </c>
      <c r="G52" s="12">
        <f t="shared" si="2"/>
        <v>1</v>
      </c>
      <c r="H52" s="44">
        <v>70</v>
      </c>
      <c r="I52" s="44">
        <v>74.137931034482762</v>
      </c>
      <c r="J52" s="3" t="str">
        <f t="shared" si="3"/>
        <v>Down</v>
      </c>
      <c r="K52" s="3" t="str">
        <f t="shared" si="4"/>
        <v>Down</v>
      </c>
      <c r="L52" s="12">
        <f t="shared" si="5"/>
        <v>1</v>
      </c>
    </row>
    <row r="53" spans="1:12" x14ac:dyDescent="0.25">
      <c r="A53" s="13" t="s">
        <v>230</v>
      </c>
      <c r="B53" s="13" t="s">
        <v>231</v>
      </c>
      <c r="C53" s="44">
        <v>98.571428571428584</v>
      </c>
      <c r="D53" s="44">
        <v>98.275862068965509</v>
      </c>
      <c r="E53" s="3" t="str">
        <f t="shared" si="0"/>
        <v>Up</v>
      </c>
      <c r="F53" s="3" t="str">
        <f t="shared" si="1"/>
        <v>Up</v>
      </c>
      <c r="G53" s="12">
        <f t="shared" si="2"/>
        <v>1</v>
      </c>
      <c r="H53" s="44">
        <v>97.183098591549296</v>
      </c>
      <c r="I53" s="44">
        <v>95</v>
      </c>
      <c r="J53" s="3" t="str">
        <f t="shared" si="3"/>
        <v>Up</v>
      </c>
      <c r="K53" s="3" t="str">
        <f t="shared" si="4"/>
        <v>Up</v>
      </c>
      <c r="L53" s="12">
        <f t="shared" si="5"/>
        <v>1</v>
      </c>
    </row>
    <row r="54" spans="1:12" x14ac:dyDescent="0.25">
      <c r="A54" s="13" t="s">
        <v>231</v>
      </c>
      <c r="B54" s="13" t="s">
        <v>232</v>
      </c>
      <c r="C54" s="44">
        <v>98.591549295774655</v>
      </c>
      <c r="D54" s="44">
        <v>96.666666666666671</v>
      </c>
      <c r="E54" s="3" t="str">
        <f t="shared" si="0"/>
        <v>Up</v>
      </c>
      <c r="F54" s="3" t="str">
        <f t="shared" si="1"/>
        <v>Down</v>
      </c>
      <c r="G54" s="12">
        <f t="shared" si="2"/>
        <v>0</v>
      </c>
      <c r="H54" s="44">
        <v>98.591549295774655</v>
      </c>
      <c r="I54" s="44">
        <v>98.305084745762713</v>
      </c>
      <c r="J54" s="3" t="str">
        <f t="shared" si="3"/>
        <v>Up</v>
      </c>
      <c r="K54" s="3" t="str">
        <f t="shared" si="4"/>
        <v>Up</v>
      </c>
      <c r="L54" s="12">
        <f t="shared" si="5"/>
        <v>1</v>
      </c>
    </row>
    <row r="55" spans="1:12" x14ac:dyDescent="0.25">
      <c r="A55" s="13" t="s">
        <v>232</v>
      </c>
      <c r="B55" s="13" t="s">
        <v>50</v>
      </c>
      <c r="C55" s="44">
        <v>53.521126760563376</v>
      </c>
      <c r="D55" s="44">
        <v>62.711864406779661</v>
      </c>
      <c r="E55" s="3" t="str">
        <f t="shared" si="0"/>
        <v>Down</v>
      </c>
      <c r="F55" s="3" t="str">
        <f t="shared" si="1"/>
        <v>Down</v>
      </c>
      <c r="G55" s="12">
        <f t="shared" si="2"/>
        <v>1</v>
      </c>
      <c r="H55" s="44">
        <v>45.783132530120483</v>
      </c>
      <c r="I55" s="44">
        <v>45.121951219512205</v>
      </c>
      <c r="J55" s="3" t="str">
        <f t="shared" si="3"/>
        <v>Down</v>
      </c>
      <c r="K55" s="3" t="str">
        <f t="shared" si="4"/>
        <v>Down</v>
      </c>
      <c r="L55" s="12">
        <f t="shared" si="5"/>
        <v>1</v>
      </c>
    </row>
    <row r="56" spans="1:12" x14ac:dyDescent="0.25">
      <c r="A56" s="13" t="s">
        <v>50</v>
      </c>
      <c r="B56" s="13" t="s">
        <v>56</v>
      </c>
      <c r="C56" s="44">
        <v>92.771084337349393</v>
      </c>
      <c r="D56" s="44">
        <v>93.902439024390233</v>
      </c>
      <c r="E56" s="3" t="str">
        <f t="shared" si="0"/>
        <v>Up</v>
      </c>
      <c r="F56" s="3" t="str">
        <f t="shared" si="1"/>
        <v>Up</v>
      </c>
      <c r="G56" s="12">
        <f t="shared" si="2"/>
        <v>1</v>
      </c>
      <c r="H56" s="44">
        <v>91.666666666666657</v>
      </c>
      <c r="I56" s="44">
        <v>92.771084337349393</v>
      </c>
      <c r="J56" s="3" t="str">
        <f t="shared" si="3"/>
        <v>Up</v>
      </c>
      <c r="K56" s="3" t="str">
        <f t="shared" si="4"/>
        <v>Up</v>
      </c>
      <c r="L56" s="12">
        <f t="shared" si="5"/>
        <v>1</v>
      </c>
    </row>
    <row r="57" spans="1:12" x14ac:dyDescent="0.25">
      <c r="A57" s="13" t="s">
        <v>56</v>
      </c>
      <c r="B57" s="13" t="s">
        <v>57</v>
      </c>
      <c r="C57" s="44">
        <v>90.476190476190482</v>
      </c>
      <c r="D57" s="44">
        <v>97.590361445783131</v>
      </c>
      <c r="E57" s="3" t="str">
        <f t="shared" si="0"/>
        <v>Down</v>
      </c>
      <c r="F57" s="3" t="str">
        <f t="shared" si="1"/>
        <v>Up</v>
      </c>
      <c r="G57" s="12">
        <f t="shared" si="2"/>
        <v>0</v>
      </c>
      <c r="H57" s="44">
        <v>93.827160493827151</v>
      </c>
      <c r="I57" s="44">
        <v>95.294117647058812</v>
      </c>
      <c r="J57" s="3" t="str">
        <f t="shared" si="3"/>
        <v>Up</v>
      </c>
      <c r="K57" s="3" t="str">
        <f t="shared" si="4"/>
        <v>Up</v>
      </c>
      <c r="L57" s="12">
        <f t="shared" si="5"/>
        <v>1</v>
      </c>
    </row>
    <row r="58" spans="1:12" x14ac:dyDescent="0.25">
      <c r="A58" s="13" t="s">
        <v>57</v>
      </c>
      <c r="B58" s="13" t="s">
        <v>58</v>
      </c>
      <c r="C58" s="44">
        <v>97.53086419753086</v>
      </c>
      <c r="D58" s="44">
        <v>97.647058823529406</v>
      </c>
      <c r="E58" s="3" t="str">
        <f t="shared" si="0"/>
        <v>Up</v>
      </c>
      <c r="F58" s="3" t="str">
        <f t="shared" si="1"/>
        <v>Up</v>
      </c>
      <c r="G58" s="12">
        <f t="shared" si="2"/>
        <v>1</v>
      </c>
      <c r="H58" s="44">
        <v>97.53086419753086</v>
      </c>
      <c r="I58" s="44">
        <v>97.647058823529406</v>
      </c>
      <c r="J58" s="3" t="str">
        <f t="shared" si="3"/>
        <v>Up</v>
      </c>
      <c r="K58" s="3" t="str">
        <f t="shared" si="4"/>
        <v>Up</v>
      </c>
      <c r="L58" s="12">
        <f t="shared" si="5"/>
        <v>1</v>
      </c>
    </row>
    <row r="59" spans="1:12" x14ac:dyDescent="0.25">
      <c r="A59" s="13" t="s">
        <v>58</v>
      </c>
      <c r="B59" s="13" t="s">
        <v>59</v>
      </c>
      <c r="C59" s="44">
        <v>100</v>
      </c>
      <c r="D59" s="44">
        <v>98.82352941176471</v>
      </c>
      <c r="E59" s="3" t="str">
        <f t="shared" si="0"/>
        <v>Up</v>
      </c>
      <c r="F59" s="3" t="str">
        <f t="shared" si="1"/>
        <v>Up</v>
      </c>
      <c r="G59" s="12">
        <f t="shared" si="2"/>
        <v>1</v>
      </c>
      <c r="H59" s="44">
        <v>100</v>
      </c>
      <c r="I59" s="44">
        <v>97.674418604651152</v>
      </c>
      <c r="J59" s="3" t="str">
        <f t="shared" si="3"/>
        <v>Up</v>
      </c>
      <c r="K59" s="3" t="str">
        <f t="shared" si="4"/>
        <v>Up</v>
      </c>
      <c r="L59" s="12">
        <f t="shared" si="5"/>
        <v>1</v>
      </c>
    </row>
    <row r="60" spans="1:12" x14ac:dyDescent="0.25">
      <c r="A60" s="13" t="s">
        <v>59</v>
      </c>
      <c r="B60" s="13" t="s">
        <v>37</v>
      </c>
      <c r="C60" s="44">
        <v>96.296296296296291</v>
      </c>
      <c r="D60" s="44">
        <v>96.511627906976756</v>
      </c>
      <c r="E60" s="3" t="str">
        <f t="shared" si="0"/>
        <v>Down</v>
      </c>
      <c r="F60" s="3" t="str">
        <f t="shared" si="1"/>
        <v>Down</v>
      </c>
      <c r="G60" s="12">
        <f t="shared" si="2"/>
        <v>1</v>
      </c>
      <c r="H60" s="44">
        <v>96.296296296296291</v>
      </c>
      <c r="I60" s="44">
        <v>98.80952380952381</v>
      </c>
      <c r="J60" s="3" t="str">
        <f t="shared" si="3"/>
        <v>Down</v>
      </c>
      <c r="K60" s="3" t="str">
        <f t="shared" si="4"/>
        <v>Up</v>
      </c>
      <c r="L60" s="12">
        <f t="shared" si="5"/>
        <v>0</v>
      </c>
    </row>
    <row r="61" spans="1:12" x14ac:dyDescent="0.25">
      <c r="A61" s="13" t="s">
        <v>37</v>
      </c>
      <c r="B61" s="13" t="s">
        <v>64</v>
      </c>
      <c r="C61" s="44">
        <v>97.53086419753086</v>
      </c>
      <c r="D61" s="44">
        <v>100</v>
      </c>
      <c r="E61" s="3" t="str">
        <f t="shared" si="0"/>
        <v>Up</v>
      </c>
      <c r="F61" s="3" t="str">
        <f t="shared" si="1"/>
        <v>Up</v>
      </c>
      <c r="G61" s="12">
        <f t="shared" si="2"/>
        <v>1</v>
      </c>
      <c r="H61" s="44">
        <v>98.75</v>
      </c>
      <c r="I61" s="44">
        <v>100</v>
      </c>
      <c r="J61" s="3" t="str">
        <f t="shared" si="3"/>
        <v>Up</v>
      </c>
      <c r="K61" s="3" t="str">
        <f t="shared" si="4"/>
        <v>Up</v>
      </c>
      <c r="L61" s="12">
        <f t="shared" si="5"/>
        <v>1</v>
      </c>
    </row>
    <row r="62" spans="1:12" x14ac:dyDescent="0.25">
      <c r="A62" s="13" t="s">
        <v>64</v>
      </c>
      <c r="B62" s="13" t="s">
        <v>65</v>
      </c>
      <c r="C62" s="44">
        <v>98.75</v>
      </c>
      <c r="D62" s="44">
        <v>100</v>
      </c>
      <c r="E62" s="3" t="str">
        <f t="shared" si="0"/>
        <v>Up</v>
      </c>
      <c r="F62" s="3" t="str">
        <f t="shared" si="1"/>
        <v>Same</v>
      </c>
      <c r="G62" s="12">
        <f t="shared" si="2"/>
        <v>0</v>
      </c>
      <c r="H62" s="44">
        <v>97.53086419753086</v>
      </c>
      <c r="I62" s="44">
        <v>98.82352941176471</v>
      </c>
      <c r="J62" s="3" t="str">
        <f t="shared" si="3"/>
        <v>Down</v>
      </c>
      <c r="K62" s="3" t="str">
        <f t="shared" si="4"/>
        <v>Down</v>
      </c>
      <c r="L62" s="12">
        <f t="shared" si="5"/>
        <v>1</v>
      </c>
    </row>
    <row r="63" spans="1:12" x14ac:dyDescent="0.25">
      <c r="A63" s="13" t="s">
        <v>65</v>
      </c>
      <c r="B63" s="13" t="s">
        <v>4</v>
      </c>
      <c r="C63" s="44">
        <v>95.061728395061735</v>
      </c>
      <c r="D63" s="44">
        <v>97.647058823529406</v>
      </c>
      <c r="E63" s="3" t="str">
        <f t="shared" si="0"/>
        <v>Down</v>
      </c>
      <c r="F63" s="3" t="str">
        <f t="shared" si="1"/>
        <v>Down</v>
      </c>
      <c r="G63" s="12">
        <f t="shared" si="2"/>
        <v>1</v>
      </c>
      <c r="H63" s="44">
        <v>95.061728395061735</v>
      </c>
      <c r="I63" s="44">
        <v>92.222222222222229</v>
      </c>
      <c r="J63" s="3" t="str">
        <f t="shared" si="3"/>
        <v>Down</v>
      </c>
      <c r="K63" s="3" t="str">
        <f t="shared" si="4"/>
        <v>Down</v>
      </c>
      <c r="L63" s="12">
        <f t="shared" si="5"/>
        <v>1</v>
      </c>
    </row>
    <row r="64" spans="1:12" x14ac:dyDescent="0.25">
      <c r="A64" s="65" t="s">
        <v>4</v>
      </c>
      <c r="B64" s="65" t="s">
        <v>5</v>
      </c>
      <c r="C64" s="47">
        <v>98.76543209876543</v>
      </c>
      <c r="D64" s="47">
        <v>97.777777777777771</v>
      </c>
      <c r="E64" s="45" t="str">
        <f t="shared" si="0"/>
        <v>Up</v>
      </c>
      <c r="F64" s="45" t="str">
        <f t="shared" si="1"/>
        <v>Up</v>
      </c>
      <c r="G64" s="46">
        <f t="shared" si="2"/>
        <v>1</v>
      </c>
      <c r="H64" s="47">
        <v>97.560975609756099</v>
      </c>
      <c r="I64" s="47">
        <v>98.876404494382015</v>
      </c>
      <c r="J64" s="45" t="str">
        <f t="shared" si="3"/>
        <v>Up</v>
      </c>
      <c r="K64" s="45" t="str">
        <f t="shared" si="4"/>
        <v>Up</v>
      </c>
      <c r="L64" s="46">
        <f t="shared" si="5"/>
        <v>1</v>
      </c>
    </row>
    <row r="65" spans="1:12" x14ac:dyDescent="0.25">
      <c r="A65" s="13"/>
    </row>
    <row r="66" spans="1:12" x14ac:dyDescent="0.25">
      <c r="D66" s="8" t="s">
        <v>316</v>
      </c>
      <c r="E66" s="7"/>
      <c r="G66" s="10">
        <f>COUNTIF(G3:G64,1)</f>
        <v>46</v>
      </c>
      <c r="I66" s="8" t="s">
        <v>316</v>
      </c>
      <c r="J66" s="7"/>
      <c r="K66" s="1"/>
      <c r="L66" s="10">
        <f>COUNTIF(L3:L64,1)</f>
        <v>48</v>
      </c>
    </row>
    <row r="67" spans="1:12" x14ac:dyDescent="0.25">
      <c r="D67" s="8" t="s">
        <v>317</v>
      </c>
      <c r="E67" s="7"/>
      <c r="G67" s="10">
        <f>COUNT(G3:G64)</f>
        <v>62</v>
      </c>
      <c r="I67" s="8" t="s">
        <v>317</v>
      </c>
      <c r="J67" s="7"/>
      <c r="K67" s="1"/>
      <c r="L67" s="10">
        <f>COUNT(L3:L64)</f>
        <v>62</v>
      </c>
    </row>
    <row r="68" spans="1:12" x14ac:dyDescent="0.25">
      <c r="D68" s="24" t="s">
        <v>318</v>
      </c>
      <c r="E68" s="24"/>
      <c r="G68" s="1">
        <f>(G66/G67)*100</f>
        <v>74.193548387096769</v>
      </c>
      <c r="I68" s="24" t="s">
        <v>318</v>
      </c>
      <c r="J68" s="24"/>
      <c r="K68" s="1"/>
      <c r="L68" s="1">
        <f>(L66/L67)*100</f>
        <v>77.41935483870968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Xerces</vt:lpstr>
      <vt:lpstr>Struts</vt:lpstr>
      <vt:lpstr>PDFBox</vt:lpstr>
      <vt:lpstr>Mina</vt:lpstr>
      <vt:lpstr>Lucene</vt:lpstr>
      <vt:lpstr>Log4j</vt:lpstr>
      <vt:lpstr>JackRabbit</vt:lpstr>
      <vt:lpstr>Ivy</vt:lpstr>
      <vt:lpstr>Hadoop</vt:lpstr>
      <vt:lpstr>JSPWiki</vt:lpstr>
      <vt:lpstr>Cassandra</vt:lpstr>
      <vt:lpstr>Chukwa</vt:lpstr>
      <vt:lpstr>Jena</vt:lpstr>
      <vt:lpstr>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2018-03-26T04:34:32Z</dcterms:created>
  <dcterms:modified xsi:type="dcterms:W3CDTF">2018-12-17T20:49:18Z</dcterms:modified>
</cp:coreProperties>
</file>