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nkoo/dev/VSDS-LDES-performance-testing/load-testing/server/"/>
    </mc:Choice>
  </mc:AlternateContent>
  <xr:revisionPtr revIDLastSave="0" documentId="13_ncr:1_{681BAEC6-A7B2-9841-A3F7-7C19C12FA95F}" xr6:coauthVersionLast="47" xr6:coauthVersionMax="47" xr10:uidLastSave="{00000000-0000-0000-0000-000000000000}"/>
  <bookViews>
    <workbookView xWindow="0" yWindow="760" windowWidth="30240" windowHeight="17300" tabRatio="500" activeTab="2" xr2:uid="{00000000-000D-0000-FFFF-FFFF00000000}"/>
  </bookViews>
  <sheets>
    <sheet name="Server 3.3.0" sheetId="1" r:id="rId1"/>
    <sheet name="Server 3.4.0" sheetId="2" r:id="rId2"/>
    <sheet name="Server 3.4.0 (Mac M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4" i="3" l="1"/>
  <c r="N36" i="3"/>
  <c r="N37" i="3"/>
  <c r="N38" i="3"/>
  <c r="N39" i="3"/>
  <c r="N40" i="3"/>
  <c r="N41" i="3"/>
  <c r="N30" i="3"/>
  <c r="N31" i="3"/>
  <c r="N29" i="3"/>
  <c r="N27" i="3"/>
  <c r="N28" i="3"/>
  <c r="N26" i="3"/>
  <c r="N24" i="3"/>
  <c r="N23" i="3"/>
  <c r="N19" i="3"/>
  <c r="N20" i="3"/>
  <c r="N18" i="3"/>
  <c r="N16" i="3"/>
  <c r="N17" i="3"/>
  <c r="N15" i="3"/>
  <c r="N13" i="3"/>
  <c r="N14" i="3"/>
  <c r="N12" i="3"/>
  <c r="C41" i="3"/>
  <c r="E41" i="3"/>
  <c r="D41" i="3"/>
  <c r="C40" i="3"/>
  <c r="E40" i="3"/>
  <c r="D40" i="3"/>
  <c r="C39" i="3"/>
  <c r="E39" i="3"/>
  <c r="D39" i="3"/>
  <c r="C38" i="3"/>
  <c r="E38" i="3"/>
  <c r="D38" i="3"/>
  <c r="C37" i="3"/>
  <c r="E37" i="3"/>
  <c r="D37" i="3"/>
  <c r="C36" i="3"/>
  <c r="E36" i="3"/>
  <c r="D36" i="3"/>
  <c r="C35" i="3"/>
  <c r="E35" i="3"/>
  <c r="D35" i="3"/>
  <c r="C34" i="3"/>
  <c r="E34" i="3"/>
  <c r="D34" i="3"/>
  <c r="C31" i="3"/>
  <c r="E31" i="3"/>
  <c r="D31" i="3"/>
  <c r="C30" i="3"/>
  <c r="E30" i="3"/>
  <c r="D30" i="3"/>
  <c r="C29" i="3"/>
  <c r="E29" i="3"/>
  <c r="D29" i="3"/>
  <c r="C28" i="3"/>
  <c r="E28" i="3"/>
  <c r="D28" i="3"/>
  <c r="C27" i="3"/>
  <c r="E27" i="3"/>
  <c r="D27" i="3"/>
  <c r="C26" i="3"/>
  <c r="E26" i="3"/>
  <c r="D26" i="3"/>
  <c r="C25" i="3"/>
  <c r="N25" i="3" s="1"/>
  <c r="E25" i="3"/>
  <c r="D25" i="3"/>
  <c r="C24" i="3"/>
  <c r="E24" i="3"/>
  <c r="D24" i="3"/>
  <c r="C23" i="3"/>
  <c r="E23" i="3"/>
  <c r="D23" i="3"/>
  <c r="C20" i="3"/>
  <c r="E20" i="3"/>
  <c r="D20" i="3"/>
  <c r="C19" i="3"/>
  <c r="E19" i="3"/>
  <c r="D19" i="3"/>
  <c r="C18" i="3"/>
  <c r="E18" i="3"/>
  <c r="D18" i="3"/>
  <c r="C17" i="3"/>
  <c r="E17" i="3"/>
  <c r="D17" i="3"/>
  <c r="C16" i="3"/>
  <c r="E16" i="3"/>
  <c r="D16" i="3"/>
  <c r="C15" i="3"/>
  <c r="E15" i="3"/>
  <c r="D15" i="3"/>
  <c r="C14" i="3"/>
  <c r="E14" i="3"/>
  <c r="D14" i="3"/>
  <c r="C13" i="3"/>
  <c r="E13" i="3"/>
  <c r="D13" i="3"/>
  <c r="C12" i="3"/>
  <c r="E12" i="3"/>
  <c r="D12" i="3"/>
  <c r="C9" i="3"/>
  <c r="E9" i="3"/>
  <c r="D9" i="3"/>
  <c r="C8" i="3"/>
  <c r="E8" i="3"/>
  <c r="D8" i="3"/>
  <c r="C7" i="3"/>
  <c r="E7" i="3"/>
  <c r="D7" i="3"/>
  <c r="C4" i="3"/>
  <c r="E4" i="3"/>
  <c r="D4" i="3"/>
  <c r="C3" i="3"/>
  <c r="E3" i="3"/>
  <c r="D3" i="3"/>
  <c r="C2" i="3"/>
  <c r="E2" i="3"/>
  <c r="D2" i="3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9" i="2"/>
  <c r="D9" i="2"/>
  <c r="C9" i="2"/>
  <c r="E8" i="2"/>
  <c r="D8" i="2"/>
  <c r="C8" i="2"/>
  <c r="E7" i="2"/>
  <c r="D7" i="2"/>
  <c r="C7" i="2"/>
  <c r="E4" i="2"/>
  <c r="D4" i="2"/>
  <c r="C4" i="2"/>
  <c r="E3" i="2"/>
  <c r="D3" i="2"/>
  <c r="C3" i="2"/>
  <c r="E2" i="2"/>
  <c r="D2" i="2"/>
  <c r="C2" i="2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9" i="1"/>
  <c r="D9" i="1"/>
  <c r="C9" i="1"/>
  <c r="E8" i="1"/>
  <c r="D8" i="1"/>
  <c r="C8" i="1"/>
  <c r="E7" i="1"/>
  <c r="D7" i="1"/>
  <c r="C7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<sst xmlns="http://schemas.openxmlformats.org/spreadsheetml/2006/main" count="315" uniqueCount="28">
  <si>
    <t>Sequential Ingest Speed Test</t>
  </si>
  <si>
    <t>Min</t>
  </si>
  <si>
    <t>Max</t>
  </si>
  <si>
    <t>Average</t>
  </si>
  <si>
    <t>Run 1</t>
  </si>
  <si>
    <t>Run 2</t>
  </si>
  <si>
    <t>Run 3</t>
  </si>
  <si>
    <t>Run 4</t>
  </si>
  <si>
    <t>Run 5</t>
  </si>
  <si>
    <t>Run 6</t>
  </si>
  <si>
    <t>Run 7</t>
  </si>
  <si>
    <t>1 pipeline</t>
  </si>
  <si>
    <t>2 pipelines</t>
  </si>
  <si>
    <t>4 pipelines</t>
  </si>
  <si>
    <t>Sequential Fragment Speed Test</t>
  </si>
  <si>
    <t>1 view</t>
  </si>
  <si>
    <t>2 views</t>
  </si>
  <si>
    <t>4 views</t>
  </si>
  <si>
    <t>Parallel Ingest Speed Test</t>
  </si>
  <si>
    <t>Fetch Speed Test</t>
  </si>
  <si>
    <t>10 mpp</t>
  </si>
  <si>
    <t>100 mpp</t>
  </si>
  <si>
    <t>250 mpp</t>
  </si>
  <si>
    <t>500 mpp</t>
  </si>
  <si>
    <t>1000 mpp</t>
  </si>
  <si>
    <t>2500 mpp</t>
  </si>
  <si>
    <t>5000 mpp</t>
  </si>
  <si>
    <t>10000 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</si>
</sst>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3" fontId="2" fillId="0" borderId="0" xfId="0" applyNumberFormat="1" applyFont="1"/>
    <xf numFmtId="164" fontId="1" fillId="0" borderId="0" xfId="1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Normal="100" workbookViewId="0">
      <selection activeCell="E9" sqref="E9"/>
    </sheetView>
  </sheetViews>
  <sheetFormatPr baseColWidth="10" defaultColWidth="11.5" defaultRowHeight="13" x14ac:dyDescent="0.15"/>
  <cols>
    <col min="1" max="1" width="18" customWidth="1"/>
  </cols>
  <sheetData>
    <row r="1" spans="1:12" x14ac:dyDescent="0.15">
      <c r="A1" s="1" t="s">
        <v>0</v>
      </c>
      <c r="B1" s="1"/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15">
      <c r="A2" t="s">
        <v>11</v>
      </c>
      <c r="C2" s="1">
        <f>MIN(F2:L2)</f>
        <v>700</v>
      </c>
      <c r="D2" s="1">
        <f>MAX(F2:L2)</f>
        <v>757</v>
      </c>
      <c r="E2" s="4">
        <f>AVERAGE(F2:L2)</f>
        <v>733.14285714285711</v>
      </c>
      <c r="F2">
        <v>700</v>
      </c>
      <c r="G2">
        <v>744</v>
      </c>
      <c r="H2">
        <v>746</v>
      </c>
      <c r="I2">
        <v>757</v>
      </c>
      <c r="J2">
        <v>741</v>
      </c>
      <c r="K2">
        <v>740</v>
      </c>
      <c r="L2">
        <v>704</v>
      </c>
    </row>
    <row r="3" spans="1:12" x14ac:dyDescent="0.15">
      <c r="A3" t="s">
        <v>12</v>
      </c>
      <c r="C3" s="1">
        <f>MIN(F3:L3)</f>
        <v>1222</v>
      </c>
      <c r="D3" s="1">
        <f>MAX(F3:L3)</f>
        <v>1329</v>
      </c>
      <c r="E3" s="4">
        <f>AVERAGE(F3:L3)</f>
        <v>1281.1428571428571</v>
      </c>
      <c r="F3">
        <v>1234</v>
      </c>
      <c r="G3">
        <v>1222</v>
      </c>
      <c r="H3">
        <v>1293</v>
      </c>
      <c r="I3">
        <v>1319</v>
      </c>
      <c r="J3">
        <v>1278</v>
      </c>
      <c r="K3">
        <v>1329</v>
      </c>
      <c r="L3">
        <v>1293</v>
      </c>
    </row>
    <row r="4" spans="1:12" x14ac:dyDescent="0.15">
      <c r="A4" t="s">
        <v>13</v>
      </c>
      <c r="C4" s="1">
        <f>MIN(F4:L4)</f>
        <v>1636</v>
      </c>
      <c r="D4" s="1">
        <f>MAX(F4:L4)</f>
        <v>1745</v>
      </c>
      <c r="E4" s="4">
        <f>AVERAGE(F4:L4)</f>
        <v>1700.7142857142858</v>
      </c>
      <c r="F4">
        <v>1712</v>
      </c>
      <c r="G4">
        <v>1745</v>
      </c>
      <c r="H4">
        <v>1739</v>
      </c>
      <c r="I4">
        <v>1636</v>
      </c>
      <c r="J4">
        <v>1675</v>
      </c>
      <c r="K4">
        <v>1729</v>
      </c>
      <c r="L4">
        <v>1669</v>
      </c>
    </row>
    <row r="6" spans="1:12" x14ac:dyDescent="0.15">
      <c r="A6" s="1" t="s">
        <v>14</v>
      </c>
      <c r="B6" s="1"/>
      <c r="C6" s="2" t="s">
        <v>1</v>
      </c>
      <c r="D6" s="2" t="s">
        <v>2</v>
      </c>
      <c r="E6" s="2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</row>
    <row r="7" spans="1:12" x14ac:dyDescent="0.15">
      <c r="A7" t="s">
        <v>15</v>
      </c>
      <c r="C7" s="1">
        <f>MIN(F7:L7)</f>
        <v>943</v>
      </c>
      <c r="D7" s="1">
        <f>MAX(F7:L7)</f>
        <v>970</v>
      </c>
      <c r="E7" s="4">
        <f>AVERAGE(F7:L7)</f>
        <v>956.5</v>
      </c>
      <c r="F7">
        <v>970</v>
      </c>
      <c r="G7">
        <v>970</v>
      </c>
      <c r="H7">
        <v>943</v>
      </c>
      <c r="I7">
        <v>943</v>
      </c>
    </row>
    <row r="8" spans="1:12" x14ac:dyDescent="0.15">
      <c r="A8" t="s">
        <v>16</v>
      </c>
      <c r="C8" s="1">
        <f>MIN(F8:L8)</f>
        <v>602</v>
      </c>
      <c r="D8" s="1">
        <f>MAX(F8:L8)</f>
        <v>996</v>
      </c>
      <c r="E8" s="4">
        <f>AVERAGE(F8:L8)</f>
        <v>740.25</v>
      </c>
      <c r="F8">
        <v>612</v>
      </c>
      <c r="G8">
        <v>602</v>
      </c>
      <c r="H8">
        <v>996</v>
      </c>
      <c r="I8">
        <v>751</v>
      </c>
    </row>
    <row r="9" spans="1:12" x14ac:dyDescent="0.15">
      <c r="A9" t="s">
        <v>17</v>
      </c>
      <c r="C9" s="1">
        <f>MIN(F9:L9)</f>
        <v>331</v>
      </c>
      <c r="D9" s="1">
        <f>MAX(F9:L9)</f>
        <v>646</v>
      </c>
      <c r="E9" s="4">
        <f>AVERAGE(F9:L9)</f>
        <v>502.25</v>
      </c>
      <c r="F9">
        <v>559</v>
      </c>
      <c r="G9">
        <v>473</v>
      </c>
      <c r="H9">
        <v>331</v>
      </c>
      <c r="I9">
        <v>646</v>
      </c>
    </row>
    <row r="11" spans="1:12" x14ac:dyDescent="0.15">
      <c r="A11" s="1" t="s">
        <v>18</v>
      </c>
      <c r="B11" s="1"/>
      <c r="C11" s="2" t="s">
        <v>1</v>
      </c>
      <c r="D11" s="2" t="s">
        <v>2</v>
      </c>
      <c r="E11" s="2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</row>
    <row r="12" spans="1:12" x14ac:dyDescent="0.15">
      <c r="A12" t="s">
        <v>11</v>
      </c>
      <c r="B12" t="s">
        <v>15</v>
      </c>
      <c r="C12" s="1">
        <f t="shared" ref="C12:C20" si="0">MIN(F12:L12)</f>
        <v>0</v>
      </c>
      <c r="D12" s="1">
        <f t="shared" ref="D12:D20" si="1">MAX(F12:L12)</f>
        <v>0</v>
      </c>
      <c r="E12" s="4" t="e">
        <f t="shared" ref="E12:E20" si="2">AVERAGE(F12:L12)</f>
        <v>#DIV/0!</v>
      </c>
    </row>
    <row r="13" spans="1:12" x14ac:dyDescent="0.15">
      <c r="A13" t="s">
        <v>12</v>
      </c>
      <c r="B13" t="s">
        <v>15</v>
      </c>
      <c r="C13" s="1">
        <f t="shared" si="0"/>
        <v>0</v>
      </c>
      <c r="D13" s="1">
        <f t="shared" si="1"/>
        <v>0</v>
      </c>
      <c r="E13" s="4" t="e">
        <f t="shared" si="2"/>
        <v>#DIV/0!</v>
      </c>
    </row>
    <row r="14" spans="1:12" x14ac:dyDescent="0.15">
      <c r="A14" t="s">
        <v>13</v>
      </c>
      <c r="B14" t="s">
        <v>15</v>
      </c>
      <c r="C14" s="1">
        <f t="shared" si="0"/>
        <v>0</v>
      </c>
      <c r="D14" s="1">
        <f t="shared" si="1"/>
        <v>0</v>
      </c>
      <c r="E14" s="4" t="e">
        <f t="shared" si="2"/>
        <v>#DIV/0!</v>
      </c>
    </row>
    <row r="15" spans="1:12" x14ac:dyDescent="0.15">
      <c r="A15" t="s">
        <v>11</v>
      </c>
      <c r="B15" t="s">
        <v>16</v>
      </c>
      <c r="C15" s="1">
        <f t="shared" si="0"/>
        <v>0</v>
      </c>
      <c r="D15" s="1">
        <f t="shared" si="1"/>
        <v>0</v>
      </c>
      <c r="E15" s="4" t="e">
        <f t="shared" si="2"/>
        <v>#DIV/0!</v>
      </c>
    </row>
    <row r="16" spans="1:12" x14ac:dyDescent="0.15">
      <c r="A16" t="s">
        <v>12</v>
      </c>
      <c r="B16" t="s">
        <v>16</v>
      </c>
      <c r="C16" s="1">
        <f t="shared" si="0"/>
        <v>0</v>
      </c>
      <c r="D16" s="1">
        <f t="shared" si="1"/>
        <v>0</v>
      </c>
      <c r="E16" s="4" t="e">
        <f t="shared" si="2"/>
        <v>#DIV/0!</v>
      </c>
    </row>
    <row r="17" spans="1:12" x14ac:dyDescent="0.15">
      <c r="A17" t="s">
        <v>13</v>
      </c>
      <c r="B17" t="s">
        <v>16</v>
      </c>
      <c r="C17" s="1">
        <f t="shared" si="0"/>
        <v>0</v>
      </c>
      <c r="D17" s="1">
        <f t="shared" si="1"/>
        <v>0</v>
      </c>
      <c r="E17" s="4" t="e">
        <f t="shared" si="2"/>
        <v>#DIV/0!</v>
      </c>
    </row>
    <row r="18" spans="1:12" x14ac:dyDescent="0.15">
      <c r="A18" t="s">
        <v>11</v>
      </c>
      <c r="B18" t="s">
        <v>17</v>
      </c>
      <c r="C18" s="1">
        <f t="shared" si="0"/>
        <v>0</v>
      </c>
      <c r="D18" s="1">
        <f t="shared" si="1"/>
        <v>0</v>
      </c>
      <c r="E18" s="4" t="e">
        <f t="shared" si="2"/>
        <v>#DIV/0!</v>
      </c>
    </row>
    <row r="19" spans="1:12" x14ac:dyDescent="0.15">
      <c r="A19" t="s">
        <v>12</v>
      </c>
      <c r="B19" t="s">
        <v>17</v>
      </c>
      <c r="C19" s="1">
        <f t="shared" si="0"/>
        <v>0</v>
      </c>
      <c r="D19" s="1">
        <f t="shared" si="1"/>
        <v>0</v>
      </c>
      <c r="E19" s="4" t="e">
        <f t="shared" si="2"/>
        <v>#DIV/0!</v>
      </c>
    </row>
    <row r="20" spans="1:12" x14ac:dyDescent="0.15">
      <c r="A20" t="s">
        <v>13</v>
      </c>
      <c r="B20" t="s">
        <v>17</v>
      </c>
      <c r="C20" s="1">
        <f t="shared" si="0"/>
        <v>0</v>
      </c>
      <c r="D20" s="1">
        <f t="shared" si="1"/>
        <v>0</v>
      </c>
      <c r="E20" s="4" t="e">
        <f t="shared" si="2"/>
        <v>#DIV/0!</v>
      </c>
    </row>
    <row r="22" spans="1:12" x14ac:dyDescent="0.15">
      <c r="A22" s="1" t="s">
        <v>18</v>
      </c>
      <c r="B22" s="1"/>
      <c r="C22" s="2" t="s">
        <v>1</v>
      </c>
      <c r="D22" s="2" t="s">
        <v>2</v>
      </c>
      <c r="E22" s="2" t="s">
        <v>3</v>
      </c>
      <c r="F22" s="3" t="s">
        <v>4</v>
      </c>
      <c r="G22" s="3" t="s">
        <v>5</v>
      </c>
      <c r="H22" s="3" t="s">
        <v>6</v>
      </c>
      <c r="I22" s="3" t="s">
        <v>7</v>
      </c>
      <c r="J22" s="3" t="s">
        <v>8</v>
      </c>
      <c r="K22" s="3" t="s">
        <v>9</v>
      </c>
      <c r="L22" s="3" t="s">
        <v>10</v>
      </c>
    </row>
    <row r="23" spans="1:12" x14ac:dyDescent="0.15">
      <c r="A23" t="s">
        <v>15</v>
      </c>
      <c r="B23" t="s">
        <v>11</v>
      </c>
      <c r="C23" s="1">
        <f t="shared" ref="C23:C31" si="3">MIN(F23:L23)</f>
        <v>0</v>
      </c>
      <c r="D23" s="1">
        <f t="shared" ref="D23:D31" si="4">MAX(F23:L23)</f>
        <v>0</v>
      </c>
      <c r="E23" s="4" t="e">
        <f t="shared" ref="E23:E31" si="5">AVERAGE(F23:L23)</f>
        <v>#DIV/0!</v>
      </c>
    </row>
    <row r="24" spans="1:12" x14ac:dyDescent="0.15">
      <c r="A24" t="s">
        <v>16</v>
      </c>
      <c r="B24" t="s">
        <v>11</v>
      </c>
      <c r="C24" s="1">
        <f t="shared" si="3"/>
        <v>0</v>
      </c>
      <c r="D24" s="1">
        <f t="shared" si="4"/>
        <v>0</v>
      </c>
      <c r="E24" s="4" t="e">
        <f t="shared" si="5"/>
        <v>#DIV/0!</v>
      </c>
    </row>
    <row r="25" spans="1:12" x14ac:dyDescent="0.15">
      <c r="A25" t="s">
        <v>17</v>
      </c>
      <c r="B25" t="s">
        <v>11</v>
      </c>
      <c r="C25" s="1">
        <f t="shared" si="3"/>
        <v>0</v>
      </c>
      <c r="D25" s="1">
        <f t="shared" si="4"/>
        <v>0</v>
      </c>
      <c r="E25" s="4" t="e">
        <f t="shared" si="5"/>
        <v>#DIV/0!</v>
      </c>
    </row>
    <row r="26" spans="1:12" x14ac:dyDescent="0.15">
      <c r="A26" t="s">
        <v>15</v>
      </c>
      <c r="B26" t="s">
        <v>12</v>
      </c>
      <c r="C26" s="1">
        <f t="shared" si="3"/>
        <v>0</v>
      </c>
      <c r="D26" s="1">
        <f t="shared" si="4"/>
        <v>0</v>
      </c>
      <c r="E26" s="4" t="e">
        <f t="shared" si="5"/>
        <v>#DIV/0!</v>
      </c>
    </row>
    <row r="27" spans="1:12" x14ac:dyDescent="0.15">
      <c r="A27" t="s">
        <v>16</v>
      </c>
      <c r="B27" t="s">
        <v>12</v>
      </c>
      <c r="C27" s="1">
        <f t="shared" si="3"/>
        <v>0</v>
      </c>
      <c r="D27" s="1">
        <f t="shared" si="4"/>
        <v>0</v>
      </c>
      <c r="E27" s="4" t="e">
        <f t="shared" si="5"/>
        <v>#DIV/0!</v>
      </c>
    </row>
    <row r="28" spans="1:12" x14ac:dyDescent="0.15">
      <c r="A28" t="s">
        <v>17</v>
      </c>
      <c r="B28" t="s">
        <v>12</v>
      </c>
      <c r="C28" s="1">
        <f t="shared" si="3"/>
        <v>0</v>
      </c>
      <c r="D28" s="1">
        <f t="shared" si="4"/>
        <v>0</v>
      </c>
      <c r="E28" s="4" t="e">
        <f t="shared" si="5"/>
        <v>#DIV/0!</v>
      </c>
    </row>
    <row r="29" spans="1:12" x14ac:dyDescent="0.15">
      <c r="A29" t="s">
        <v>15</v>
      </c>
      <c r="B29" t="s">
        <v>13</v>
      </c>
      <c r="C29" s="1">
        <f t="shared" si="3"/>
        <v>0</v>
      </c>
      <c r="D29" s="1">
        <f t="shared" si="4"/>
        <v>0</v>
      </c>
      <c r="E29" s="4" t="e">
        <f t="shared" si="5"/>
        <v>#DIV/0!</v>
      </c>
    </row>
    <row r="30" spans="1:12" x14ac:dyDescent="0.15">
      <c r="A30" t="s">
        <v>16</v>
      </c>
      <c r="B30" t="s">
        <v>13</v>
      </c>
      <c r="C30" s="1">
        <f t="shared" si="3"/>
        <v>0</v>
      </c>
      <c r="D30" s="1">
        <f t="shared" si="4"/>
        <v>0</v>
      </c>
      <c r="E30" s="4" t="e">
        <f t="shared" si="5"/>
        <v>#DIV/0!</v>
      </c>
    </row>
    <row r="31" spans="1:12" x14ac:dyDescent="0.15">
      <c r="A31" t="s">
        <v>17</v>
      </c>
      <c r="B31" t="s">
        <v>13</v>
      </c>
      <c r="C31" s="1">
        <f t="shared" si="3"/>
        <v>0</v>
      </c>
      <c r="D31" s="1">
        <f t="shared" si="4"/>
        <v>0</v>
      </c>
      <c r="E31" s="4" t="e">
        <f t="shared" si="5"/>
        <v>#DIV/0!</v>
      </c>
    </row>
    <row r="33" spans="1:12" x14ac:dyDescent="0.15">
      <c r="A33" s="1" t="s">
        <v>19</v>
      </c>
      <c r="C33" s="2" t="s">
        <v>1</v>
      </c>
      <c r="D33" s="2" t="s">
        <v>2</v>
      </c>
      <c r="E33" s="2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</row>
    <row r="34" spans="1:12" x14ac:dyDescent="0.15">
      <c r="A34" t="s">
        <v>20</v>
      </c>
      <c r="C34" s="1">
        <f t="shared" ref="C34:C41" si="6">MIN(F34:L34)</f>
        <v>0</v>
      </c>
      <c r="D34" s="1">
        <f t="shared" ref="D34:D41" si="7">MAX(F34:L34)</f>
        <v>0</v>
      </c>
      <c r="E34" s="4" t="e">
        <f t="shared" ref="E34:E41" si="8">AVERAGE(F34:L34)</f>
        <v>#DIV/0!</v>
      </c>
    </row>
    <row r="35" spans="1:12" x14ac:dyDescent="0.15">
      <c r="A35" t="s">
        <v>21</v>
      </c>
      <c r="C35" s="1">
        <f t="shared" si="6"/>
        <v>0</v>
      </c>
      <c r="D35" s="1">
        <f t="shared" si="7"/>
        <v>0</v>
      </c>
      <c r="E35" s="4" t="e">
        <f t="shared" si="8"/>
        <v>#DIV/0!</v>
      </c>
    </row>
    <row r="36" spans="1:12" x14ac:dyDescent="0.15">
      <c r="A36" t="s">
        <v>22</v>
      </c>
      <c r="C36" s="1">
        <f t="shared" si="6"/>
        <v>0</v>
      </c>
      <c r="D36" s="1">
        <f t="shared" si="7"/>
        <v>0</v>
      </c>
      <c r="E36" s="4" t="e">
        <f t="shared" si="8"/>
        <v>#DIV/0!</v>
      </c>
    </row>
    <row r="37" spans="1:12" x14ac:dyDescent="0.15">
      <c r="A37" t="s">
        <v>23</v>
      </c>
      <c r="C37" s="1">
        <f t="shared" si="6"/>
        <v>0</v>
      </c>
      <c r="D37" s="1">
        <f t="shared" si="7"/>
        <v>0</v>
      </c>
      <c r="E37" s="4" t="e">
        <f t="shared" si="8"/>
        <v>#DIV/0!</v>
      </c>
    </row>
    <row r="38" spans="1:12" x14ac:dyDescent="0.15">
      <c r="A38" t="s">
        <v>24</v>
      </c>
      <c r="C38" s="1">
        <f t="shared" si="6"/>
        <v>0</v>
      </c>
      <c r="D38" s="1">
        <f t="shared" si="7"/>
        <v>0</v>
      </c>
      <c r="E38" s="4" t="e">
        <f t="shared" si="8"/>
        <v>#DIV/0!</v>
      </c>
    </row>
    <row r="39" spans="1:12" x14ac:dyDescent="0.15">
      <c r="A39" t="s">
        <v>25</v>
      </c>
      <c r="C39" s="1">
        <f t="shared" si="6"/>
        <v>0</v>
      </c>
      <c r="D39" s="1">
        <f t="shared" si="7"/>
        <v>0</v>
      </c>
      <c r="E39" s="4" t="e">
        <f t="shared" si="8"/>
        <v>#DIV/0!</v>
      </c>
    </row>
    <row r="40" spans="1:12" x14ac:dyDescent="0.15">
      <c r="A40" t="s">
        <v>26</v>
      </c>
      <c r="C40" s="1">
        <f t="shared" si="6"/>
        <v>0</v>
      </c>
      <c r="D40" s="1">
        <f t="shared" si="7"/>
        <v>0</v>
      </c>
      <c r="E40" s="4" t="e">
        <f t="shared" si="8"/>
        <v>#DIV/0!</v>
      </c>
    </row>
    <row r="41" spans="1:12" x14ac:dyDescent="0.15">
      <c r="A41" t="s">
        <v>27</v>
      </c>
      <c r="C41" s="1">
        <f t="shared" si="6"/>
        <v>0</v>
      </c>
      <c r="D41" s="1">
        <f t="shared" si="7"/>
        <v>0</v>
      </c>
      <c r="E41" s="4" t="e">
        <f t="shared" si="8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zoomScaleNormal="100" workbookViewId="0">
      <selection activeCell="F2" sqref="F2"/>
    </sheetView>
  </sheetViews>
  <sheetFormatPr baseColWidth="10" defaultColWidth="11.5" defaultRowHeight="13" x14ac:dyDescent="0.15"/>
  <cols>
    <col min="1" max="1" width="18" customWidth="1"/>
  </cols>
  <sheetData>
    <row r="1" spans="1:12" x14ac:dyDescent="0.15">
      <c r="A1" s="1" t="s">
        <v>0</v>
      </c>
      <c r="B1" s="1"/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15">
      <c r="A2" t="s">
        <v>11</v>
      </c>
      <c r="C2" s="1">
        <f>MIN(F2:L2)</f>
        <v>0</v>
      </c>
      <c r="D2" s="1">
        <f>MAX(F2:L2)</f>
        <v>0</v>
      </c>
      <c r="E2" s="4" t="e">
        <f>AVERAGE(F2:L2)</f>
        <v>#DIV/0!</v>
      </c>
    </row>
    <row r="3" spans="1:12" x14ac:dyDescent="0.15">
      <c r="A3" t="s">
        <v>12</v>
      </c>
      <c r="C3" s="1">
        <f>MIN(F3:L3)</f>
        <v>0</v>
      </c>
      <c r="D3" s="1">
        <f>MAX(F3:L3)</f>
        <v>0</v>
      </c>
      <c r="E3" s="4" t="e">
        <f>AVERAGE(F3:L3)</f>
        <v>#DIV/0!</v>
      </c>
    </row>
    <row r="4" spans="1:12" x14ac:dyDescent="0.15">
      <c r="A4" t="s">
        <v>13</v>
      </c>
      <c r="C4" s="1">
        <f>MIN(F4:L4)</f>
        <v>0</v>
      </c>
      <c r="D4" s="1">
        <f>MAX(F4:L4)</f>
        <v>0</v>
      </c>
      <c r="E4" s="4" t="e">
        <f>AVERAGE(F4:L4)</f>
        <v>#DIV/0!</v>
      </c>
    </row>
    <row r="6" spans="1:12" x14ac:dyDescent="0.15">
      <c r="A6" s="1" t="s">
        <v>14</v>
      </c>
      <c r="B6" s="1"/>
      <c r="C6" s="2" t="s">
        <v>1</v>
      </c>
      <c r="D6" s="2" t="s">
        <v>2</v>
      </c>
      <c r="E6" s="2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</row>
    <row r="7" spans="1:12" x14ac:dyDescent="0.15">
      <c r="A7" t="s">
        <v>15</v>
      </c>
      <c r="C7" s="1">
        <f>MIN(F7:L7)</f>
        <v>0</v>
      </c>
      <c r="D7" s="1">
        <f>MAX(F7:L7)</f>
        <v>0</v>
      </c>
      <c r="E7" s="4" t="e">
        <f>AVERAGE(F7:L7)</f>
        <v>#DIV/0!</v>
      </c>
    </row>
    <row r="8" spans="1:12" x14ac:dyDescent="0.15">
      <c r="A8" t="s">
        <v>16</v>
      </c>
      <c r="C8" s="1">
        <f>MIN(F8:L8)</f>
        <v>0</v>
      </c>
      <c r="D8" s="1">
        <f>MAX(F8:L8)</f>
        <v>0</v>
      </c>
      <c r="E8" s="4" t="e">
        <f>AVERAGE(F8:L8)</f>
        <v>#DIV/0!</v>
      </c>
    </row>
    <row r="9" spans="1:12" x14ac:dyDescent="0.15">
      <c r="A9" t="s">
        <v>17</v>
      </c>
      <c r="C9" s="1">
        <f>MIN(F9:L9)</f>
        <v>0</v>
      </c>
      <c r="D9" s="1">
        <f>MAX(F9:L9)</f>
        <v>0</v>
      </c>
      <c r="E9" s="4" t="e">
        <f>AVERAGE(F9:L9)</f>
        <v>#DIV/0!</v>
      </c>
    </row>
    <row r="11" spans="1:12" x14ac:dyDescent="0.15">
      <c r="A11" s="1" t="s">
        <v>18</v>
      </c>
      <c r="B11" s="1"/>
      <c r="C11" s="2" t="s">
        <v>1</v>
      </c>
      <c r="D11" s="2" t="s">
        <v>2</v>
      </c>
      <c r="E11" s="2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</row>
    <row r="12" spans="1:12" x14ac:dyDescent="0.15">
      <c r="A12" t="s">
        <v>11</v>
      </c>
      <c r="B12" t="s">
        <v>15</v>
      </c>
      <c r="C12" s="1">
        <f t="shared" ref="C12:C20" si="0">MIN(F12:L12)</f>
        <v>0</v>
      </c>
      <c r="D12" s="1">
        <f t="shared" ref="D12:D20" si="1">MAX(F12:L12)</f>
        <v>0</v>
      </c>
      <c r="E12" s="4" t="e">
        <f t="shared" ref="E12:E20" si="2">AVERAGE(F12:L12)</f>
        <v>#DIV/0!</v>
      </c>
    </row>
    <row r="13" spans="1:12" x14ac:dyDescent="0.15">
      <c r="A13" t="s">
        <v>12</v>
      </c>
      <c r="B13" t="s">
        <v>15</v>
      </c>
      <c r="C13" s="1">
        <f t="shared" si="0"/>
        <v>0</v>
      </c>
      <c r="D13" s="1">
        <f t="shared" si="1"/>
        <v>0</v>
      </c>
      <c r="E13" s="4" t="e">
        <f t="shared" si="2"/>
        <v>#DIV/0!</v>
      </c>
    </row>
    <row r="14" spans="1:12" x14ac:dyDescent="0.15">
      <c r="A14" t="s">
        <v>13</v>
      </c>
      <c r="B14" t="s">
        <v>15</v>
      </c>
      <c r="C14" s="1">
        <f t="shared" si="0"/>
        <v>0</v>
      </c>
      <c r="D14" s="1">
        <f t="shared" si="1"/>
        <v>0</v>
      </c>
      <c r="E14" s="4" t="e">
        <f t="shared" si="2"/>
        <v>#DIV/0!</v>
      </c>
    </row>
    <row r="15" spans="1:12" x14ac:dyDescent="0.15">
      <c r="A15" t="s">
        <v>11</v>
      </c>
      <c r="B15" t="s">
        <v>16</v>
      </c>
      <c r="C15" s="1">
        <f t="shared" si="0"/>
        <v>0</v>
      </c>
      <c r="D15" s="1">
        <f t="shared" si="1"/>
        <v>0</v>
      </c>
      <c r="E15" s="4" t="e">
        <f t="shared" si="2"/>
        <v>#DIV/0!</v>
      </c>
    </row>
    <row r="16" spans="1:12" x14ac:dyDescent="0.15">
      <c r="A16" t="s">
        <v>12</v>
      </c>
      <c r="B16" t="s">
        <v>16</v>
      </c>
      <c r="C16" s="1">
        <f t="shared" si="0"/>
        <v>0</v>
      </c>
      <c r="D16" s="1">
        <f t="shared" si="1"/>
        <v>0</v>
      </c>
      <c r="E16" s="4" t="e">
        <f t="shared" si="2"/>
        <v>#DIV/0!</v>
      </c>
    </row>
    <row r="17" spans="1:12" x14ac:dyDescent="0.15">
      <c r="A17" t="s">
        <v>13</v>
      </c>
      <c r="B17" t="s">
        <v>16</v>
      </c>
      <c r="C17" s="1">
        <f t="shared" si="0"/>
        <v>0</v>
      </c>
      <c r="D17" s="1">
        <f t="shared" si="1"/>
        <v>0</v>
      </c>
      <c r="E17" s="4" t="e">
        <f t="shared" si="2"/>
        <v>#DIV/0!</v>
      </c>
    </row>
    <row r="18" spans="1:12" x14ac:dyDescent="0.15">
      <c r="A18" t="s">
        <v>11</v>
      </c>
      <c r="B18" t="s">
        <v>17</v>
      </c>
      <c r="C18" s="1">
        <f t="shared" si="0"/>
        <v>0</v>
      </c>
      <c r="D18" s="1">
        <f t="shared" si="1"/>
        <v>0</v>
      </c>
      <c r="E18" s="4" t="e">
        <f t="shared" si="2"/>
        <v>#DIV/0!</v>
      </c>
    </row>
    <row r="19" spans="1:12" x14ac:dyDescent="0.15">
      <c r="A19" t="s">
        <v>12</v>
      </c>
      <c r="B19" t="s">
        <v>17</v>
      </c>
      <c r="C19" s="1">
        <f t="shared" si="0"/>
        <v>0</v>
      </c>
      <c r="D19" s="1">
        <f t="shared" si="1"/>
        <v>0</v>
      </c>
      <c r="E19" s="4" t="e">
        <f t="shared" si="2"/>
        <v>#DIV/0!</v>
      </c>
    </row>
    <row r="20" spans="1:12" x14ac:dyDescent="0.15">
      <c r="A20" t="s">
        <v>13</v>
      </c>
      <c r="B20" t="s">
        <v>17</v>
      </c>
      <c r="C20" s="1">
        <f t="shared" si="0"/>
        <v>0</v>
      </c>
      <c r="D20" s="1">
        <f t="shared" si="1"/>
        <v>0</v>
      </c>
      <c r="E20" s="4" t="e">
        <f t="shared" si="2"/>
        <v>#DIV/0!</v>
      </c>
    </row>
    <row r="22" spans="1:12" x14ac:dyDescent="0.15">
      <c r="A22" s="1" t="s">
        <v>18</v>
      </c>
      <c r="B22" s="1"/>
      <c r="C22" s="2" t="s">
        <v>1</v>
      </c>
      <c r="D22" s="2" t="s">
        <v>2</v>
      </c>
      <c r="E22" s="2" t="s">
        <v>3</v>
      </c>
      <c r="F22" s="3" t="s">
        <v>4</v>
      </c>
      <c r="G22" s="3" t="s">
        <v>5</v>
      </c>
      <c r="H22" s="3" t="s">
        <v>6</v>
      </c>
      <c r="I22" s="3" t="s">
        <v>7</v>
      </c>
      <c r="J22" s="3" t="s">
        <v>8</v>
      </c>
      <c r="K22" s="3" t="s">
        <v>9</v>
      </c>
      <c r="L22" s="3" t="s">
        <v>10</v>
      </c>
    </row>
    <row r="23" spans="1:12" x14ac:dyDescent="0.15">
      <c r="A23" t="s">
        <v>15</v>
      </c>
      <c r="B23" t="s">
        <v>11</v>
      </c>
      <c r="C23" s="1">
        <f t="shared" ref="C23:C31" si="3">MIN(F23:L23)</f>
        <v>0</v>
      </c>
      <c r="D23" s="1">
        <f t="shared" ref="D23:D31" si="4">MAX(F23:L23)</f>
        <v>0</v>
      </c>
      <c r="E23" s="4" t="e">
        <f t="shared" ref="E23:E31" si="5">AVERAGE(F23:L23)</f>
        <v>#DIV/0!</v>
      </c>
    </row>
    <row r="24" spans="1:12" x14ac:dyDescent="0.15">
      <c r="A24" t="s">
        <v>16</v>
      </c>
      <c r="B24" t="s">
        <v>11</v>
      </c>
      <c r="C24" s="1">
        <f t="shared" si="3"/>
        <v>0</v>
      </c>
      <c r="D24" s="1">
        <f t="shared" si="4"/>
        <v>0</v>
      </c>
      <c r="E24" s="4" t="e">
        <f t="shared" si="5"/>
        <v>#DIV/0!</v>
      </c>
    </row>
    <row r="25" spans="1:12" x14ac:dyDescent="0.15">
      <c r="A25" t="s">
        <v>17</v>
      </c>
      <c r="B25" t="s">
        <v>11</v>
      </c>
      <c r="C25" s="1">
        <f t="shared" si="3"/>
        <v>0</v>
      </c>
      <c r="D25" s="1">
        <f t="shared" si="4"/>
        <v>0</v>
      </c>
      <c r="E25" s="4" t="e">
        <f t="shared" si="5"/>
        <v>#DIV/0!</v>
      </c>
    </row>
    <row r="26" spans="1:12" x14ac:dyDescent="0.15">
      <c r="A26" t="s">
        <v>15</v>
      </c>
      <c r="B26" t="s">
        <v>12</v>
      </c>
      <c r="C26" s="1">
        <f t="shared" si="3"/>
        <v>0</v>
      </c>
      <c r="D26" s="1">
        <f t="shared" si="4"/>
        <v>0</v>
      </c>
      <c r="E26" s="4" t="e">
        <f t="shared" si="5"/>
        <v>#DIV/0!</v>
      </c>
    </row>
    <row r="27" spans="1:12" x14ac:dyDescent="0.15">
      <c r="A27" t="s">
        <v>16</v>
      </c>
      <c r="B27" t="s">
        <v>12</v>
      </c>
      <c r="C27" s="1">
        <f t="shared" si="3"/>
        <v>0</v>
      </c>
      <c r="D27" s="1">
        <f t="shared" si="4"/>
        <v>0</v>
      </c>
      <c r="E27" s="4" t="e">
        <f t="shared" si="5"/>
        <v>#DIV/0!</v>
      </c>
    </row>
    <row r="28" spans="1:12" x14ac:dyDescent="0.15">
      <c r="A28" t="s">
        <v>17</v>
      </c>
      <c r="B28" t="s">
        <v>12</v>
      </c>
      <c r="C28" s="1">
        <f t="shared" si="3"/>
        <v>0</v>
      </c>
      <c r="D28" s="1">
        <f t="shared" si="4"/>
        <v>0</v>
      </c>
      <c r="E28" s="4" t="e">
        <f t="shared" si="5"/>
        <v>#DIV/0!</v>
      </c>
    </row>
    <row r="29" spans="1:12" x14ac:dyDescent="0.15">
      <c r="A29" t="s">
        <v>15</v>
      </c>
      <c r="B29" t="s">
        <v>13</v>
      </c>
      <c r="C29" s="1">
        <f t="shared" si="3"/>
        <v>0</v>
      </c>
      <c r="D29" s="1">
        <f t="shared" si="4"/>
        <v>0</v>
      </c>
      <c r="E29" s="4" t="e">
        <f t="shared" si="5"/>
        <v>#DIV/0!</v>
      </c>
    </row>
    <row r="30" spans="1:12" x14ac:dyDescent="0.15">
      <c r="A30" t="s">
        <v>16</v>
      </c>
      <c r="B30" t="s">
        <v>13</v>
      </c>
      <c r="C30" s="1">
        <f t="shared" si="3"/>
        <v>0</v>
      </c>
      <c r="D30" s="1">
        <f t="shared" si="4"/>
        <v>0</v>
      </c>
      <c r="E30" s="4" t="e">
        <f t="shared" si="5"/>
        <v>#DIV/0!</v>
      </c>
    </row>
    <row r="31" spans="1:12" x14ac:dyDescent="0.15">
      <c r="A31" t="s">
        <v>17</v>
      </c>
      <c r="B31" t="s">
        <v>13</v>
      </c>
      <c r="C31" s="1">
        <f t="shared" si="3"/>
        <v>0</v>
      </c>
      <c r="D31" s="1">
        <f t="shared" si="4"/>
        <v>0</v>
      </c>
      <c r="E31" s="4" t="e">
        <f t="shared" si="5"/>
        <v>#DIV/0!</v>
      </c>
    </row>
    <row r="33" spans="1:12" x14ac:dyDescent="0.15">
      <c r="A33" s="1" t="s">
        <v>19</v>
      </c>
      <c r="C33" s="2" t="s">
        <v>1</v>
      </c>
      <c r="D33" s="2" t="s">
        <v>2</v>
      </c>
      <c r="E33" s="2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</row>
    <row r="34" spans="1:12" x14ac:dyDescent="0.15">
      <c r="A34" t="s">
        <v>20</v>
      </c>
      <c r="C34" s="1">
        <f t="shared" ref="C34:C41" si="6">MIN(F34:L34)</f>
        <v>0</v>
      </c>
      <c r="D34" s="1">
        <f t="shared" ref="D34:D41" si="7">MAX(F34:L34)</f>
        <v>0</v>
      </c>
      <c r="E34" s="4" t="e">
        <f t="shared" ref="E34:E41" si="8">AVERAGE(F34:L34)</f>
        <v>#DIV/0!</v>
      </c>
    </row>
    <row r="35" spans="1:12" x14ac:dyDescent="0.15">
      <c r="A35" t="s">
        <v>21</v>
      </c>
      <c r="C35" s="1">
        <f t="shared" si="6"/>
        <v>0</v>
      </c>
      <c r="D35" s="1">
        <f t="shared" si="7"/>
        <v>0</v>
      </c>
      <c r="E35" s="4" t="e">
        <f t="shared" si="8"/>
        <v>#DIV/0!</v>
      </c>
    </row>
    <row r="36" spans="1:12" x14ac:dyDescent="0.15">
      <c r="A36" t="s">
        <v>22</v>
      </c>
      <c r="C36" s="1">
        <f t="shared" si="6"/>
        <v>0</v>
      </c>
      <c r="D36" s="1">
        <f t="shared" si="7"/>
        <v>0</v>
      </c>
      <c r="E36" s="4" t="e">
        <f t="shared" si="8"/>
        <v>#DIV/0!</v>
      </c>
    </row>
    <row r="37" spans="1:12" x14ac:dyDescent="0.15">
      <c r="A37" t="s">
        <v>23</v>
      </c>
      <c r="C37" s="1">
        <f t="shared" si="6"/>
        <v>0</v>
      </c>
      <c r="D37" s="1">
        <f t="shared" si="7"/>
        <v>0</v>
      </c>
      <c r="E37" s="4" t="e">
        <f t="shared" si="8"/>
        <v>#DIV/0!</v>
      </c>
    </row>
    <row r="38" spans="1:12" x14ac:dyDescent="0.15">
      <c r="A38" t="s">
        <v>24</v>
      </c>
      <c r="C38" s="1">
        <f t="shared" si="6"/>
        <v>0</v>
      </c>
      <c r="D38" s="1">
        <f t="shared" si="7"/>
        <v>0</v>
      </c>
      <c r="E38" s="4" t="e">
        <f t="shared" si="8"/>
        <v>#DIV/0!</v>
      </c>
    </row>
    <row r="39" spans="1:12" x14ac:dyDescent="0.15">
      <c r="A39" t="s">
        <v>25</v>
      </c>
      <c r="C39" s="1">
        <f t="shared" si="6"/>
        <v>0</v>
      </c>
      <c r="D39" s="1">
        <f t="shared" si="7"/>
        <v>0</v>
      </c>
      <c r="E39" s="4" t="e">
        <f t="shared" si="8"/>
        <v>#DIV/0!</v>
      </c>
    </row>
    <row r="40" spans="1:12" x14ac:dyDescent="0.15">
      <c r="A40" t="s">
        <v>26</v>
      </c>
      <c r="C40" s="1">
        <f t="shared" si="6"/>
        <v>0</v>
      </c>
      <c r="D40" s="1">
        <f t="shared" si="7"/>
        <v>0</v>
      </c>
      <c r="E40" s="4" t="e">
        <f t="shared" si="8"/>
        <v>#DIV/0!</v>
      </c>
    </row>
    <row r="41" spans="1:12" x14ac:dyDescent="0.15">
      <c r="A41" t="s">
        <v>27</v>
      </c>
      <c r="C41" s="1">
        <f t="shared" si="6"/>
        <v>0</v>
      </c>
      <c r="D41" s="1">
        <f t="shared" si="7"/>
        <v>0</v>
      </c>
      <c r="E41" s="4" t="e">
        <f t="shared" si="8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0DB9-BA47-364B-9380-52A35A2E7B96}">
  <dimension ref="A1:N41"/>
  <sheetViews>
    <sheetView tabSelected="1" zoomScale="110" zoomScaleNormal="110" workbookViewId="0">
      <selection activeCell="A42" sqref="A42"/>
    </sheetView>
  </sheetViews>
  <sheetFormatPr baseColWidth="10" defaultColWidth="11.5" defaultRowHeight="13" x14ac:dyDescent="0.15"/>
  <cols>
    <col min="1" max="1" width="18" customWidth="1"/>
    <col min="6" max="12" width="11.5" customWidth="1"/>
  </cols>
  <sheetData>
    <row r="1" spans="1:14" x14ac:dyDescent="0.15">
      <c r="A1" s="1" t="s">
        <v>0</v>
      </c>
      <c r="B1" s="1"/>
      <c r="C1" s="2" t="s">
        <v>3</v>
      </c>
      <c r="D1" s="2" t="s">
        <v>1</v>
      </c>
      <c r="E1" s="2" t="s">
        <v>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4" x14ac:dyDescent="0.15">
      <c r="A2" t="s">
        <v>11</v>
      </c>
      <c r="C2" s="4">
        <f>AVERAGE(F2:L2)</f>
        <v>2018.5714285714287</v>
      </c>
      <c r="D2" s="1">
        <f>MIN(F2:L2)</f>
        <v>1763</v>
      </c>
      <c r="E2" s="1">
        <f>MAX(F2:L2)</f>
        <v>2293</v>
      </c>
      <c r="F2">
        <v>1837</v>
      </c>
      <c r="G2">
        <v>2293</v>
      </c>
      <c r="H2">
        <v>1841</v>
      </c>
      <c r="I2">
        <v>2100</v>
      </c>
      <c r="J2">
        <v>1763</v>
      </c>
      <c r="K2">
        <v>2127</v>
      </c>
      <c r="L2">
        <v>2169</v>
      </c>
    </row>
    <row r="3" spans="1:14" x14ac:dyDescent="0.15">
      <c r="A3" t="s">
        <v>12</v>
      </c>
      <c r="C3" s="4">
        <f>AVERAGE(F3:L3)</f>
        <v>3565.1428571428573</v>
      </c>
      <c r="D3" s="1">
        <f>MIN(F3:L3)</f>
        <v>3087</v>
      </c>
      <c r="E3" s="1">
        <f>MAX(F3:L3)</f>
        <v>3999</v>
      </c>
      <c r="F3">
        <v>3999</v>
      </c>
      <c r="G3">
        <v>3953</v>
      </c>
      <c r="H3">
        <v>3125</v>
      </c>
      <c r="I3">
        <v>3596</v>
      </c>
      <c r="J3">
        <v>3087</v>
      </c>
      <c r="K3">
        <v>3520</v>
      </c>
      <c r="L3">
        <v>3676</v>
      </c>
    </row>
    <row r="4" spans="1:14" x14ac:dyDescent="0.15">
      <c r="A4" t="s">
        <v>13</v>
      </c>
      <c r="C4" s="4">
        <f>AVERAGE(F4:L4)</f>
        <v>3765.2857142857142</v>
      </c>
      <c r="D4" s="1">
        <f>MIN(F4:L4)</f>
        <v>3425</v>
      </c>
      <c r="E4" s="1">
        <f>MAX(F4:L4)</f>
        <v>4948</v>
      </c>
      <c r="F4">
        <v>3701</v>
      </c>
      <c r="G4">
        <v>3597</v>
      </c>
      <c r="H4">
        <v>3595</v>
      </c>
      <c r="I4">
        <v>3558</v>
      </c>
      <c r="J4">
        <v>4948</v>
      </c>
      <c r="K4">
        <v>3533</v>
      </c>
      <c r="L4">
        <v>3425</v>
      </c>
    </row>
    <row r="6" spans="1:14" x14ac:dyDescent="0.15">
      <c r="A6" s="1" t="s">
        <v>14</v>
      </c>
      <c r="B6" s="1"/>
      <c r="C6" s="2" t="s">
        <v>3</v>
      </c>
      <c r="D6" s="2" t="s">
        <v>1</v>
      </c>
      <c r="E6" s="2" t="s">
        <v>2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</row>
    <row r="7" spans="1:14" x14ac:dyDescent="0.15">
      <c r="A7" t="s">
        <v>15</v>
      </c>
      <c r="C7" s="4">
        <f>AVERAGE(F7:L7)</f>
        <v>1410.2857142857142</v>
      </c>
      <c r="D7" s="1">
        <f>MIN(F7:L7)</f>
        <v>1180</v>
      </c>
      <c r="E7" s="1">
        <f>MAX(F7:L7)</f>
        <v>1571</v>
      </c>
      <c r="F7">
        <v>1180</v>
      </c>
      <c r="G7">
        <v>1324</v>
      </c>
      <c r="H7">
        <v>1499</v>
      </c>
      <c r="I7">
        <v>1434</v>
      </c>
      <c r="J7">
        <v>1434</v>
      </c>
      <c r="K7">
        <v>1430</v>
      </c>
      <c r="L7">
        <v>1571</v>
      </c>
    </row>
    <row r="8" spans="1:14" x14ac:dyDescent="0.15">
      <c r="A8" t="s">
        <v>16</v>
      </c>
      <c r="C8" s="4">
        <f>AVERAGE(F8:L8)</f>
        <v>674.42857142857144</v>
      </c>
      <c r="D8" s="1">
        <f>MIN(F8:L8)</f>
        <v>622</v>
      </c>
      <c r="E8" s="1">
        <f>MAX(F8:L8)</f>
        <v>716</v>
      </c>
      <c r="F8">
        <v>635</v>
      </c>
      <c r="G8">
        <v>687</v>
      </c>
      <c r="H8">
        <v>686</v>
      </c>
      <c r="I8">
        <v>622</v>
      </c>
      <c r="J8">
        <v>703</v>
      </c>
      <c r="K8">
        <v>672</v>
      </c>
      <c r="L8">
        <v>716</v>
      </c>
    </row>
    <row r="9" spans="1:14" x14ac:dyDescent="0.15">
      <c r="A9" t="s">
        <v>17</v>
      </c>
      <c r="C9" s="4">
        <f>AVERAGE(F9:L9)</f>
        <v>176.42857142857142</v>
      </c>
      <c r="D9" s="1">
        <f>MIN(F9:L9)</f>
        <v>170</v>
      </c>
      <c r="E9" s="1">
        <f>MAX(F9:L9)</f>
        <v>190</v>
      </c>
      <c r="F9">
        <v>170</v>
      </c>
      <c r="G9">
        <v>179</v>
      </c>
      <c r="H9">
        <v>172</v>
      </c>
      <c r="I9">
        <v>190</v>
      </c>
      <c r="J9">
        <v>177</v>
      </c>
      <c r="K9">
        <v>172</v>
      </c>
      <c r="L9">
        <v>175</v>
      </c>
    </row>
    <row r="11" spans="1:14" x14ac:dyDescent="0.15">
      <c r="A11" s="1" t="s">
        <v>18</v>
      </c>
      <c r="B11" s="1"/>
      <c r="C11" s="2" t="s">
        <v>3</v>
      </c>
      <c r="D11" s="2" t="s">
        <v>1</v>
      </c>
      <c r="E11" s="2" t="s">
        <v>2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</row>
    <row r="12" spans="1:14" x14ac:dyDescent="0.15">
      <c r="A12" t="s">
        <v>11</v>
      </c>
      <c r="B12" t="s">
        <v>15</v>
      </c>
      <c r="C12" s="4">
        <f t="shared" ref="C12:C20" si="0">AVERAGE(F12:L12)</f>
        <v>1916.5714285714287</v>
      </c>
      <c r="D12" s="1">
        <f t="shared" ref="D12:D20" si="1">MIN(F12:L12)</f>
        <v>1727</v>
      </c>
      <c r="E12" s="1">
        <f t="shared" ref="E12:E20" si="2">MAX(F12:L12)</f>
        <v>2147</v>
      </c>
      <c r="F12">
        <v>1937</v>
      </c>
      <c r="G12">
        <v>1779</v>
      </c>
      <c r="H12">
        <v>1973</v>
      </c>
      <c r="I12">
        <v>1968</v>
      </c>
      <c r="J12">
        <v>2147</v>
      </c>
      <c r="K12">
        <v>1727</v>
      </c>
      <c r="L12">
        <v>1885</v>
      </c>
      <c r="N12" s="5">
        <f>1-C12/C2</f>
        <v>5.0530785562632685E-2</v>
      </c>
    </row>
    <row r="13" spans="1:14" x14ac:dyDescent="0.15">
      <c r="A13" t="s">
        <v>12</v>
      </c>
      <c r="B13" t="s">
        <v>15</v>
      </c>
      <c r="C13" s="4">
        <f t="shared" si="0"/>
        <v>2936</v>
      </c>
      <c r="D13" s="1">
        <f t="shared" si="1"/>
        <v>2222</v>
      </c>
      <c r="E13" s="1">
        <f t="shared" si="2"/>
        <v>3557</v>
      </c>
      <c r="F13">
        <v>2233</v>
      </c>
      <c r="G13">
        <v>3424</v>
      </c>
      <c r="H13">
        <v>3448</v>
      </c>
      <c r="I13">
        <v>3390</v>
      </c>
      <c r="J13">
        <v>2278</v>
      </c>
      <c r="K13">
        <v>3557</v>
      </c>
      <c r="L13">
        <v>2222</v>
      </c>
      <c r="N13" s="5">
        <f t="shared" ref="N13:N14" si="3">1-C13/C3</f>
        <v>0.17647058823529416</v>
      </c>
    </row>
    <row r="14" spans="1:14" x14ac:dyDescent="0.15">
      <c r="A14" t="s">
        <v>13</v>
      </c>
      <c r="B14" t="s">
        <v>15</v>
      </c>
      <c r="C14" s="4">
        <f t="shared" si="0"/>
        <v>2743</v>
      </c>
      <c r="D14" s="1">
        <f t="shared" si="1"/>
        <v>2519</v>
      </c>
      <c r="E14" s="1">
        <f t="shared" si="2"/>
        <v>3437</v>
      </c>
      <c r="F14">
        <v>2630</v>
      </c>
      <c r="G14">
        <v>2950</v>
      </c>
      <c r="H14">
        <v>3437</v>
      </c>
      <c r="I14">
        <v>2544</v>
      </c>
      <c r="J14">
        <v>2525</v>
      </c>
      <c r="K14">
        <v>2596</v>
      </c>
      <c r="L14">
        <v>2519</v>
      </c>
      <c r="N14" s="5">
        <f t="shared" si="3"/>
        <v>0.27150282657358571</v>
      </c>
    </row>
    <row r="15" spans="1:14" x14ac:dyDescent="0.15">
      <c r="A15" t="s">
        <v>11</v>
      </c>
      <c r="B15" t="s">
        <v>16</v>
      </c>
      <c r="C15" s="4">
        <f t="shared" si="0"/>
        <v>1281.2857142857142</v>
      </c>
      <c r="D15" s="1">
        <f t="shared" si="1"/>
        <v>1166</v>
      </c>
      <c r="E15" s="1">
        <f t="shared" si="2"/>
        <v>1403</v>
      </c>
      <c r="F15">
        <v>1276</v>
      </c>
      <c r="G15">
        <v>1403</v>
      </c>
      <c r="H15">
        <v>1357</v>
      </c>
      <c r="I15">
        <v>1269</v>
      </c>
      <c r="J15">
        <v>1261</v>
      </c>
      <c r="K15">
        <v>1166</v>
      </c>
      <c r="L15">
        <v>1237</v>
      </c>
      <c r="N15" s="5">
        <f>1-C15/C2</f>
        <v>0.36525123849964625</v>
      </c>
    </row>
    <row r="16" spans="1:14" x14ac:dyDescent="0.15">
      <c r="A16" t="s">
        <v>12</v>
      </c>
      <c r="B16" t="s">
        <v>16</v>
      </c>
      <c r="C16" s="4">
        <f t="shared" si="0"/>
        <v>1820.1428571428571</v>
      </c>
      <c r="D16" s="1">
        <f t="shared" si="1"/>
        <v>1449</v>
      </c>
      <c r="E16" s="1">
        <f t="shared" si="2"/>
        <v>2179</v>
      </c>
      <c r="F16">
        <v>1577</v>
      </c>
      <c r="G16">
        <v>1828</v>
      </c>
      <c r="H16">
        <v>1896</v>
      </c>
      <c r="I16">
        <v>1808</v>
      </c>
      <c r="J16">
        <v>1449</v>
      </c>
      <c r="K16">
        <v>2004</v>
      </c>
      <c r="L16">
        <v>2179</v>
      </c>
      <c r="N16" s="5">
        <f t="shared" ref="N16:N17" si="4">1-C16/C3</f>
        <v>0.48946145215579429</v>
      </c>
    </row>
    <row r="17" spans="1:14" x14ac:dyDescent="0.15">
      <c r="A17" t="s">
        <v>13</v>
      </c>
      <c r="B17" t="s">
        <v>16</v>
      </c>
      <c r="C17" s="4">
        <f t="shared" si="0"/>
        <v>2332.4285714285716</v>
      </c>
      <c r="D17" s="1">
        <f t="shared" si="1"/>
        <v>1964</v>
      </c>
      <c r="E17" s="1">
        <f t="shared" si="2"/>
        <v>3143</v>
      </c>
      <c r="F17">
        <v>1964</v>
      </c>
      <c r="G17">
        <v>2053</v>
      </c>
      <c r="H17">
        <v>2538</v>
      </c>
      <c r="I17">
        <v>1999</v>
      </c>
      <c r="J17">
        <v>2021</v>
      </c>
      <c r="K17">
        <v>3143</v>
      </c>
      <c r="L17">
        <v>2609</v>
      </c>
      <c r="N17" s="5">
        <f t="shared" si="4"/>
        <v>0.38054406798952833</v>
      </c>
    </row>
    <row r="18" spans="1:14" x14ac:dyDescent="0.15">
      <c r="A18" t="s">
        <v>11</v>
      </c>
      <c r="B18" t="s">
        <v>17</v>
      </c>
      <c r="C18" s="4">
        <f t="shared" si="0"/>
        <v>844.42857142857144</v>
      </c>
      <c r="D18" s="1">
        <f t="shared" si="1"/>
        <v>622</v>
      </c>
      <c r="E18" s="1">
        <f t="shared" si="2"/>
        <v>926</v>
      </c>
      <c r="F18">
        <v>622</v>
      </c>
      <c r="G18">
        <v>863</v>
      </c>
      <c r="H18">
        <v>881</v>
      </c>
      <c r="I18">
        <v>887</v>
      </c>
      <c r="J18">
        <v>864</v>
      </c>
      <c r="K18">
        <v>868</v>
      </c>
      <c r="L18">
        <v>926</v>
      </c>
      <c r="N18" s="5">
        <f>1-C18/C2</f>
        <v>0.58167020523708424</v>
      </c>
    </row>
    <row r="19" spans="1:14" x14ac:dyDescent="0.15">
      <c r="A19" t="s">
        <v>12</v>
      </c>
      <c r="B19" t="s">
        <v>17</v>
      </c>
      <c r="C19" s="4">
        <f t="shared" si="0"/>
        <v>1308.5714285714287</v>
      </c>
      <c r="D19" s="1">
        <f t="shared" si="1"/>
        <v>1193</v>
      </c>
      <c r="E19" s="1">
        <f t="shared" si="2"/>
        <v>1567</v>
      </c>
      <c r="F19">
        <v>1315</v>
      </c>
      <c r="G19">
        <v>1331</v>
      </c>
      <c r="H19">
        <v>1303</v>
      </c>
      <c r="I19">
        <v>1224</v>
      </c>
      <c r="J19">
        <v>1193</v>
      </c>
      <c r="K19">
        <v>1227</v>
      </c>
      <c r="L19">
        <v>1567</v>
      </c>
      <c r="N19" s="5">
        <f t="shared" ref="N19:N20" si="5">1-C19/C3</f>
        <v>0.6329539990383074</v>
      </c>
    </row>
    <row r="20" spans="1:14" x14ac:dyDescent="0.15">
      <c r="A20" t="s">
        <v>13</v>
      </c>
      <c r="B20" t="s">
        <v>17</v>
      </c>
      <c r="C20" s="4">
        <f t="shared" si="0"/>
        <v>1638.4285714285713</v>
      </c>
      <c r="D20" s="1">
        <f t="shared" si="1"/>
        <v>1490</v>
      </c>
      <c r="E20" s="1">
        <f t="shared" si="2"/>
        <v>1872</v>
      </c>
      <c r="F20">
        <v>1709</v>
      </c>
      <c r="G20">
        <v>1755</v>
      </c>
      <c r="H20">
        <v>1490</v>
      </c>
      <c r="I20">
        <v>1534</v>
      </c>
      <c r="J20">
        <v>1603</v>
      </c>
      <c r="K20">
        <v>1506</v>
      </c>
      <c r="L20">
        <v>1872</v>
      </c>
      <c r="N20" s="5">
        <f t="shared" si="5"/>
        <v>0.56485943013241269</v>
      </c>
    </row>
    <row r="22" spans="1:14" x14ac:dyDescent="0.15">
      <c r="A22" s="1" t="s">
        <v>18</v>
      </c>
      <c r="B22" s="1"/>
      <c r="C22" s="2" t="s">
        <v>3</v>
      </c>
      <c r="D22" s="2" t="s">
        <v>1</v>
      </c>
      <c r="E22" s="2" t="s">
        <v>2</v>
      </c>
      <c r="F22" s="3" t="s">
        <v>4</v>
      </c>
      <c r="G22" s="3" t="s">
        <v>5</v>
      </c>
      <c r="H22" s="3" t="s">
        <v>6</v>
      </c>
      <c r="I22" s="3" t="s">
        <v>7</v>
      </c>
      <c r="J22" s="3" t="s">
        <v>8</v>
      </c>
      <c r="K22" s="3" t="s">
        <v>9</v>
      </c>
      <c r="L22" s="3" t="s">
        <v>10</v>
      </c>
    </row>
    <row r="23" spans="1:14" x14ac:dyDescent="0.15">
      <c r="A23" t="s">
        <v>15</v>
      </c>
      <c r="B23" t="s">
        <v>11</v>
      </c>
      <c r="C23" s="4">
        <f t="shared" ref="C23:C31" si="6">AVERAGE(F23:L23)</f>
        <v>1239.8571428571429</v>
      </c>
      <c r="D23" s="1">
        <f t="shared" ref="D23:D31" si="7">MIN(F23:L23)</f>
        <v>1138</v>
      </c>
      <c r="E23" s="1">
        <f t="shared" ref="E23:E31" si="8">MAX(F23:L23)</f>
        <v>1353</v>
      </c>
      <c r="F23">
        <v>1138</v>
      </c>
      <c r="G23">
        <v>1157</v>
      </c>
      <c r="H23">
        <v>1335</v>
      </c>
      <c r="I23">
        <v>1280</v>
      </c>
      <c r="J23">
        <v>1353</v>
      </c>
      <c r="K23">
        <v>1216</v>
      </c>
      <c r="L23">
        <v>1200</v>
      </c>
      <c r="N23" s="5">
        <f>1-C23/C7</f>
        <v>0.12084683954619113</v>
      </c>
    </row>
    <row r="24" spans="1:14" x14ac:dyDescent="0.15">
      <c r="A24" t="s">
        <v>16</v>
      </c>
      <c r="B24" t="s">
        <v>11</v>
      </c>
      <c r="C24" s="4">
        <f t="shared" si="6"/>
        <v>596.85714285714289</v>
      </c>
      <c r="D24" s="1">
        <f t="shared" si="7"/>
        <v>564</v>
      </c>
      <c r="E24" s="1">
        <f t="shared" si="8"/>
        <v>645</v>
      </c>
      <c r="F24">
        <v>579</v>
      </c>
      <c r="G24">
        <v>619</v>
      </c>
      <c r="H24">
        <v>564</v>
      </c>
      <c r="I24">
        <v>645</v>
      </c>
      <c r="J24">
        <v>569</v>
      </c>
      <c r="K24">
        <v>577</v>
      </c>
      <c r="L24">
        <v>625</v>
      </c>
      <c r="N24" s="5">
        <f>1-C24/C8</f>
        <v>0.11501800466002965</v>
      </c>
    </row>
    <row r="25" spans="1:14" x14ac:dyDescent="0.15">
      <c r="A25" t="s">
        <v>17</v>
      </c>
      <c r="B25" t="s">
        <v>11</v>
      </c>
      <c r="C25" s="4">
        <f t="shared" si="6"/>
        <v>186.14285714285714</v>
      </c>
      <c r="D25" s="1">
        <f t="shared" si="7"/>
        <v>171</v>
      </c>
      <c r="E25" s="1">
        <f t="shared" si="8"/>
        <v>193</v>
      </c>
      <c r="F25">
        <v>171</v>
      </c>
      <c r="G25">
        <v>188</v>
      </c>
      <c r="H25">
        <v>187</v>
      </c>
      <c r="I25">
        <v>192</v>
      </c>
      <c r="J25">
        <v>193</v>
      </c>
      <c r="K25">
        <v>184</v>
      </c>
      <c r="L25">
        <v>188</v>
      </c>
      <c r="N25" s="5">
        <f>1-C25/C9</f>
        <v>-5.5060728744939391E-2</v>
      </c>
    </row>
    <row r="26" spans="1:14" x14ac:dyDescent="0.15">
      <c r="A26" t="s">
        <v>15</v>
      </c>
      <c r="B26" t="s">
        <v>12</v>
      </c>
      <c r="C26" s="4">
        <f t="shared" si="6"/>
        <v>1172</v>
      </c>
      <c r="D26" s="1">
        <f t="shared" si="7"/>
        <v>1009</v>
      </c>
      <c r="E26" s="1">
        <f t="shared" si="8"/>
        <v>1293</v>
      </c>
      <c r="F26">
        <v>1009</v>
      </c>
      <c r="G26">
        <v>1242</v>
      </c>
      <c r="H26">
        <v>1293</v>
      </c>
      <c r="I26">
        <v>1285</v>
      </c>
      <c r="J26">
        <v>1122</v>
      </c>
      <c r="K26">
        <v>1214</v>
      </c>
      <c r="L26">
        <v>1039</v>
      </c>
      <c r="N26" s="5">
        <f>1-C26/C7</f>
        <v>0.16896272285251213</v>
      </c>
    </row>
    <row r="27" spans="1:14" x14ac:dyDescent="0.15">
      <c r="A27" t="s">
        <v>16</v>
      </c>
      <c r="B27" t="s">
        <v>12</v>
      </c>
      <c r="C27" s="4">
        <f t="shared" si="6"/>
        <v>606.14285714285711</v>
      </c>
      <c r="D27" s="1">
        <f t="shared" si="7"/>
        <v>563</v>
      </c>
      <c r="E27" s="1">
        <f t="shared" si="8"/>
        <v>626</v>
      </c>
      <c r="F27">
        <v>626</v>
      </c>
      <c r="G27">
        <v>591</v>
      </c>
      <c r="H27">
        <v>620</v>
      </c>
      <c r="I27">
        <v>607</v>
      </c>
      <c r="J27">
        <v>563</v>
      </c>
      <c r="K27">
        <v>616</v>
      </c>
      <c r="L27">
        <v>620</v>
      </c>
      <c r="N27" s="5">
        <f t="shared" ref="N27:N28" si="9">1-C27/C8</f>
        <v>0.10124973522558789</v>
      </c>
    </row>
    <row r="28" spans="1:14" x14ac:dyDescent="0.15">
      <c r="A28" t="s">
        <v>17</v>
      </c>
      <c r="B28" t="s">
        <v>12</v>
      </c>
      <c r="C28" s="4">
        <f t="shared" si="6"/>
        <v>170</v>
      </c>
      <c r="D28" s="1">
        <f t="shared" si="7"/>
        <v>161</v>
      </c>
      <c r="E28" s="1">
        <f t="shared" si="8"/>
        <v>186</v>
      </c>
      <c r="F28">
        <v>161</v>
      </c>
      <c r="G28">
        <v>167</v>
      </c>
      <c r="H28">
        <v>164</v>
      </c>
      <c r="I28">
        <v>169</v>
      </c>
      <c r="J28">
        <v>168</v>
      </c>
      <c r="K28">
        <v>186</v>
      </c>
      <c r="L28">
        <v>175</v>
      </c>
      <c r="N28" s="5">
        <f t="shared" si="9"/>
        <v>3.6437246963562653E-2</v>
      </c>
    </row>
    <row r="29" spans="1:14" x14ac:dyDescent="0.15">
      <c r="A29" t="s">
        <v>15</v>
      </c>
      <c r="B29" t="s">
        <v>13</v>
      </c>
      <c r="C29" s="4">
        <f t="shared" si="6"/>
        <v>1054.7142857142858</v>
      </c>
      <c r="D29" s="1">
        <f t="shared" si="7"/>
        <v>982</v>
      </c>
      <c r="E29" s="1">
        <f t="shared" si="8"/>
        <v>1157</v>
      </c>
      <c r="F29">
        <v>1017</v>
      </c>
      <c r="G29">
        <v>1095</v>
      </c>
      <c r="H29">
        <v>1157</v>
      </c>
      <c r="I29">
        <v>1103</v>
      </c>
      <c r="J29">
        <v>1029</v>
      </c>
      <c r="K29">
        <v>982</v>
      </c>
      <c r="L29">
        <v>1000</v>
      </c>
      <c r="N29" s="5">
        <f>1-C29/C7</f>
        <v>0.25212722852512148</v>
      </c>
    </row>
    <row r="30" spans="1:14" x14ac:dyDescent="0.15">
      <c r="A30" t="s">
        <v>16</v>
      </c>
      <c r="B30" t="s">
        <v>13</v>
      </c>
      <c r="C30" s="4">
        <f t="shared" si="6"/>
        <v>593.85714285714289</v>
      </c>
      <c r="D30" s="1">
        <f t="shared" si="7"/>
        <v>549</v>
      </c>
      <c r="E30" s="1">
        <f t="shared" si="8"/>
        <v>634</v>
      </c>
      <c r="F30">
        <v>590</v>
      </c>
      <c r="G30">
        <v>549</v>
      </c>
      <c r="H30">
        <v>634</v>
      </c>
      <c r="I30">
        <v>583</v>
      </c>
      <c r="J30">
        <v>578</v>
      </c>
      <c r="K30">
        <v>609</v>
      </c>
      <c r="L30">
        <v>614</v>
      </c>
      <c r="N30" s="5">
        <f t="shared" ref="N30:N31" si="10">1-C30/C8</f>
        <v>0.11946621478500319</v>
      </c>
    </row>
    <row r="31" spans="1:14" x14ac:dyDescent="0.15">
      <c r="A31" t="s">
        <v>17</v>
      </c>
      <c r="B31" t="s">
        <v>13</v>
      </c>
      <c r="C31" s="4">
        <f t="shared" si="6"/>
        <v>164.42857142857142</v>
      </c>
      <c r="D31" s="1">
        <f t="shared" si="7"/>
        <v>153</v>
      </c>
      <c r="E31" s="1">
        <f t="shared" si="8"/>
        <v>172</v>
      </c>
      <c r="F31">
        <v>172</v>
      </c>
      <c r="G31">
        <v>171</v>
      </c>
      <c r="H31">
        <v>164</v>
      </c>
      <c r="I31">
        <v>160</v>
      </c>
      <c r="J31">
        <v>153</v>
      </c>
      <c r="K31">
        <v>165</v>
      </c>
      <c r="L31">
        <v>166</v>
      </c>
      <c r="N31" s="5">
        <f t="shared" si="10"/>
        <v>6.8016194331983804E-2</v>
      </c>
    </row>
    <row r="33" spans="1:14" x14ac:dyDescent="0.15">
      <c r="A33" s="1" t="s">
        <v>19</v>
      </c>
      <c r="C33" s="2" t="s">
        <v>3</v>
      </c>
      <c r="D33" s="2" t="s">
        <v>1</v>
      </c>
      <c r="E33" s="2" t="s">
        <v>2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</row>
    <row r="34" spans="1:14" x14ac:dyDescent="0.15">
      <c r="A34" t="s">
        <v>20</v>
      </c>
      <c r="C34" s="4">
        <f t="shared" ref="C34:C41" si="11">AVERAGE(F34:L34)</f>
        <v>2742.8571428571427</v>
      </c>
      <c r="D34" s="1">
        <f t="shared" ref="D34:D41" si="12">MIN(F34:L34)</f>
        <v>2447</v>
      </c>
      <c r="E34" s="1">
        <f t="shared" ref="E34:E41" si="13">MAX(F34:L34)</f>
        <v>2816</v>
      </c>
      <c r="F34">
        <v>2447</v>
      </c>
      <c r="G34">
        <v>2816</v>
      </c>
      <c r="H34">
        <v>2733</v>
      </c>
      <c r="I34">
        <v>2794</v>
      </c>
      <c r="J34">
        <v>2813</v>
      </c>
      <c r="K34">
        <v>2798</v>
      </c>
      <c r="L34">
        <v>2799</v>
      </c>
      <c r="N34" s="5">
        <f>1-C34/$C$35</f>
        <v>0.36606464819889717</v>
      </c>
    </row>
    <row r="35" spans="1:14" x14ac:dyDescent="0.15">
      <c r="A35" t="s">
        <v>21</v>
      </c>
      <c r="C35" s="4">
        <f t="shared" si="11"/>
        <v>4326.7142857142853</v>
      </c>
      <c r="D35" s="1">
        <f t="shared" si="12"/>
        <v>4247</v>
      </c>
      <c r="E35" s="1">
        <f t="shared" si="13"/>
        <v>4372</v>
      </c>
      <c r="F35">
        <v>4300</v>
      </c>
      <c r="G35">
        <v>4372</v>
      </c>
      <c r="H35">
        <v>4341</v>
      </c>
      <c r="I35">
        <v>4370</v>
      </c>
      <c r="J35">
        <v>4336</v>
      </c>
      <c r="K35">
        <v>4321</v>
      </c>
      <c r="L35">
        <v>4247</v>
      </c>
      <c r="N35" s="5"/>
    </row>
    <row r="36" spans="1:14" x14ac:dyDescent="0.15">
      <c r="A36" t="s">
        <v>22</v>
      </c>
      <c r="C36" s="4">
        <f t="shared" si="11"/>
        <v>4269</v>
      </c>
      <c r="D36" s="1">
        <f t="shared" si="12"/>
        <v>3975</v>
      </c>
      <c r="E36" s="1">
        <f t="shared" si="13"/>
        <v>4355</v>
      </c>
      <c r="F36">
        <v>4350</v>
      </c>
      <c r="G36">
        <v>4241</v>
      </c>
      <c r="H36">
        <v>4311</v>
      </c>
      <c r="I36">
        <v>4307</v>
      </c>
      <c r="J36">
        <v>4355</v>
      </c>
      <c r="K36">
        <v>3975</v>
      </c>
      <c r="L36">
        <v>4344</v>
      </c>
      <c r="N36" s="5">
        <f t="shared" ref="N36:N41" si="14">1-C36/$C$35</f>
        <v>1.3339056360814783E-2</v>
      </c>
    </row>
    <row r="37" spans="1:14" x14ac:dyDescent="0.15">
      <c r="A37" t="s">
        <v>23</v>
      </c>
      <c r="C37" s="4">
        <f t="shared" si="11"/>
        <v>4202</v>
      </c>
      <c r="D37" s="1">
        <f t="shared" si="12"/>
        <v>4122</v>
      </c>
      <c r="E37" s="1">
        <f t="shared" si="13"/>
        <v>4266</v>
      </c>
      <c r="F37">
        <v>4249</v>
      </c>
      <c r="G37">
        <v>4192</v>
      </c>
      <c r="H37">
        <v>4165</v>
      </c>
      <c r="I37">
        <v>4190</v>
      </c>
      <c r="J37">
        <v>4230</v>
      </c>
      <c r="K37">
        <v>4122</v>
      </c>
      <c r="L37">
        <v>4266</v>
      </c>
      <c r="N37" s="5">
        <f t="shared" si="14"/>
        <v>2.882424802720629E-2</v>
      </c>
    </row>
    <row r="38" spans="1:14" x14ac:dyDescent="0.15">
      <c r="A38" t="s">
        <v>24</v>
      </c>
      <c r="C38" s="4">
        <f t="shared" si="11"/>
        <v>4069.4285714285716</v>
      </c>
      <c r="D38" s="1">
        <f t="shared" si="12"/>
        <v>3964</v>
      </c>
      <c r="E38" s="1">
        <f t="shared" si="13"/>
        <v>4202</v>
      </c>
      <c r="F38">
        <v>4146</v>
      </c>
      <c r="G38">
        <v>3991</v>
      </c>
      <c r="H38">
        <v>4058</v>
      </c>
      <c r="I38">
        <v>3964</v>
      </c>
      <c r="J38">
        <v>4202</v>
      </c>
      <c r="K38">
        <v>4100</v>
      </c>
      <c r="L38">
        <v>4025</v>
      </c>
      <c r="N38" s="5">
        <f t="shared" si="14"/>
        <v>5.9464456697592927E-2</v>
      </c>
    </row>
    <row r="39" spans="1:14" x14ac:dyDescent="0.15">
      <c r="A39" t="s">
        <v>25</v>
      </c>
      <c r="C39" s="4">
        <f t="shared" si="11"/>
        <v>3656.8571428571427</v>
      </c>
      <c r="D39" s="1">
        <f t="shared" si="12"/>
        <v>3604</v>
      </c>
      <c r="E39" s="1">
        <f t="shared" si="13"/>
        <v>3734</v>
      </c>
      <c r="F39">
        <v>3734</v>
      </c>
      <c r="G39">
        <v>3604</v>
      </c>
      <c r="H39">
        <v>3675</v>
      </c>
      <c r="I39">
        <v>3610</v>
      </c>
      <c r="J39">
        <v>3672</v>
      </c>
      <c r="K39">
        <v>3688</v>
      </c>
      <c r="L39">
        <v>3615</v>
      </c>
      <c r="N39" s="5">
        <f t="shared" si="14"/>
        <v>0.15481889919767555</v>
      </c>
    </row>
    <row r="40" spans="1:14" x14ac:dyDescent="0.15">
      <c r="A40" t="s">
        <v>26</v>
      </c>
      <c r="C40" s="4">
        <f t="shared" si="11"/>
        <v>3492.8571428571427</v>
      </c>
      <c r="D40" s="1">
        <f t="shared" si="12"/>
        <v>3333</v>
      </c>
      <c r="E40" s="1">
        <f t="shared" si="13"/>
        <v>3613</v>
      </c>
      <c r="F40">
        <v>3533</v>
      </c>
      <c r="G40">
        <v>3333</v>
      </c>
      <c r="H40">
        <v>3479</v>
      </c>
      <c r="I40">
        <v>3613</v>
      </c>
      <c r="J40">
        <v>3495</v>
      </c>
      <c r="K40">
        <v>3539</v>
      </c>
      <c r="L40">
        <v>3458</v>
      </c>
      <c r="N40" s="5">
        <f t="shared" si="14"/>
        <v>0.19272295044078314</v>
      </c>
    </row>
    <row r="41" spans="1:14" x14ac:dyDescent="0.15">
      <c r="A41" t="s">
        <v>27</v>
      </c>
      <c r="C41" s="4">
        <f t="shared" si="11"/>
        <v>3296.2857142857142</v>
      </c>
      <c r="D41" s="1">
        <f t="shared" si="12"/>
        <v>3174</v>
      </c>
      <c r="E41" s="1">
        <f t="shared" si="13"/>
        <v>3418</v>
      </c>
      <c r="F41">
        <v>3311</v>
      </c>
      <c r="G41">
        <v>3216</v>
      </c>
      <c r="H41">
        <v>3337</v>
      </c>
      <c r="I41">
        <v>3418</v>
      </c>
      <c r="J41">
        <v>3174</v>
      </c>
      <c r="K41">
        <v>3273</v>
      </c>
      <c r="L41">
        <v>3345</v>
      </c>
      <c r="N41" s="5">
        <f t="shared" si="14"/>
        <v>0.23815498398652879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 3.3.0</vt:lpstr>
      <vt:lpstr>Server 3.4.0</vt:lpstr>
      <vt:lpstr>Server 3.4.0 (Mac M2)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Ranko Orlic</cp:lastModifiedBy>
  <cp:revision>8</cp:revision>
  <dcterms:created xsi:type="dcterms:W3CDTF">2024-09-23T16:09:47Z</dcterms:created>
  <dcterms:modified xsi:type="dcterms:W3CDTF">2024-09-26T07:51:16Z</dcterms:modified>
  <dc:language>en-US</dc:language>
</cp:coreProperties>
</file>